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Ex2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printerSettings/printerSettings1.bin" ContentType="application/vnd.openxmlformats-officedocument.spreadsheetml.printerSettings"/>
  <Override PartName="/xl/calcChain.xml" ContentType="application/vnd.openxmlformats-officedocument.spreadsheetml.calcChain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-petersen\Google Drive\02 Products\01 cmdty by Barchart\17 cmdtyView Excel\cmdtyView Excel - US Retail Fuel Prices\"/>
    </mc:Choice>
  </mc:AlternateContent>
  <xr:revisionPtr revIDLastSave="0" documentId="13_ncr:1_{7C057024-DDF9-4900-B08F-8B049B53670E}" xr6:coauthVersionLast="45" xr6:coauthVersionMax="45" xr10:uidLastSave="{00000000-0000-0000-0000-000000000000}"/>
  <bookViews>
    <workbookView xWindow="28680" yWindow="-120" windowWidth="29040" windowHeight="16440" xr2:uid="{59455E2B-05F0-42BA-8F52-7E454DA4769F}"/>
  </bookViews>
  <sheets>
    <sheet name="home" sheetId="1" r:id="rId1"/>
    <sheet name="index" sheetId="2" r:id="rId2"/>
    <sheet name="data" sheetId="3" r:id="rId3"/>
  </sheets>
  <definedNames>
    <definedName name="_xlnm._FilterDatabase" localSheetId="0" hidden="1">home!$B$8:$C$10</definedName>
    <definedName name="_xlchart.v5.0" hidden="1">home!$B$107</definedName>
    <definedName name="_xlchart.v5.1" hidden="1">home!$B$108:$B$112</definedName>
    <definedName name="_xlchart.v5.10" hidden="1">home!$K$63:$K$112</definedName>
    <definedName name="_xlchart.v5.11" hidden="1">home!$L$62</definedName>
    <definedName name="_xlchart.v5.12" hidden="1">home!$L$63:$L$112</definedName>
    <definedName name="_xlchart.v5.13" hidden="1">home!$B$36</definedName>
    <definedName name="_xlchart.v5.14" hidden="1">home!$B$37:$B$86</definedName>
    <definedName name="_xlchart.v5.15" hidden="1">home!$B$81</definedName>
    <definedName name="_xlchart.v5.16" hidden="1">home!$B$82:$B$86</definedName>
    <definedName name="_xlchart.v5.17" hidden="1">home!$I$36</definedName>
    <definedName name="_xlchart.v5.18" hidden="1">home!$I$37:$I$81</definedName>
    <definedName name="_xlchart.v5.19" hidden="1">home!$I$37:$I$86</definedName>
    <definedName name="_xlchart.v5.2" hidden="1">home!$B$62</definedName>
    <definedName name="_xlchart.v5.20" hidden="1">home!$I$81</definedName>
    <definedName name="_xlchart.v5.21" hidden="1">home!$I$82:$I$86</definedName>
    <definedName name="_xlchart.v5.22" hidden="1">home!$K$36</definedName>
    <definedName name="_xlchart.v5.23" hidden="1">home!$K$37:$K$86</definedName>
    <definedName name="_xlchart.v5.24" hidden="1">home!$L$36</definedName>
    <definedName name="_xlchart.v5.25" hidden="1">home!$L$37:$L$86</definedName>
    <definedName name="_xlchart.v5.26" hidden="1">home!$N$62:$O$62</definedName>
    <definedName name="_xlchart.v5.27" hidden="1">home!$N$63:$O$108</definedName>
    <definedName name="_xlchart.v5.28" hidden="1">home!$N$63:$O$231</definedName>
    <definedName name="_xlchart.v5.29" hidden="1">home!$N$63:$O$362</definedName>
    <definedName name="_xlchart.v5.3" hidden="1">home!$B$63:$B$112</definedName>
    <definedName name="_xlchart.v5.30" hidden="1">home!$S$61</definedName>
    <definedName name="_xlchart.v5.31" hidden="1">home!$S$62</definedName>
    <definedName name="_xlchart.v5.32" hidden="1">home!$S$63:$S$108</definedName>
    <definedName name="_xlchart.v5.33" hidden="1">home!$S$63:$S$231</definedName>
    <definedName name="_xlchart.v5.34" hidden="1">home!$S$63:$S$362</definedName>
    <definedName name="_xlchart.v5.35" hidden="1">home!$N$69:$O$69</definedName>
    <definedName name="_xlchart.v5.36" hidden="1">home!$N$70:$O$115</definedName>
    <definedName name="_xlchart.v5.37" hidden="1">home!$S$68</definedName>
    <definedName name="_xlchart.v5.38" hidden="1">home!$S$69</definedName>
    <definedName name="_xlchart.v5.39" hidden="1">home!$S$70:$S$115</definedName>
    <definedName name="_xlchart.v5.4" hidden="1">home!$I$107</definedName>
    <definedName name="_xlchart.v5.40" hidden="1">home!$N$63</definedName>
    <definedName name="_xlchart.v5.41" hidden="1">home!$P$63</definedName>
    <definedName name="_xlchart.v5.5" hidden="1">home!$I$108:$I$112</definedName>
    <definedName name="_xlchart.v5.6" hidden="1">home!$I$62</definedName>
    <definedName name="_xlchart.v5.7" hidden="1">home!$I$63:$I$107</definedName>
    <definedName name="_xlchart.v5.8" hidden="1">home!$I$63:$I$112</definedName>
    <definedName name="_xlchart.v5.9" hidden="1">home!$K$62</definedName>
    <definedName name="fuelType">home!$C$9</definedName>
    <definedName name="VQuOKv">data!$A$1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37" i="1" l="1"/>
  <c r="N36" i="1"/>
  <c r="J8" i="1"/>
  <c r="E27" i="1"/>
  <c r="D27" i="1"/>
  <c r="D25" i="1"/>
  <c r="D24" i="1"/>
  <c r="G1470" i="2" s="1"/>
  <c r="N9" i="1"/>
  <c r="G302" i="2" l="1"/>
  <c r="G865" i="2"/>
  <c r="G126" i="2"/>
  <c r="G406" i="2"/>
  <c r="G1154" i="2"/>
  <c r="G254" i="2"/>
  <c r="G737" i="2"/>
  <c r="G174" i="2"/>
  <c r="G524" i="2"/>
  <c r="G1305" i="2"/>
  <c r="G1033" i="2"/>
  <c r="G822" i="2"/>
  <c r="G652" i="2"/>
  <c r="G481" i="2"/>
  <c r="G364" i="2"/>
  <c r="G286" i="2"/>
  <c r="G222" i="2"/>
  <c r="G158" i="2"/>
  <c r="G94" i="2"/>
  <c r="G2519" i="2"/>
  <c r="G1230" i="2"/>
  <c r="G976" i="2"/>
  <c r="G780" i="2"/>
  <c r="G609" i="2"/>
  <c r="G438" i="2"/>
  <c r="G342" i="2"/>
  <c r="G270" i="2"/>
  <c r="G206" i="2"/>
  <c r="G142" i="2"/>
  <c r="G78" i="2"/>
  <c r="G321" i="2"/>
  <c r="G190" i="2"/>
  <c r="G566" i="2"/>
  <c r="G920" i="2"/>
  <c r="G1790" i="2"/>
  <c r="G110" i="2"/>
  <c r="G238" i="2"/>
  <c r="G385" i="2"/>
  <c r="G694" i="2"/>
  <c r="G1090" i="2"/>
  <c r="G2817" i="2"/>
  <c r="G2263" i="2"/>
  <c r="G1987" i="2"/>
  <c r="G1822" i="2"/>
  <c r="G1694" i="2"/>
  <c r="G1566" i="2"/>
  <c r="G2391" i="2"/>
  <c r="G1930" i="2"/>
  <c r="G1758" i="2"/>
  <c r="G1598" i="2"/>
  <c r="G1438" i="2"/>
  <c r="G1337" i="2"/>
  <c r="G1296" i="2"/>
  <c r="G1258" i="2"/>
  <c r="G1220" i="2"/>
  <c r="G1182" i="2"/>
  <c r="G1145" i="2"/>
  <c r="G1112" i="2"/>
  <c r="G1082" i="2"/>
  <c r="G1054" i="2"/>
  <c r="G1026" i="2"/>
  <c r="G997" i="2"/>
  <c r="G969" i="2"/>
  <c r="G941" i="2"/>
  <c r="G912" i="2"/>
  <c r="G884" i="2"/>
  <c r="G860" i="2"/>
  <c r="G838" i="2"/>
  <c r="G817" i="2"/>
  <c r="G796" i="2"/>
  <c r="G774" i="2"/>
  <c r="G753" i="2"/>
  <c r="G732" i="2"/>
  <c r="G710" i="2"/>
  <c r="G689" i="2"/>
  <c r="G668" i="2"/>
  <c r="G646" i="2"/>
  <c r="G625" i="2"/>
  <c r="G604" i="2"/>
  <c r="G582" i="2"/>
  <c r="G561" i="2"/>
  <c r="G540" i="2"/>
  <c r="G518" i="2"/>
  <c r="G497" i="2"/>
  <c r="G476" i="2"/>
  <c r="G454" i="2"/>
  <c r="G433" i="2"/>
  <c r="G2179" i="2"/>
  <c r="G1887" i="2"/>
  <c r="G1726" i="2"/>
  <c r="G1534" i="2"/>
  <c r="G1406" i="2"/>
  <c r="G1325" i="2"/>
  <c r="G1288" i="2"/>
  <c r="G1248" i="2"/>
  <c r="G1210" i="2"/>
  <c r="G1173" i="2"/>
  <c r="G1134" i="2"/>
  <c r="G1104" i="2"/>
  <c r="G1076" i="2"/>
  <c r="G1048" i="2"/>
  <c r="G1018" i="2"/>
  <c r="G990" i="2"/>
  <c r="G962" i="2"/>
  <c r="G933" i="2"/>
  <c r="G905" i="2"/>
  <c r="G877" i="2"/>
  <c r="G854" i="2"/>
  <c r="G833" i="2"/>
  <c r="G812" i="2"/>
  <c r="G790" i="2"/>
  <c r="G769" i="2"/>
  <c r="G748" i="2"/>
  <c r="G726" i="2"/>
  <c r="G705" i="2"/>
  <c r="G684" i="2"/>
  <c r="G662" i="2"/>
  <c r="G641" i="2"/>
  <c r="G620" i="2"/>
  <c r="G598" i="2"/>
  <c r="G577" i="2"/>
  <c r="G556" i="2"/>
  <c r="G534" i="2"/>
  <c r="G513" i="2"/>
  <c r="G492" i="2"/>
  <c r="G470" i="2"/>
  <c r="G449" i="2"/>
  <c r="G428" i="2"/>
  <c r="G114" i="2"/>
  <c r="G146" i="2"/>
  <c r="G178" i="2"/>
  <c r="G210" i="2"/>
  <c r="G242" i="2"/>
  <c r="G274" i="2"/>
  <c r="G326" i="2"/>
  <c r="G369" i="2"/>
  <c r="G412" i="2"/>
  <c r="G486" i="2"/>
  <c r="G572" i="2"/>
  <c r="G657" i="2"/>
  <c r="G742" i="2"/>
  <c r="G828" i="2"/>
  <c r="G926" i="2"/>
  <c r="G1040" i="2"/>
  <c r="G1162" i="2"/>
  <c r="G1502" i="2"/>
  <c r="G2647" i="2"/>
  <c r="G70" i="2"/>
  <c r="G86" i="2"/>
  <c r="G102" i="2"/>
  <c r="G118" i="2"/>
  <c r="G134" i="2"/>
  <c r="G150" i="2"/>
  <c r="G166" i="2"/>
  <c r="G182" i="2"/>
  <c r="G198" i="2"/>
  <c r="G214" i="2"/>
  <c r="G230" i="2"/>
  <c r="G246" i="2"/>
  <c r="G262" i="2"/>
  <c r="G278" i="2"/>
  <c r="G294" i="2"/>
  <c r="G310" i="2"/>
  <c r="G332" i="2"/>
  <c r="G353" i="2"/>
  <c r="G374" i="2"/>
  <c r="G396" i="2"/>
  <c r="G417" i="2"/>
  <c r="G460" i="2"/>
  <c r="G502" i="2"/>
  <c r="G545" i="2"/>
  <c r="G588" i="2"/>
  <c r="G630" i="2"/>
  <c r="G673" i="2"/>
  <c r="G716" i="2"/>
  <c r="G758" i="2"/>
  <c r="G801" i="2"/>
  <c r="G844" i="2"/>
  <c r="G890" i="2"/>
  <c r="G948" i="2"/>
  <c r="G1005" i="2"/>
  <c r="G1061" i="2"/>
  <c r="G1118" i="2"/>
  <c r="G1192" i="2"/>
  <c r="G1268" i="2"/>
  <c r="G1358" i="2"/>
  <c r="G1630" i="2"/>
  <c r="G2051" i="2"/>
  <c r="G82" i="2"/>
  <c r="G98" i="2"/>
  <c r="G130" i="2"/>
  <c r="G162" i="2"/>
  <c r="G194" i="2"/>
  <c r="G226" i="2"/>
  <c r="G258" i="2"/>
  <c r="G290" i="2"/>
  <c r="G306" i="2"/>
  <c r="G348" i="2"/>
  <c r="G390" i="2"/>
  <c r="G444" i="2"/>
  <c r="G529" i="2"/>
  <c r="G614" i="2"/>
  <c r="G700" i="2"/>
  <c r="G785" i="2"/>
  <c r="G870" i="2"/>
  <c r="G984" i="2"/>
  <c r="G1097" i="2"/>
  <c r="G1240" i="2"/>
  <c r="G1316" i="2"/>
  <c r="G1854" i="2"/>
  <c r="G74" i="2"/>
  <c r="G90" i="2"/>
  <c r="G106" i="2"/>
  <c r="G122" i="2"/>
  <c r="G138" i="2"/>
  <c r="G154" i="2"/>
  <c r="G170" i="2"/>
  <c r="G186" i="2"/>
  <c r="G202" i="2"/>
  <c r="G218" i="2"/>
  <c r="G234" i="2"/>
  <c r="G250" i="2"/>
  <c r="G266" i="2"/>
  <c r="G282" i="2"/>
  <c r="G298" i="2"/>
  <c r="G316" i="2"/>
  <c r="G337" i="2"/>
  <c r="G358" i="2"/>
  <c r="G380" i="2"/>
  <c r="G401" i="2"/>
  <c r="G422" i="2"/>
  <c r="G465" i="2"/>
  <c r="G508" i="2"/>
  <c r="G550" i="2"/>
  <c r="G593" i="2"/>
  <c r="G636" i="2"/>
  <c r="G678" i="2"/>
  <c r="G721" i="2"/>
  <c r="G764" i="2"/>
  <c r="G806" i="2"/>
  <c r="G849" i="2"/>
  <c r="G898" i="2"/>
  <c r="G954" i="2"/>
  <c r="G1012" i="2"/>
  <c r="G1069" i="2"/>
  <c r="G1125" i="2"/>
  <c r="G1202" i="2"/>
  <c r="G1277" i="2"/>
  <c r="G1381" i="2"/>
  <c r="G1662" i="2"/>
  <c r="G2115" i="2"/>
  <c r="G3207" i="2"/>
  <c r="G3203" i="2"/>
  <c r="G3199" i="2"/>
  <c r="G3195" i="2"/>
  <c r="G3191" i="2"/>
  <c r="G3187" i="2"/>
  <c r="G3183" i="2"/>
  <c r="G3179" i="2"/>
  <c r="G3175" i="2"/>
  <c r="G3171" i="2"/>
  <c r="G3167" i="2"/>
  <c r="G3163" i="2"/>
  <c r="G3159" i="2"/>
  <c r="G3155" i="2"/>
  <c r="G3151" i="2"/>
  <c r="G3147" i="2"/>
  <c r="G3143" i="2"/>
  <c r="G3139" i="2"/>
  <c r="G3135" i="2"/>
  <c r="G3131" i="2"/>
  <c r="G3127" i="2"/>
  <c r="G3123" i="2"/>
  <c r="G3119" i="2"/>
  <c r="G3115" i="2"/>
  <c r="G3111" i="2"/>
  <c r="G3107" i="2"/>
  <c r="G3103" i="2"/>
  <c r="G3099" i="2"/>
  <c r="G3095" i="2"/>
  <c r="G3091" i="2"/>
  <c r="G3087" i="2"/>
  <c r="G3083" i="2"/>
  <c r="G3079" i="2"/>
  <c r="G3075" i="2"/>
  <c r="G3071" i="2"/>
  <c r="G3067" i="2"/>
  <c r="G3063" i="2"/>
  <c r="G3059" i="2"/>
  <c r="G3055" i="2"/>
  <c r="G3051" i="2"/>
  <c r="G3047" i="2"/>
  <c r="G3043" i="2"/>
  <c r="G3039" i="2"/>
  <c r="G3035" i="2"/>
  <c r="G3031" i="2"/>
  <c r="G3027" i="2"/>
  <c r="G3023" i="2"/>
  <c r="G3019" i="2"/>
  <c r="G3015" i="2"/>
  <c r="G3011" i="2"/>
  <c r="G3007" i="2"/>
  <c r="G3003" i="2"/>
  <c r="G2999" i="2"/>
  <c r="G2995" i="2"/>
  <c r="G2991" i="2"/>
  <c r="G2987" i="2"/>
  <c r="G2983" i="2"/>
  <c r="G2979" i="2"/>
  <c r="G2975" i="2"/>
  <c r="G2971" i="2"/>
  <c r="G2967" i="2"/>
  <c r="G2963" i="2"/>
  <c r="G2959" i="2"/>
  <c r="G2955" i="2"/>
  <c r="G2951" i="2"/>
  <c r="G2947" i="2"/>
  <c r="G2943" i="2"/>
  <c r="G2939" i="2"/>
  <c r="G2935" i="2"/>
  <c r="G2931" i="2"/>
  <c r="G2927" i="2"/>
  <c r="G2923" i="2"/>
  <c r="G2919" i="2"/>
  <c r="G3206" i="2"/>
  <c r="G3202" i="2"/>
  <c r="G3198" i="2"/>
  <c r="G3194" i="2"/>
  <c r="G3190" i="2"/>
  <c r="G3186" i="2"/>
  <c r="G3182" i="2"/>
  <c r="G3178" i="2"/>
  <c r="G3174" i="2"/>
  <c r="G3170" i="2"/>
  <c r="G3166" i="2"/>
  <c r="G3162" i="2"/>
  <c r="G3158" i="2"/>
  <c r="G3154" i="2"/>
  <c r="G3150" i="2"/>
  <c r="G3146" i="2"/>
  <c r="G3142" i="2"/>
  <c r="G3138" i="2"/>
  <c r="G3134" i="2"/>
  <c r="G3130" i="2"/>
  <c r="G3126" i="2"/>
  <c r="G3122" i="2"/>
  <c r="G3118" i="2"/>
  <c r="G3114" i="2"/>
  <c r="G3110" i="2"/>
  <c r="G3106" i="2"/>
  <c r="G3102" i="2"/>
  <c r="G3098" i="2"/>
  <c r="G3094" i="2"/>
  <c r="G3090" i="2"/>
  <c r="G3086" i="2"/>
  <c r="G3082" i="2"/>
  <c r="G3078" i="2"/>
  <c r="G3074" i="2"/>
  <c r="G3070" i="2"/>
  <c r="G3066" i="2"/>
  <c r="G3062" i="2"/>
  <c r="G3058" i="2"/>
  <c r="G3054" i="2"/>
  <c r="G3050" i="2"/>
  <c r="G3046" i="2"/>
  <c r="G3042" i="2"/>
  <c r="G3038" i="2"/>
  <c r="G3034" i="2"/>
  <c r="G3030" i="2"/>
  <c r="G3026" i="2"/>
  <c r="G3022" i="2"/>
  <c r="G3018" i="2"/>
  <c r="G3014" i="2"/>
  <c r="G3010" i="2"/>
  <c r="G3006" i="2"/>
  <c r="G3002" i="2"/>
  <c r="G2998" i="2"/>
  <c r="G2994" i="2"/>
  <c r="G2990" i="2"/>
  <c r="G2986" i="2"/>
  <c r="G2982" i="2"/>
  <c r="G2978" i="2"/>
  <c r="G2974" i="2"/>
  <c r="G2970" i="2"/>
  <c r="G2966" i="2"/>
  <c r="G2962" i="2"/>
  <c r="G2958" i="2"/>
  <c r="G2954" i="2"/>
  <c r="G2950" i="2"/>
  <c r="G2946" i="2"/>
  <c r="G2942" i="2"/>
  <c r="G2938" i="2"/>
  <c r="G2934" i="2"/>
  <c r="G2930" i="2"/>
  <c r="G2926" i="2"/>
  <c r="G2922" i="2"/>
  <c r="G2918" i="2"/>
  <c r="G3209" i="2"/>
  <c r="G3205" i="2"/>
  <c r="G3201" i="2"/>
  <c r="G3204" i="2"/>
  <c r="G3193" i="2"/>
  <c r="G3185" i="2"/>
  <c r="G3177" i="2"/>
  <c r="G3169" i="2"/>
  <c r="G3161" i="2"/>
  <c r="G3153" i="2"/>
  <c r="G3145" i="2"/>
  <c r="G3137" i="2"/>
  <c r="G3129" i="2"/>
  <c r="G3121" i="2"/>
  <c r="G3113" i="2"/>
  <c r="G3105" i="2"/>
  <c r="G3097" i="2"/>
  <c r="G3089" i="2"/>
  <c r="G3081" i="2"/>
  <c r="G3073" i="2"/>
  <c r="G3065" i="2"/>
  <c r="G3057" i="2"/>
  <c r="G3049" i="2"/>
  <c r="G3041" i="2"/>
  <c r="G3033" i="2"/>
  <c r="G3025" i="2"/>
  <c r="G3017" i="2"/>
  <c r="G3009" i="2"/>
  <c r="G3001" i="2"/>
  <c r="G2993" i="2"/>
  <c r="G2985" i="2"/>
  <c r="G2977" i="2"/>
  <c r="G2969" i="2"/>
  <c r="G2961" i="2"/>
  <c r="G2953" i="2"/>
  <c r="G2945" i="2"/>
  <c r="G2937" i="2"/>
  <c r="G2929" i="2"/>
  <c r="G2921" i="2"/>
  <c r="G2915" i="2"/>
  <c r="G2911" i="2"/>
  <c r="G2907" i="2"/>
  <c r="G2903" i="2"/>
  <c r="G2899" i="2"/>
  <c r="G2895" i="2"/>
  <c r="G2891" i="2"/>
  <c r="G2887" i="2"/>
  <c r="G2883" i="2"/>
  <c r="G2879" i="2"/>
  <c r="G2875" i="2"/>
  <c r="G2871" i="2"/>
  <c r="G2867" i="2"/>
  <c r="G2863" i="2"/>
  <c r="G2859" i="2"/>
  <c r="G2855" i="2"/>
  <c r="G2851" i="2"/>
  <c r="G2847" i="2"/>
  <c r="G2843" i="2"/>
  <c r="G2839" i="2"/>
  <c r="G2835" i="2"/>
  <c r="G2831" i="2"/>
  <c r="G2827" i="2"/>
  <c r="G2823" i="2"/>
  <c r="G2819" i="2"/>
  <c r="G2815" i="2"/>
  <c r="G2811" i="2"/>
  <c r="G2807" i="2"/>
  <c r="G2803" i="2"/>
  <c r="G2799" i="2"/>
  <c r="G2795" i="2"/>
  <c r="G2791" i="2"/>
  <c r="G2787" i="2"/>
  <c r="G2783" i="2"/>
  <c r="G2779" i="2"/>
  <c r="G2775" i="2"/>
  <c r="G2771" i="2"/>
  <c r="G2767" i="2"/>
  <c r="G2763" i="2"/>
  <c r="G2759" i="2"/>
  <c r="G2755" i="2"/>
  <c r="G2751" i="2"/>
  <c r="G2747" i="2"/>
  <c r="G2743" i="2"/>
  <c r="G2739" i="2"/>
  <c r="G2735" i="2"/>
  <c r="G3200" i="2"/>
  <c r="G3192" i="2"/>
  <c r="G3184" i="2"/>
  <c r="G3176" i="2"/>
  <c r="G3168" i="2"/>
  <c r="G3160" i="2"/>
  <c r="G3152" i="2"/>
  <c r="G3144" i="2"/>
  <c r="G3136" i="2"/>
  <c r="G3128" i="2"/>
  <c r="G3120" i="2"/>
  <c r="G3112" i="2"/>
  <c r="G3104" i="2"/>
  <c r="G3096" i="2"/>
  <c r="G3088" i="2"/>
  <c r="G3080" i="2"/>
  <c r="G3072" i="2"/>
  <c r="G3064" i="2"/>
  <c r="G3056" i="2"/>
  <c r="G3048" i="2"/>
  <c r="G3040" i="2"/>
  <c r="G3032" i="2"/>
  <c r="G3024" i="2"/>
  <c r="G3016" i="2"/>
  <c r="G3008" i="2"/>
  <c r="G3000" i="2"/>
  <c r="G2992" i="2"/>
  <c r="G2984" i="2"/>
  <c r="G2976" i="2"/>
  <c r="G2968" i="2"/>
  <c r="G2960" i="2"/>
  <c r="G2952" i="2"/>
  <c r="G2944" i="2"/>
  <c r="G2936" i="2"/>
  <c r="G2928" i="2"/>
  <c r="G2920" i="2"/>
  <c r="G2914" i="2"/>
  <c r="G2910" i="2"/>
  <c r="G2906" i="2"/>
  <c r="G2902" i="2"/>
  <c r="G2898" i="2"/>
  <c r="G2894" i="2"/>
  <c r="G2890" i="2"/>
  <c r="G2886" i="2"/>
  <c r="G2882" i="2"/>
  <c r="G2878" i="2"/>
  <c r="G2874" i="2"/>
  <c r="G2870" i="2"/>
  <c r="G2866" i="2"/>
  <c r="G2862" i="2"/>
  <c r="G2858" i="2"/>
  <c r="G2854" i="2"/>
  <c r="G2850" i="2"/>
  <c r="G2846" i="2"/>
  <c r="G2842" i="2"/>
  <c r="G2838" i="2"/>
  <c r="G2834" i="2"/>
  <c r="G2830" i="2"/>
  <c r="G2826" i="2"/>
  <c r="G2822" i="2"/>
  <c r="G2818" i="2"/>
  <c r="G2814" i="2"/>
  <c r="G2810" i="2"/>
  <c r="G2806" i="2"/>
  <c r="G2802" i="2"/>
  <c r="G2798" i="2"/>
  <c r="G2794" i="2"/>
  <c r="G2790" i="2"/>
  <c r="G2786" i="2"/>
  <c r="G2782" i="2"/>
  <c r="G2778" i="2"/>
  <c r="G2774" i="2"/>
  <c r="G2770" i="2"/>
  <c r="G2766" i="2"/>
  <c r="G2762" i="2"/>
  <c r="G2758" i="2"/>
  <c r="G2754" i="2"/>
  <c r="G2750" i="2"/>
  <c r="G2746" i="2"/>
  <c r="G2742" i="2"/>
  <c r="G2738" i="2"/>
  <c r="G2734" i="2"/>
  <c r="G3189" i="2"/>
  <c r="G3173" i="2"/>
  <c r="G3157" i="2"/>
  <c r="G3141" i="2"/>
  <c r="G3125" i="2"/>
  <c r="G3109" i="2"/>
  <c r="G3093" i="2"/>
  <c r="G3077" i="2"/>
  <c r="G3061" i="2"/>
  <c r="G3045" i="2"/>
  <c r="G3029" i="2"/>
  <c r="G3013" i="2"/>
  <c r="G2997" i="2"/>
  <c r="G2981" i="2"/>
  <c r="G2965" i="2"/>
  <c r="G2949" i="2"/>
  <c r="G2933" i="2"/>
  <c r="G2917" i="2"/>
  <c r="G2909" i="2"/>
  <c r="G2901" i="2"/>
  <c r="G2893" i="2"/>
  <c r="G2885" i="2"/>
  <c r="G2877" i="2"/>
  <c r="G2869" i="2"/>
  <c r="G2861" i="2"/>
  <c r="G2853" i="2"/>
  <c r="G2845" i="2"/>
  <c r="G2837" i="2"/>
  <c r="G2829" i="2"/>
  <c r="G2821" i="2"/>
  <c r="G2813" i="2"/>
  <c r="G2805" i="2"/>
  <c r="G2797" i="2"/>
  <c r="G2789" i="2"/>
  <c r="G2781" i="2"/>
  <c r="G2773" i="2"/>
  <c r="G2765" i="2"/>
  <c r="G2757" i="2"/>
  <c r="G2749" i="2"/>
  <c r="G2741" i="2"/>
  <c r="G2733" i="2"/>
  <c r="G2729" i="2"/>
  <c r="G2725" i="2"/>
  <c r="G2721" i="2"/>
  <c r="G2717" i="2"/>
  <c r="G2713" i="2"/>
  <c r="G2709" i="2"/>
  <c r="G2705" i="2"/>
  <c r="G2701" i="2"/>
  <c r="G2697" i="2"/>
  <c r="G2693" i="2"/>
  <c r="G2689" i="2"/>
  <c r="G2685" i="2"/>
  <c r="G2681" i="2"/>
  <c r="G2677" i="2"/>
  <c r="G2673" i="2"/>
  <c r="G2669" i="2"/>
  <c r="G2665" i="2"/>
  <c r="G2661" i="2"/>
  <c r="G2657" i="2"/>
  <c r="G2653" i="2"/>
  <c r="G2649" i="2"/>
  <c r="G2645" i="2"/>
  <c r="G2641" i="2"/>
  <c r="G2637" i="2"/>
  <c r="G2633" i="2"/>
  <c r="G2629" i="2"/>
  <c r="G2625" i="2"/>
  <c r="G2621" i="2"/>
  <c r="G2617" i="2"/>
  <c r="G2613" i="2"/>
  <c r="G2609" i="2"/>
  <c r="G2605" i="2"/>
  <c r="G2601" i="2"/>
  <c r="G2597" i="2"/>
  <c r="G2593" i="2"/>
  <c r="G2589" i="2"/>
  <c r="G2585" i="2"/>
  <c r="G2581" i="2"/>
  <c r="G2577" i="2"/>
  <c r="G2573" i="2"/>
  <c r="G2569" i="2"/>
  <c r="G2565" i="2"/>
  <c r="G2561" i="2"/>
  <c r="G2557" i="2"/>
  <c r="G2553" i="2"/>
  <c r="G2549" i="2"/>
  <c r="G2545" i="2"/>
  <c r="G2541" i="2"/>
  <c r="G2537" i="2"/>
  <c r="G2533" i="2"/>
  <c r="G2529" i="2"/>
  <c r="G2525" i="2"/>
  <c r="G2521" i="2"/>
  <c r="G2517" i="2"/>
  <c r="G2513" i="2"/>
  <c r="G2509" i="2"/>
  <c r="G2505" i="2"/>
  <c r="G2501" i="2"/>
  <c r="G2497" i="2"/>
  <c r="G2493" i="2"/>
  <c r="G2489" i="2"/>
  <c r="G2485" i="2"/>
  <c r="G2481" i="2"/>
  <c r="G2477" i="2"/>
  <c r="G2473" i="2"/>
  <c r="G2469" i="2"/>
  <c r="G2465" i="2"/>
  <c r="G2461" i="2"/>
  <c r="G2457" i="2"/>
  <c r="G2453" i="2"/>
  <c r="G2449" i="2"/>
  <c r="G2445" i="2"/>
  <c r="G2441" i="2"/>
  <c r="G2437" i="2"/>
  <c r="G2433" i="2"/>
  <c r="G2429" i="2"/>
  <c r="G2425" i="2"/>
  <c r="G2421" i="2"/>
  <c r="G2417" i="2"/>
  <c r="G2413" i="2"/>
  <c r="G2409" i="2"/>
  <c r="G2405" i="2"/>
  <c r="G2401" i="2"/>
  <c r="G2397" i="2"/>
  <c r="G2393" i="2"/>
  <c r="G2389" i="2"/>
  <c r="G2385" i="2"/>
  <c r="G2381" i="2"/>
  <c r="G2377" i="2"/>
  <c r="G2373" i="2"/>
  <c r="G2369" i="2"/>
  <c r="G2365" i="2"/>
  <c r="G2361" i="2"/>
  <c r="G2357" i="2"/>
  <c r="G2353" i="2"/>
  <c r="G2349" i="2"/>
  <c r="G2345" i="2"/>
  <c r="G2341" i="2"/>
  <c r="G2337" i="2"/>
  <c r="G2333" i="2"/>
  <c r="G2329" i="2"/>
  <c r="G2325" i="2"/>
  <c r="G2321" i="2"/>
  <c r="G2317" i="2"/>
  <c r="G2313" i="2"/>
  <c r="G2309" i="2"/>
  <c r="G2305" i="2"/>
  <c r="G2301" i="2"/>
  <c r="G2297" i="2"/>
  <c r="G2293" i="2"/>
  <c r="G2289" i="2"/>
  <c r="G2285" i="2"/>
  <c r="G2281" i="2"/>
  <c r="G2277" i="2"/>
  <c r="G2273" i="2"/>
  <c r="G2269" i="2"/>
  <c r="G2265" i="2"/>
  <c r="G2261" i="2"/>
  <c r="G2257" i="2"/>
  <c r="G2253" i="2"/>
  <c r="G2249" i="2"/>
  <c r="G2245" i="2"/>
  <c r="G2241" i="2"/>
  <c r="G2237" i="2"/>
  <c r="G2233" i="2"/>
  <c r="G2229" i="2"/>
  <c r="G2225" i="2"/>
  <c r="G3208" i="2"/>
  <c r="G3188" i="2"/>
  <c r="G3172" i="2"/>
  <c r="G3156" i="2"/>
  <c r="G3140" i="2"/>
  <c r="G3124" i="2"/>
  <c r="G3108" i="2"/>
  <c r="G3092" i="2"/>
  <c r="G3076" i="2"/>
  <c r="G3060" i="2"/>
  <c r="G3044" i="2"/>
  <c r="G3028" i="2"/>
  <c r="G3012" i="2"/>
  <c r="G2996" i="2"/>
  <c r="G2980" i="2"/>
  <c r="G2964" i="2"/>
  <c r="G2948" i="2"/>
  <c r="G2932" i="2"/>
  <c r="G2916" i="2"/>
  <c r="G2908" i="2"/>
  <c r="G2900" i="2"/>
  <c r="G2892" i="2"/>
  <c r="G2884" i="2"/>
  <c r="G2876" i="2"/>
  <c r="G2868" i="2"/>
  <c r="G2860" i="2"/>
  <c r="G2852" i="2"/>
  <c r="G2844" i="2"/>
  <c r="G2836" i="2"/>
  <c r="G2828" i="2"/>
  <c r="G2820" i="2"/>
  <c r="G2812" i="2"/>
  <c r="G2804" i="2"/>
  <c r="G2796" i="2"/>
  <c r="G2788" i="2"/>
  <c r="G2780" i="2"/>
  <c r="G2772" i="2"/>
  <c r="G2764" i="2"/>
  <c r="G2756" i="2"/>
  <c r="G2748" i="2"/>
  <c r="G2740" i="2"/>
  <c r="G2732" i="2"/>
  <c r="G2728" i="2"/>
  <c r="G2724" i="2"/>
  <c r="G2720" i="2"/>
  <c r="G2716" i="2"/>
  <c r="G2712" i="2"/>
  <c r="G2708" i="2"/>
  <c r="G2704" i="2"/>
  <c r="G2700" i="2"/>
  <c r="G2696" i="2"/>
  <c r="G2692" i="2"/>
  <c r="G2688" i="2"/>
  <c r="G2684" i="2"/>
  <c r="G2680" i="2"/>
  <c r="G2676" i="2"/>
  <c r="G2672" i="2"/>
  <c r="G2668" i="2"/>
  <c r="G2664" i="2"/>
  <c r="G2660" i="2"/>
  <c r="G2656" i="2"/>
  <c r="G2652" i="2"/>
  <c r="G2648" i="2"/>
  <c r="G2644" i="2"/>
  <c r="G2640" i="2"/>
  <c r="G2636" i="2"/>
  <c r="G2632" i="2"/>
  <c r="G2628" i="2"/>
  <c r="G2624" i="2"/>
  <c r="G2620" i="2"/>
  <c r="G2616" i="2"/>
  <c r="G2612" i="2"/>
  <c r="G2608" i="2"/>
  <c r="G2604" i="2"/>
  <c r="G2600" i="2"/>
  <c r="G2596" i="2"/>
  <c r="G2592" i="2"/>
  <c r="G2588" i="2"/>
  <c r="G2584" i="2"/>
  <c r="G2580" i="2"/>
  <c r="G2576" i="2"/>
  <c r="G2572" i="2"/>
  <c r="G2568" i="2"/>
  <c r="G2564" i="2"/>
  <c r="G2560" i="2"/>
  <c r="G2556" i="2"/>
  <c r="G2552" i="2"/>
  <c r="G2548" i="2"/>
  <c r="G2544" i="2"/>
  <c r="G2540" i="2"/>
  <c r="G2536" i="2"/>
  <c r="G2532" i="2"/>
  <c r="G2528" i="2"/>
  <c r="G2524" i="2"/>
  <c r="G2520" i="2"/>
  <c r="G2516" i="2"/>
  <c r="G2512" i="2"/>
  <c r="G2508" i="2"/>
  <c r="G2504" i="2"/>
  <c r="G2500" i="2"/>
  <c r="G2496" i="2"/>
  <c r="G2492" i="2"/>
  <c r="G2488" i="2"/>
  <c r="G2484" i="2"/>
  <c r="G2480" i="2"/>
  <c r="G2476" i="2"/>
  <c r="G2472" i="2"/>
  <c r="G2468" i="2"/>
  <c r="G2464" i="2"/>
  <c r="G2460" i="2"/>
  <c r="G2456" i="2"/>
  <c r="G2452" i="2"/>
  <c r="G2448" i="2"/>
  <c r="G2444" i="2"/>
  <c r="G2440" i="2"/>
  <c r="G2436" i="2"/>
  <c r="G2432" i="2"/>
  <c r="G2428" i="2"/>
  <c r="G2424" i="2"/>
  <c r="G2420" i="2"/>
  <c r="G2416" i="2"/>
  <c r="G2412" i="2"/>
  <c r="G2408" i="2"/>
  <c r="G2404" i="2"/>
  <c r="G2400" i="2"/>
  <c r="G2396" i="2"/>
  <c r="G2392" i="2"/>
  <c r="G2388" i="2"/>
  <c r="G2384" i="2"/>
  <c r="G2380" i="2"/>
  <c r="G2376" i="2"/>
  <c r="G2372" i="2"/>
  <c r="G2368" i="2"/>
  <c r="G2364" i="2"/>
  <c r="G2360" i="2"/>
  <c r="G2356" i="2"/>
  <c r="G2352" i="2"/>
  <c r="G2348" i="2"/>
  <c r="G2344" i="2"/>
  <c r="G2340" i="2"/>
  <c r="G2336" i="2"/>
  <c r="G2332" i="2"/>
  <c r="G2328" i="2"/>
  <c r="G2324" i="2"/>
  <c r="G2320" i="2"/>
  <c r="G2316" i="2"/>
  <c r="G2312" i="2"/>
  <c r="G2308" i="2"/>
  <c r="G2304" i="2"/>
  <c r="G2300" i="2"/>
  <c r="G2296" i="2"/>
  <c r="G2292" i="2"/>
  <c r="G2288" i="2"/>
  <c r="G2284" i="2"/>
  <c r="G2280" i="2"/>
  <c r="G2276" i="2"/>
  <c r="G2272" i="2"/>
  <c r="G2268" i="2"/>
  <c r="G2264" i="2"/>
  <c r="G2260" i="2"/>
  <c r="G2256" i="2"/>
  <c r="G2252" i="2"/>
  <c r="G2248" i="2"/>
  <c r="G2244" i="2"/>
  <c r="G2240" i="2"/>
  <c r="G2236" i="2"/>
  <c r="G2232" i="2"/>
  <c r="G2228" i="2"/>
  <c r="G2224" i="2"/>
  <c r="G3181" i="2"/>
  <c r="G3149" i="2"/>
  <c r="G3117" i="2"/>
  <c r="G3085" i="2"/>
  <c r="G3053" i="2"/>
  <c r="G3021" i="2"/>
  <c r="G2989" i="2"/>
  <c r="G2957" i="2"/>
  <c r="G2925" i="2"/>
  <c r="G2905" i="2"/>
  <c r="G2889" i="2"/>
  <c r="G2873" i="2"/>
  <c r="G2857" i="2"/>
  <c r="G2841" i="2"/>
  <c r="G2825" i="2"/>
  <c r="G2809" i="2"/>
  <c r="G2793" i="2"/>
  <c r="G2777" i="2"/>
  <c r="G2761" i="2"/>
  <c r="G2745" i="2"/>
  <c r="G2731" i="2"/>
  <c r="G2723" i="2"/>
  <c r="G2715" i="2"/>
  <c r="G2707" i="2"/>
  <c r="G2699" i="2"/>
  <c r="G2691" i="2"/>
  <c r="G2683" i="2"/>
  <c r="G2675" i="2"/>
  <c r="G2667" i="2"/>
  <c r="G2659" i="2"/>
  <c r="G2651" i="2"/>
  <c r="G2643" i="2"/>
  <c r="G2635" i="2"/>
  <c r="G2627" i="2"/>
  <c r="G2619" i="2"/>
  <c r="G2611" i="2"/>
  <c r="G2603" i="2"/>
  <c r="G2595" i="2"/>
  <c r="G2587" i="2"/>
  <c r="G2579" i="2"/>
  <c r="G2571" i="2"/>
  <c r="G2563" i="2"/>
  <c r="G2555" i="2"/>
  <c r="G2547" i="2"/>
  <c r="G2539" i="2"/>
  <c r="G2531" i="2"/>
  <c r="G2523" i="2"/>
  <c r="G2515" i="2"/>
  <c r="G2507" i="2"/>
  <c r="G2499" i="2"/>
  <c r="G2491" i="2"/>
  <c r="G2483" i="2"/>
  <c r="G2475" i="2"/>
  <c r="G2467" i="2"/>
  <c r="G2459" i="2"/>
  <c r="G2451" i="2"/>
  <c r="G2443" i="2"/>
  <c r="G2435" i="2"/>
  <c r="G2427" i="2"/>
  <c r="G2419" i="2"/>
  <c r="G2411" i="2"/>
  <c r="G2403" i="2"/>
  <c r="G2395" i="2"/>
  <c r="G2387" i="2"/>
  <c r="G2379" i="2"/>
  <c r="G2371" i="2"/>
  <c r="G2363" i="2"/>
  <c r="G2355" i="2"/>
  <c r="G2347" i="2"/>
  <c r="G2339" i="2"/>
  <c r="G2331" i="2"/>
  <c r="G2323" i="2"/>
  <c r="G2315" i="2"/>
  <c r="G2307" i="2"/>
  <c r="G2299" i="2"/>
  <c r="G2291" i="2"/>
  <c r="G2283" i="2"/>
  <c r="G2275" i="2"/>
  <c r="G2267" i="2"/>
  <c r="G2259" i="2"/>
  <c r="G2251" i="2"/>
  <c r="G2243" i="2"/>
  <c r="G2235" i="2"/>
  <c r="G2227" i="2"/>
  <c r="G2221" i="2"/>
  <c r="G2217" i="2"/>
  <c r="G2213" i="2"/>
  <c r="G2209" i="2"/>
  <c r="G2205" i="2"/>
  <c r="G2201" i="2"/>
  <c r="G2197" i="2"/>
  <c r="G2193" i="2"/>
  <c r="G2189" i="2"/>
  <c r="G2185" i="2"/>
  <c r="G2181" i="2"/>
  <c r="G2177" i="2"/>
  <c r="G2173" i="2"/>
  <c r="G2169" i="2"/>
  <c r="G2165" i="2"/>
  <c r="G2161" i="2"/>
  <c r="G2157" i="2"/>
  <c r="G2153" i="2"/>
  <c r="G2149" i="2"/>
  <c r="G2145" i="2"/>
  <c r="G2141" i="2"/>
  <c r="G2137" i="2"/>
  <c r="G2133" i="2"/>
  <c r="G2129" i="2"/>
  <c r="G2125" i="2"/>
  <c r="G2121" i="2"/>
  <c r="G2117" i="2"/>
  <c r="G2113" i="2"/>
  <c r="G2109" i="2"/>
  <c r="G2105" i="2"/>
  <c r="G2101" i="2"/>
  <c r="G2097" i="2"/>
  <c r="G2093" i="2"/>
  <c r="G2089" i="2"/>
  <c r="G2085" i="2"/>
  <c r="G2081" i="2"/>
  <c r="G2077" i="2"/>
  <c r="G2073" i="2"/>
  <c r="G2069" i="2"/>
  <c r="G2065" i="2"/>
  <c r="G2061" i="2"/>
  <c r="G2057" i="2"/>
  <c r="G2053" i="2"/>
  <c r="G2049" i="2"/>
  <c r="G2045" i="2"/>
  <c r="G2041" i="2"/>
  <c r="G2037" i="2"/>
  <c r="G2033" i="2"/>
  <c r="G2029" i="2"/>
  <c r="G2025" i="2"/>
  <c r="G2021" i="2"/>
  <c r="G2017" i="2"/>
  <c r="G2013" i="2"/>
  <c r="G2009" i="2"/>
  <c r="G2005" i="2"/>
  <c r="G2001" i="2"/>
  <c r="G1997" i="2"/>
  <c r="G1993" i="2"/>
  <c r="G1989" i="2"/>
  <c r="G1985" i="2"/>
  <c r="G1981" i="2"/>
  <c r="G1977" i="2"/>
  <c r="G1973" i="2"/>
  <c r="G1969" i="2"/>
  <c r="G1965" i="2"/>
  <c r="G1961" i="2"/>
  <c r="G1957" i="2"/>
  <c r="G1953" i="2"/>
  <c r="G1949" i="2"/>
  <c r="G1945" i="2"/>
  <c r="G3180" i="2"/>
  <c r="G3148" i="2"/>
  <c r="G3116" i="2"/>
  <c r="G3084" i="2"/>
  <c r="G3052" i="2"/>
  <c r="G3020" i="2"/>
  <c r="G2988" i="2"/>
  <c r="G2956" i="2"/>
  <c r="G2924" i="2"/>
  <c r="G2904" i="2"/>
  <c r="G2888" i="2"/>
  <c r="G2872" i="2"/>
  <c r="G2856" i="2"/>
  <c r="G2840" i="2"/>
  <c r="G2824" i="2"/>
  <c r="G2808" i="2"/>
  <c r="G2792" i="2"/>
  <c r="G2776" i="2"/>
  <c r="G2760" i="2"/>
  <c r="G2744" i="2"/>
  <c r="G2730" i="2"/>
  <c r="G2722" i="2"/>
  <c r="G2714" i="2"/>
  <c r="G2706" i="2"/>
  <c r="G2698" i="2"/>
  <c r="G2690" i="2"/>
  <c r="G2682" i="2"/>
  <c r="G2674" i="2"/>
  <c r="G2666" i="2"/>
  <c r="G2658" i="2"/>
  <c r="G2650" i="2"/>
  <c r="G2642" i="2"/>
  <c r="G2634" i="2"/>
  <c r="G2626" i="2"/>
  <c r="G2618" i="2"/>
  <c r="G2610" i="2"/>
  <c r="G2602" i="2"/>
  <c r="G2594" i="2"/>
  <c r="G2586" i="2"/>
  <c r="G2578" i="2"/>
  <c r="G2570" i="2"/>
  <c r="G2562" i="2"/>
  <c r="G2554" i="2"/>
  <c r="G2546" i="2"/>
  <c r="G2538" i="2"/>
  <c r="G2530" i="2"/>
  <c r="G2522" i="2"/>
  <c r="G2514" i="2"/>
  <c r="G2506" i="2"/>
  <c r="G2498" i="2"/>
  <c r="G2490" i="2"/>
  <c r="G2482" i="2"/>
  <c r="G2474" i="2"/>
  <c r="G2466" i="2"/>
  <c r="G2458" i="2"/>
  <c r="G2450" i="2"/>
  <c r="G2442" i="2"/>
  <c r="G2434" i="2"/>
  <c r="G2426" i="2"/>
  <c r="G2418" i="2"/>
  <c r="G2410" i="2"/>
  <c r="G2402" i="2"/>
  <c r="G2394" i="2"/>
  <c r="G2386" i="2"/>
  <c r="G2378" i="2"/>
  <c r="G2370" i="2"/>
  <c r="G2362" i="2"/>
  <c r="G2354" i="2"/>
  <c r="G2346" i="2"/>
  <c r="G2338" i="2"/>
  <c r="G2330" i="2"/>
  <c r="G2322" i="2"/>
  <c r="G2314" i="2"/>
  <c r="G2306" i="2"/>
  <c r="G2298" i="2"/>
  <c r="G2290" i="2"/>
  <c r="G2282" i="2"/>
  <c r="G2274" i="2"/>
  <c r="G2266" i="2"/>
  <c r="G2258" i="2"/>
  <c r="G2250" i="2"/>
  <c r="G2242" i="2"/>
  <c r="G2234" i="2"/>
  <c r="G2226" i="2"/>
  <c r="G2220" i="2"/>
  <c r="G2216" i="2"/>
  <c r="G2212" i="2"/>
  <c r="G2208" i="2"/>
  <c r="G2204" i="2"/>
  <c r="G2200" i="2"/>
  <c r="G2196" i="2"/>
  <c r="G2192" i="2"/>
  <c r="G2188" i="2"/>
  <c r="G2184" i="2"/>
  <c r="G2180" i="2"/>
  <c r="G2176" i="2"/>
  <c r="G2172" i="2"/>
  <c r="G2168" i="2"/>
  <c r="G2164" i="2"/>
  <c r="G2160" i="2"/>
  <c r="G2156" i="2"/>
  <c r="G2152" i="2"/>
  <c r="G2148" i="2"/>
  <c r="G2144" i="2"/>
  <c r="G2140" i="2"/>
  <c r="G2136" i="2"/>
  <c r="G2132" i="2"/>
  <c r="G2128" i="2"/>
  <c r="G2124" i="2"/>
  <c r="G2120" i="2"/>
  <c r="G2116" i="2"/>
  <c r="G2112" i="2"/>
  <c r="G2108" i="2"/>
  <c r="G2104" i="2"/>
  <c r="G2100" i="2"/>
  <c r="G2096" i="2"/>
  <c r="G2092" i="2"/>
  <c r="G2088" i="2"/>
  <c r="G2084" i="2"/>
  <c r="G2080" i="2"/>
  <c r="G2076" i="2"/>
  <c r="G2072" i="2"/>
  <c r="G2068" i="2"/>
  <c r="G2064" i="2"/>
  <c r="G2060" i="2"/>
  <c r="G2056" i="2"/>
  <c r="G2052" i="2"/>
  <c r="G2048" i="2"/>
  <c r="G2044" i="2"/>
  <c r="G2040" i="2"/>
  <c r="G2036" i="2"/>
  <c r="G2032" i="2"/>
  <c r="G2028" i="2"/>
  <c r="G2024" i="2"/>
  <c r="G2020" i="2"/>
  <c r="G2016" i="2"/>
  <c r="G2012" i="2"/>
  <c r="G2008" i="2"/>
  <c r="G2004" i="2"/>
  <c r="G2000" i="2"/>
  <c r="G1996" i="2"/>
  <c r="G1992" i="2"/>
  <c r="G1988" i="2"/>
  <c r="G1984" i="2"/>
  <c r="G1980" i="2"/>
  <c r="G1976" i="2"/>
  <c r="G1972" i="2"/>
  <c r="G1968" i="2"/>
  <c r="G1964" i="2"/>
  <c r="G1960" i="2"/>
  <c r="G1956" i="2"/>
  <c r="G1952" i="2"/>
  <c r="G1948" i="2"/>
  <c r="G1944" i="2"/>
  <c r="G1940" i="2"/>
  <c r="G1936" i="2"/>
  <c r="G1932" i="2"/>
  <c r="G1928" i="2"/>
  <c r="G1924" i="2"/>
  <c r="G1920" i="2"/>
  <c r="G1916" i="2"/>
  <c r="G1912" i="2"/>
  <c r="G1908" i="2"/>
  <c r="G1904" i="2"/>
  <c r="G1900" i="2"/>
  <c r="G1896" i="2"/>
  <c r="G1892" i="2"/>
  <c r="G1888" i="2"/>
  <c r="G1884" i="2"/>
  <c r="G3197" i="2"/>
  <c r="G3133" i="2"/>
  <c r="G3069" i="2"/>
  <c r="G3005" i="2"/>
  <c r="G2941" i="2"/>
  <c r="G2897" i="2"/>
  <c r="G2865" i="2"/>
  <c r="G2833" i="2"/>
  <c r="G2801" i="2"/>
  <c r="G2769" i="2"/>
  <c r="G2737" i="2"/>
  <c r="G2719" i="2"/>
  <c r="G2703" i="2"/>
  <c r="G2687" i="2"/>
  <c r="G2671" i="2"/>
  <c r="G2655" i="2"/>
  <c r="G2639" i="2"/>
  <c r="G2623" i="2"/>
  <c r="G2607" i="2"/>
  <c r="G2591" i="2"/>
  <c r="G2575" i="2"/>
  <c r="G2559" i="2"/>
  <c r="G2543" i="2"/>
  <c r="G2527" i="2"/>
  <c r="G2511" i="2"/>
  <c r="G2495" i="2"/>
  <c r="G2479" i="2"/>
  <c r="G2463" i="2"/>
  <c r="G2447" i="2"/>
  <c r="G2431" i="2"/>
  <c r="G2415" i="2"/>
  <c r="G2399" i="2"/>
  <c r="G2383" i="2"/>
  <c r="G2367" i="2"/>
  <c r="G2351" i="2"/>
  <c r="G2335" i="2"/>
  <c r="G2319" i="2"/>
  <c r="G2303" i="2"/>
  <c r="G2287" i="2"/>
  <c r="G2271" i="2"/>
  <c r="G2255" i="2"/>
  <c r="G2239" i="2"/>
  <c r="G2223" i="2"/>
  <c r="G2215" i="2"/>
  <c r="G2207" i="2"/>
  <c r="G2199" i="2"/>
  <c r="G2191" i="2"/>
  <c r="G2183" i="2"/>
  <c r="G2175" i="2"/>
  <c r="G2167" i="2"/>
  <c r="G2159" i="2"/>
  <c r="G2151" i="2"/>
  <c r="G2143" i="2"/>
  <c r="G2135" i="2"/>
  <c r="G2127" i="2"/>
  <c r="G2119" i="2"/>
  <c r="G2111" i="2"/>
  <c r="G2103" i="2"/>
  <c r="G2095" i="2"/>
  <c r="G2087" i="2"/>
  <c r="G2079" i="2"/>
  <c r="G2071" i="2"/>
  <c r="G2063" i="2"/>
  <c r="G2055" i="2"/>
  <c r="G2047" i="2"/>
  <c r="G2039" i="2"/>
  <c r="G2031" i="2"/>
  <c r="G2023" i="2"/>
  <c r="G2015" i="2"/>
  <c r="G2007" i="2"/>
  <c r="G1999" i="2"/>
  <c r="G1991" i="2"/>
  <c r="G1983" i="2"/>
  <c r="G1975" i="2"/>
  <c r="G1967" i="2"/>
  <c r="G1959" i="2"/>
  <c r="G1951" i="2"/>
  <c r="G1943" i="2"/>
  <c r="G1938" i="2"/>
  <c r="G1933" i="2"/>
  <c r="G1927" i="2"/>
  <c r="G1922" i="2"/>
  <c r="G1917" i="2"/>
  <c r="G1911" i="2"/>
  <c r="G1906" i="2"/>
  <c r="G1901" i="2"/>
  <c r="G1895" i="2"/>
  <c r="G1890" i="2"/>
  <c r="G1885" i="2"/>
  <c r="G1880" i="2"/>
  <c r="G1876" i="2"/>
  <c r="G1872" i="2"/>
  <c r="G1868" i="2"/>
  <c r="G1864" i="2"/>
  <c r="G1860" i="2"/>
  <c r="G1856" i="2"/>
  <c r="G1852" i="2"/>
  <c r="G1848" i="2"/>
  <c r="G1844" i="2"/>
  <c r="G1840" i="2"/>
  <c r="G1836" i="2"/>
  <c r="G1832" i="2"/>
  <c r="G1828" i="2"/>
  <c r="G1824" i="2"/>
  <c r="G1820" i="2"/>
  <c r="G1816" i="2"/>
  <c r="G1812" i="2"/>
  <c r="G1808" i="2"/>
  <c r="G1804" i="2"/>
  <c r="G1800" i="2"/>
  <c r="G1796" i="2"/>
  <c r="G1792" i="2"/>
  <c r="G1788" i="2"/>
  <c r="G1784" i="2"/>
  <c r="G1780" i="2"/>
  <c r="G1776" i="2"/>
  <c r="G1772" i="2"/>
  <c r="G1768" i="2"/>
  <c r="G1764" i="2"/>
  <c r="G1760" i="2"/>
  <c r="G1756" i="2"/>
  <c r="G1752" i="2"/>
  <c r="G1748" i="2"/>
  <c r="G1744" i="2"/>
  <c r="G1740" i="2"/>
  <c r="G1736" i="2"/>
  <c r="G1732" i="2"/>
  <c r="G1728" i="2"/>
  <c r="G1724" i="2"/>
  <c r="G1720" i="2"/>
  <c r="G1716" i="2"/>
  <c r="G1712" i="2"/>
  <c r="G1708" i="2"/>
  <c r="G1704" i="2"/>
  <c r="G1700" i="2"/>
  <c r="G1696" i="2"/>
  <c r="G1692" i="2"/>
  <c r="G1688" i="2"/>
  <c r="G1684" i="2"/>
  <c r="G1680" i="2"/>
  <c r="G1676" i="2"/>
  <c r="G1672" i="2"/>
  <c r="G1668" i="2"/>
  <c r="G1664" i="2"/>
  <c r="G1660" i="2"/>
  <c r="G1656" i="2"/>
  <c r="G1652" i="2"/>
  <c r="G1648" i="2"/>
  <c r="G1644" i="2"/>
  <c r="G1640" i="2"/>
  <c r="G1636" i="2"/>
  <c r="G1632" i="2"/>
  <c r="G1628" i="2"/>
  <c r="G1624" i="2"/>
  <c r="G1620" i="2"/>
  <c r="G1616" i="2"/>
  <c r="G1612" i="2"/>
  <c r="G1608" i="2"/>
  <c r="G1604" i="2"/>
  <c r="G1600" i="2"/>
  <c r="G1596" i="2"/>
  <c r="G1592" i="2"/>
  <c r="G1588" i="2"/>
  <c r="G1584" i="2"/>
  <c r="G1580" i="2"/>
  <c r="G1576" i="2"/>
  <c r="G1572" i="2"/>
  <c r="G1568" i="2"/>
  <c r="G1564" i="2"/>
  <c r="G1560" i="2"/>
  <c r="G1556" i="2"/>
  <c r="G1552" i="2"/>
  <c r="G1548" i="2"/>
  <c r="G1544" i="2"/>
  <c r="G1540" i="2"/>
  <c r="G1536" i="2"/>
  <c r="G1532" i="2"/>
  <c r="G1528" i="2"/>
  <c r="G1524" i="2"/>
  <c r="G1520" i="2"/>
  <c r="G1516" i="2"/>
  <c r="G1512" i="2"/>
  <c r="G1508" i="2"/>
  <c r="G1504" i="2"/>
  <c r="G1500" i="2"/>
  <c r="G1496" i="2"/>
  <c r="G1492" i="2"/>
  <c r="G1488" i="2"/>
  <c r="G1484" i="2"/>
  <c r="G1480" i="2"/>
  <c r="G1476" i="2"/>
  <c r="G1472" i="2"/>
  <c r="G1468" i="2"/>
  <c r="G1464" i="2"/>
  <c r="G1460" i="2"/>
  <c r="G1456" i="2"/>
  <c r="G1452" i="2"/>
  <c r="G1448" i="2"/>
  <c r="G1444" i="2"/>
  <c r="G1440" i="2"/>
  <c r="G1436" i="2"/>
  <c r="G1432" i="2"/>
  <c r="G1428" i="2"/>
  <c r="G1424" i="2"/>
  <c r="G1420" i="2"/>
  <c r="G1416" i="2"/>
  <c r="G1412" i="2"/>
  <c r="G1408" i="2"/>
  <c r="G1404" i="2"/>
  <c r="G1400" i="2"/>
  <c r="G1396" i="2"/>
  <c r="G1392" i="2"/>
  <c r="G1388" i="2"/>
  <c r="G1384" i="2"/>
  <c r="G1380" i="2"/>
  <c r="G1376" i="2"/>
  <c r="G1372" i="2"/>
  <c r="G1368" i="2"/>
  <c r="G1364" i="2"/>
  <c r="G1360" i="2"/>
  <c r="G1356" i="2"/>
  <c r="G1352" i="2"/>
  <c r="G1348" i="2"/>
  <c r="G1344" i="2"/>
  <c r="G3196" i="2"/>
  <c r="G3132" i="2"/>
  <c r="G3068" i="2"/>
  <c r="G3004" i="2"/>
  <c r="G2940" i="2"/>
  <c r="G2896" i="2"/>
  <c r="G2864" i="2"/>
  <c r="G2832" i="2"/>
  <c r="G2800" i="2"/>
  <c r="G2768" i="2"/>
  <c r="G2736" i="2"/>
  <c r="G2718" i="2"/>
  <c r="G2702" i="2"/>
  <c r="G2686" i="2"/>
  <c r="G2670" i="2"/>
  <c r="G2654" i="2"/>
  <c r="G2638" i="2"/>
  <c r="G2622" i="2"/>
  <c r="G2606" i="2"/>
  <c r="G2590" i="2"/>
  <c r="G2574" i="2"/>
  <c r="G2558" i="2"/>
  <c r="G2542" i="2"/>
  <c r="G2526" i="2"/>
  <c r="G2510" i="2"/>
  <c r="G2494" i="2"/>
  <c r="G2478" i="2"/>
  <c r="G2462" i="2"/>
  <c r="G2446" i="2"/>
  <c r="G2430" i="2"/>
  <c r="G2414" i="2"/>
  <c r="G2398" i="2"/>
  <c r="G2382" i="2"/>
  <c r="G2366" i="2"/>
  <c r="G2350" i="2"/>
  <c r="G2334" i="2"/>
  <c r="G2318" i="2"/>
  <c r="G2302" i="2"/>
  <c r="G2286" i="2"/>
  <c r="G2270" i="2"/>
  <c r="G2254" i="2"/>
  <c r="G2238" i="2"/>
  <c r="G2222" i="2"/>
  <c r="G2214" i="2"/>
  <c r="G2206" i="2"/>
  <c r="G2198" i="2"/>
  <c r="G2190" i="2"/>
  <c r="G2182" i="2"/>
  <c r="G2174" i="2"/>
  <c r="G2166" i="2"/>
  <c r="G2158" i="2"/>
  <c r="G2150" i="2"/>
  <c r="G2142" i="2"/>
  <c r="G2134" i="2"/>
  <c r="G2126" i="2"/>
  <c r="G2118" i="2"/>
  <c r="G2110" i="2"/>
  <c r="G2102" i="2"/>
  <c r="G2094" i="2"/>
  <c r="G2086" i="2"/>
  <c r="G2078" i="2"/>
  <c r="G2070" i="2"/>
  <c r="G2062" i="2"/>
  <c r="G2054" i="2"/>
  <c r="G2046" i="2"/>
  <c r="G2038" i="2"/>
  <c r="G2030" i="2"/>
  <c r="G2022" i="2"/>
  <c r="G2014" i="2"/>
  <c r="G2006" i="2"/>
  <c r="G1998" i="2"/>
  <c r="G1990" i="2"/>
  <c r="G1982" i="2"/>
  <c r="G1974" i="2"/>
  <c r="G1966" i="2"/>
  <c r="G1958" i="2"/>
  <c r="G1950" i="2"/>
  <c r="G1942" i="2"/>
  <c r="G1937" i="2"/>
  <c r="G1931" i="2"/>
  <c r="G1926" i="2"/>
  <c r="G1921" i="2"/>
  <c r="G1915" i="2"/>
  <c r="G1910" i="2"/>
  <c r="G1905" i="2"/>
  <c r="G1899" i="2"/>
  <c r="G1894" i="2"/>
  <c r="G1889" i="2"/>
  <c r="G1883" i="2"/>
  <c r="G1879" i="2"/>
  <c r="G1875" i="2"/>
  <c r="G1871" i="2"/>
  <c r="G1867" i="2"/>
  <c r="G1863" i="2"/>
  <c r="G1859" i="2"/>
  <c r="G1855" i="2"/>
  <c r="G1851" i="2"/>
  <c r="G1847" i="2"/>
  <c r="G1843" i="2"/>
  <c r="G1839" i="2"/>
  <c r="G1835" i="2"/>
  <c r="G1831" i="2"/>
  <c r="G1827" i="2"/>
  <c r="G1823" i="2"/>
  <c r="G1819" i="2"/>
  <c r="G1815" i="2"/>
  <c r="G1811" i="2"/>
  <c r="G1807" i="2"/>
  <c r="G1803" i="2"/>
  <c r="G1799" i="2"/>
  <c r="G1795" i="2"/>
  <c r="G1791" i="2"/>
  <c r="G1787" i="2"/>
  <c r="G1783" i="2"/>
  <c r="G1779" i="2"/>
  <c r="G1775" i="2"/>
  <c r="G1771" i="2"/>
  <c r="G1767" i="2"/>
  <c r="G1763" i="2"/>
  <c r="G1759" i="2"/>
  <c r="G1755" i="2"/>
  <c r="G1751" i="2"/>
  <c r="G1747" i="2"/>
  <c r="G1743" i="2"/>
  <c r="G1739" i="2"/>
  <c r="G1735" i="2"/>
  <c r="G1731" i="2"/>
  <c r="G1727" i="2"/>
  <c r="G1723" i="2"/>
  <c r="G1719" i="2"/>
  <c r="G1715" i="2"/>
  <c r="G1711" i="2"/>
  <c r="G1707" i="2"/>
  <c r="G1703" i="2"/>
  <c r="G1699" i="2"/>
  <c r="G1695" i="2"/>
  <c r="G1691" i="2"/>
  <c r="G1687" i="2"/>
  <c r="G1683" i="2"/>
  <c r="G1679" i="2"/>
  <c r="G1675" i="2"/>
  <c r="G1671" i="2"/>
  <c r="G1667" i="2"/>
  <c r="G1663" i="2"/>
  <c r="G1659" i="2"/>
  <c r="G1655" i="2"/>
  <c r="G1651" i="2"/>
  <c r="G1647" i="2"/>
  <c r="G1643" i="2"/>
  <c r="G1639" i="2"/>
  <c r="G1635" i="2"/>
  <c r="G1631" i="2"/>
  <c r="G1627" i="2"/>
  <c r="G1623" i="2"/>
  <c r="G1619" i="2"/>
  <c r="G1615" i="2"/>
  <c r="G1611" i="2"/>
  <c r="G1607" i="2"/>
  <c r="G1603" i="2"/>
  <c r="G1599" i="2"/>
  <c r="G1595" i="2"/>
  <c r="G1591" i="2"/>
  <c r="G1587" i="2"/>
  <c r="G1583" i="2"/>
  <c r="G1579" i="2"/>
  <c r="G1575" i="2"/>
  <c r="G1571" i="2"/>
  <c r="G1567" i="2"/>
  <c r="G1563" i="2"/>
  <c r="G1559" i="2"/>
  <c r="G1555" i="2"/>
  <c r="G1551" i="2"/>
  <c r="G1547" i="2"/>
  <c r="G1543" i="2"/>
  <c r="G1539" i="2"/>
  <c r="G1535" i="2"/>
  <c r="G1531" i="2"/>
  <c r="G1527" i="2"/>
  <c r="G1523" i="2"/>
  <c r="G1519" i="2"/>
  <c r="G1515" i="2"/>
  <c r="G1511" i="2"/>
  <c r="G1507" i="2"/>
  <c r="G1503" i="2"/>
  <c r="G1499" i="2"/>
  <c r="G1495" i="2"/>
  <c r="G1491" i="2"/>
  <c r="G1487" i="2"/>
  <c r="G1483" i="2"/>
  <c r="G1479" i="2"/>
  <c r="G1475" i="2"/>
  <c r="G1471" i="2"/>
  <c r="G1467" i="2"/>
  <c r="G1463" i="2"/>
  <c r="G1459" i="2"/>
  <c r="G1455" i="2"/>
  <c r="G1451" i="2"/>
  <c r="G1447" i="2"/>
  <c r="G1443" i="2"/>
  <c r="G1439" i="2"/>
  <c r="G1435" i="2"/>
  <c r="G1431" i="2"/>
  <c r="G1427" i="2"/>
  <c r="G1423" i="2"/>
  <c r="G1419" i="2"/>
  <c r="G1415" i="2"/>
  <c r="G1411" i="2"/>
  <c r="G1407" i="2"/>
  <c r="G1403" i="2"/>
  <c r="G1399" i="2"/>
  <c r="G1395" i="2"/>
  <c r="G1391" i="2"/>
  <c r="G1387" i="2"/>
  <c r="G1383" i="2"/>
  <c r="G1379" i="2"/>
  <c r="G1375" i="2"/>
  <c r="G1371" i="2"/>
  <c r="G1367" i="2"/>
  <c r="G1363" i="2"/>
  <c r="G1359" i="2"/>
  <c r="G1355" i="2"/>
  <c r="G1351" i="2"/>
  <c r="G1347" i="2"/>
  <c r="G1343" i="2"/>
  <c r="G1339" i="2"/>
  <c r="G1335" i="2"/>
  <c r="G1331" i="2"/>
  <c r="G1327" i="2"/>
  <c r="G1323" i="2"/>
  <c r="G1319" i="2"/>
  <c r="G1315" i="2"/>
  <c r="G1311" i="2"/>
  <c r="G1307" i="2"/>
  <c r="G1303" i="2"/>
  <c r="G1299" i="2"/>
  <c r="G1295" i="2"/>
  <c r="G1291" i="2"/>
  <c r="G1287" i="2"/>
  <c r="G1283" i="2"/>
  <c r="G1279" i="2"/>
  <c r="G1275" i="2"/>
  <c r="G1271" i="2"/>
  <c r="G1267" i="2"/>
  <c r="G1263" i="2"/>
  <c r="G1259" i="2"/>
  <c r="G1255" i="2"/>
  <c r="G1251" i="2"/>
  <c r="G1247" i="2"/>
  <c r="G1243" i="2"/>
  <c r="G1239" i="2"/>
  <c r="G1235" i="2"/>
  <c r="G1231" i="2"/>
  <c r="G1227" i="2"/>
  <c r="G1223" i="2"/>
  <c r="G1219" i="2"/>
  <c r="G1215" i="2"/>
  <c r="G1211" i="2"/>
  <c r="G1207" i="2"/>
  <c r="G1203" i="2"/>
  <c r="G1199" i="2"/>
  <c r="G1195" i="2"/>
  <c r="G1191" i="2"/>
  <c r="G1187" i="2"/>
  <c r="G1183" i="2"/>
  <c r="G1179" i="2"/>
  <c r="G1175" i="2"/>
  <c r="G1171" i="2"/>
  <c r="G1167" i="2"/>
  <c r="G1163" i="2"/>
  <c r="G1159" i="2"/>
  <c r="G1155" i="2"/>
  <c r="G1151" i="2"/>
  <c r="G1147" i="2"/>
  <c r="G1143" i="2"/>
  <c r="G1139" i="2"/>
  <c r="G1135" i="2"/>
  <c r="G1131" i="2"/>
  <c r="G1127" i="2"/>
  <c r="G1123" i="2"/>
  <c r="G1119" i="2"/>
  <c r="G1115" i="2"/>
  <c r="G1111" i="2"/>
  <c r="G1107" i="2"/>
  <c r="G1103" i="2"/>
  <c r="G1099" i="2"/>
  <c r="G1095" i="2"/>
  <c r="G1091" i="2"/>
  <c r="G1087" i="2"/>
  <c r="G1083" i="2"/>
  <c r="G1079" i="2"/>
  <c r="G1075" i="2"/>
  <c r="G1071" i="2"/>
  <c r="G1067" i="2"/>
  <c r="G1063" i="2"/>
  <c r="G1059" i="2"/>
  <c r="G1055" i="2"/>
  <c r="G1051" i="2"/>
  <c r="G1047" i="2"/>
  <c r="G1043" i="2"/>
  <c r="G1039" i="2"/>
  <c r="G1035" i="2"/>
  <c r="G1031" i="2"/>
  <c r="G1027" i="2"/>
  <c r="G1023" i="2"/>
  <c r="G1019" i="2"/>
  <c r="G1015" i="2"/>
  <c r="G1011" i="2"/>
  <c r="G1007" i="2"/>
  <c r="G1003" i="2"/>
  <c r="G999" i="2"/>
  <c r="G995" i="2"/>
  <c r="G991" i="2"/>
  <c r="G987" i="2"/>
  <c r="G983" i="2"/>
  <c r="G979" i="2"/>
  <c r="G975" i="2"/>
  <c r="G971" i="2"/>
  <c r="G967" i="2"/>
  <c r="G963" i="2"/>
  <c r="G959" i="2"/>
  <c r="G955" i="2"/>
  <c r="G951" i="2"/>
  <c r="G947" i="2"/>
  <c r="G943" i="2"/>
  <c r="G939" i="2"/>
  <c r="G935" i="2"/>
  <c r="G931" i="2"/>
  <c r="G927" i="2"/>
  <c r="G923" i="2"/>
  <c r="G919" i="2"/>
  <c r="G915" i="2"/>
  <c r="G911" i="2"/>
  <c r="G907" i="2"/>
  <c r="G903" i="2"/>
  <c r="G899" i="2"/>
  <c r="G895" i="2"/>
  <c r="G891" i="2"/>
  <c r="G887" i="2"/>
  <c r="G883" i="2"/>
  <c r="G879" i="2"/>
  <c r="G875" i="2"/>
  <c r="G3165" i="2"/>
  <c r="G3037" i="2"/>
  <c r="G2913" i="2"/>
  <c r="G2849" i="2"/>
  <c r="G2785" i="2"/>
  <c r="G2727" i="2"/>
  <c r="G2695" i="2"/>
  <c r="G2663" i="2"/>
  <c r="G2631" i="2"/>
  <c r="G2599" i="2"/>
  <c r="G2567" i="2"/>
  <c r="G2535" i="2"/>
  <c r="G2503" i="2"/>
  <c r="G2471" i="2"/>
  <c r="G2439" i="2"/>
  <c r="G2407" i="2"/>
  <c r="G2375" i="2"/>
  <c r="G2343" i="2"/>
  <c r="G2311" i="2"/>
  <c r="G2279" i="2"/>
  <c r="G2247" i="2"/>
  <c r="G2219" i="2"/>
  <c r="G2203" i="2"/>
  <c r="G2187" i="2"/>
  <c r="G2171" i="2"/>
  <c r="G2155" i="2"/>
  <c r="G2139" i="2"/>
  <c r="G2123" i="2"/>
  <c r="G2107" i="2"/>
  <c r="G2091" i="2"/>
  <c r="G2075" i="2"/>
  <c r="G2059" i="2"/>
  <c r="G2043" i="2"/>
  <c r="G2027" i="2"/>
  <c r="G2011" i="2"/>
  <c r="G1995" i="2"/>
  <c r="G1979" i="2"/>
  <c r="G1963" i="2"/>
  <c r="G1947" i="2"/>
  <c r="G1935" i="2"/>
  <c r="G1925" i="2"/>
  <c r="G1914" i="2"/>
  <c r="G1903" i="2"/>
  <c r="G1893" i="2"/>
  <c r="G1882" i="2"/>
  <c r="G1874" i="2"/>
  <c r="G1866" i="2"/>
  <c r="G1858" i="2"/>
  <c r="G1850" i="2"/>
  <c r="G1842" i="2"/>
  <c r="G1834" i="2"/>
  <c r="G1826" i="2"/>
  <c r="G1818" i="2"/>
  <c r="G1810" i="2"/>
  <c r="G1802" i="2"/>
  <c r="G1794" i="2"/>
  <c r="G1786" i="2"/>
  <c r="G1778" i="2"/>
  <c r="G1770" i="2"/>
  <c r="G1762" i="2"/>
  <c r="G1754" i="2"/>
  <c r="G1746" i="2"/>
  <c r="G1738" i="2"/>
  <c r="G1730" i="2"/>
  <c r="G1722" i="2"/>
  <c r="G1714" i="2"/>
  <c r="G1706" i="2"/>
  <c r="G1698" i="2"/>
  <c r="G1690" i="2"/>
  <c r="G1682" i="2"/>
  <c r="G1674" i="2"/>
  <c r="G1666" i="2"/>
  <c r="G1658" i="2"/>
  <c r="G1650" i="2"/>
  <c r="G1642" i="2"/>
  <c r="G1634" i="2"/>
  <c r="G1626" i="2"/>
  <c r="G1618" i="2"/>
  <c r="G1610" i="2"/>
  <c r="G1602" i="2"/>
  <c r="G1594" i="2"/>
  <c r="G1586" i="2"/>
  <c r="G1578" i="2"/>
  <c r="G1570" i="2"/>
  <c r="G1562" i="2"/>
  <c r="G1554" i="2"/>
  <c r="G1546" i="2"/>
  <c r="G1538" i="2"/>
  <c r="G1530" i="2"/>
  <c r="G1522" i="2"/>
  <c r="G1514" i="2"/>
  <c r="G1506" i="2"/>
  <c r="G1498" i="2"/>
  <c r="G1490" i="2"/>
  <c r="G1482" i="2"/>
  <c r="G1474" i="2"/>
  <c r="G1466" i="2"/>
  <c r="G1458" i="2"/>
  <c r="G1450" i="2"/>
  <c r="G1442" i="2"/>
  <c r="G1434" i="2"/>
  <c r="G1426" i="2"/>
  <c r="G1418" i="2"/>
  <c r="G1410" i="2"/>
  <c r="G1402" i="2"/>
  <c r="G1394" i="2"/>
  <c r="G1386" i="2"/>
  <c r="G1378" i="2"/>
  <c r="G1370" i="2"/>
  <c r="G1362" i="2"/>
  <c r="G1354" i="2"/>
  <c r="G1346" i="2"/>
  <c r="G1340" i="2"/>
  <c r="G1334" i="2"/>
  <c r="G1329" i="2"/>
  <c r="G1324" i="2"/>
  <c r="G1318" i="2"/>
  <c r="G1313" i="2"/>
  <c r="G1308" i="2"/>
  <c r="G1302" i="2"/>
  <c r="G1297" i="2"/>
  <c r="G1292" i="2"/>
  <c r="G1286" i="2"/>
  <c r="G1281" i="2"/>
  <c r="G1276" i="2"/>
  <c r="G1270" i="2"/>
  <c r="G1265" i="2"/>
  <c r="G1260" i="2"/>
  <c r="G1254" i="2"/>
  <c r="G1249" i="2"/>
  <c r="G1244" i="2"/>
  <c r="G1238" i="2"/>
  <c r="G1233" i="2"/>
  <c r="G1228" i="2"/>
  <c r="G1222" i="2"/>
  <c r="G1217" i="2"/>
  <c r="G1212" i="2"/>
  <c r="G1206" i="2"/>
  <c r="G1201" i="2"/>
  <c r="G1196" i="2"/>
  <c r="G1190" i="2"/>
  <c r="G1185" i="2"/>
  <c r="G1180" i="2"/>
  <c r="G1174" i="2"/>
  <c r="G1169" i="2"/>
  <c r="G1164" i="2"/>
  <c r="G1158" i="2"/>
  <c r="G1153" i="2"/>
  <c r="G1148" i="2"/>
  <c r="G1142" i="2"/>
  <c r="G1137" i="2"/>
  <c r="G1132" i="2"/>
  <c r="G1126" i="2"/>
  <c r="G1121" i="2"/>
  <c r="G1116" i="2"/>
  <c r="G1110" i="2"/>
  <c r="G1105" i="2"/>
  <c r="G1100" i="2"/>
  <c r="G1094" i="2"/>
  <c r="G1089" i="2"/>
  <c r="G1084" i="2"/>
  <c r="G1078" i="2"/>
  <c r="G1073" i="2"/>
  <c r="G1068" i="2"/>
  <c r="G1062" i="2"/>
  <c r="G1057" i="2"/>
  <c r="G1052" i="2"/>
  <c r="G1046" i="2"/>
  <c r="G1041" i="2"/>
  <c r="G1036" i="2"/>
  <c r="G1030" i="2"/>
  <c r="G1025" i="2"/>
  <c r="G1020" i="2"/>
  <c r="G1014" i="2"/>
  <c r="G1009" i="2"/>
  <c r="G1004" i="2"/>
  <c r="G998" i="2"/>
  <c r="G993" i="2"/>
  <c r="G988" i="2"/>
  <c r="G982" i="2"/>
  <c r="G977" i="2"/>
  <c r="G972" i="2"/>
  <c r="G966" i="2"/>
  <c r="G961" i="2"/>
  <c r="G956" i="2"/>
  <c r="G950" i="2"/>
  <c r="G945" i="2"/>
  <c r="G940" i="2"/>
  <c r="G934" i="2"/>
  <c r="G929" i="2"/>
  <c r="G924" i="2"/>
  <c r="G918" i="2"/>
  <c r="G913" i="2"/>
  <c r="G908" i="2"/>
  <c r="G902" i="2"/>
  <c r="G897" i="2"/>
  <c r="G892" i="2"/>
  <c r="G886" i="2"/>
  <c r="G881" i="2"/>
  <c r="G876" i="2"/>
  <c r="G871" i="2"/>
  <c r="G867" i="2"/>
  <c r="G863" i="2"/>
  <c r="G859" i="2"/>
  <c r="G855" i="2"/>
  <c r="G851" i="2"/>
  <c r="G847" i="2"/>
  <c r="G843" i="2"/>
  <c r="G839" i="2"/>
  <c r="G835" i="2"/>
  <c r="G831" i="2"/>
  <c r="G827" i="2"/>
  <c r="G823" i="2"/>
  <c r="G819" i="2"/>
  <c r="G815" i="2"/>
  <c r="G811" i="2"/>
  <c r="G807" i="2"/>
  <c r="G803" i="2"/>
  <c r="G799" i="2"/>
  <c r="G795" i="2"/>
  <c r="G791" i="2"/>
  <c r="G787" i="2"/>
  <c r="G783" i="2"/>
  <c r="G779" i="2"/>
  <c r="G775" i="2"/>
  <c r="G771" i="2"/>
  <c r="G767" i="2"/>
  <c r="G763" i="2"/>
  <c r="G759" i="2"/>
  <c r="G755" i="2"/>
  <c r="G751" i="2"/>
  <c r="G747" i="2"/>
  <c r="G743" i="2"/>
  <c r="G739" i="2"/>
  <c r="G735" i="2"/>
  <c r="G731" i="2"/>
  <c r="G727" i="2"/>
  <c r="G723" i="2"/>
  <c r="G719" i="2"/>
  <c r="G715" i="2"/>
  <c r="G711" i="2"/>
  <c r="G707" i="2"/>
  <c r="G703" i="2"/>
  <c r="G699" i="2"/>
  <c r="G695" i="2"/>
  <c r="G691" i="2"/>
  <c r="G687" i="2"/>
  <c r="G683" i="2"/>
  <c r="G679" i="2"/>
  <c r="G675" i="2"/>
  <c r="G671" i="2"/>
  <c r="G667" i="2"/>
  <c r="G663" i="2"/>
  <c r="G659" i="2"/>
  <c r="G655" i="2"/>
  <c r="G651" i="2"/>
  <c r="G647" i="2"/>
  <c r="G643" i="2"/>
  <c r="G639" i="2"/>
  <c r="G635" i="2"/>
  <c r="G631" i="2"/>
  <c r="G627" i="2"/>
  <c r="G623" i="2"/>
  <c r="G619" i="2"/>
  <c r="G615" i="2"/>
  <c r="G611" i="2"/>
  <c r="G607" i="2"/>
  <c r="G603" i="2"/>
  <c r="G599" i="2"/>
  <c r="G595" i="2"/>
  <c r="G591" i="2"/>
  <c r="G587" i="2"/>
  <c r="G583" i="2"/>
  <c r="G579" i="2"/>
  <c r="G575" i="2"/>
  <c r="G571" i="2"/>
  <c r="G567" i="2"/>
  <c r="G563" i="2"/>
  <c r="G559" i="2"/>
  <c r="G555" i="2"/>
  <c r="G551" i="2"/>
  <c r="G547" i="2"/>
  <c r="G543" i="2"/>
  <c r="G539" i="2"/>
  <c r="G535" i="2"/>
  <c r="G531" i="2"/>
  <c r="G527" i="2"/>
  <c r="G523" i="2"/>
  <c r="G519" i="2"/>
  <c r="G515" i="2"/>
  <c r="G511" i="2"/>
  <c r="G507" i="2"/>
  <c r="G503" i="2"/>
  <c r="G499" i="2"/>
  <c r="G495" i="2"/>
  <c r="G491" i="2"/>
  <c r="G487" i="2"/>
  <c r="G483" i="2"/>
  <c r="G479" i="2"/>
  <c r="G475" i="2"/>
  <c r="G471" i="2"/>
  <c r="G467" i="2"/>
  <c r="G463" i="2"/>
  <c r="G459" i="2"/>
  <c r="G455" i="2"/>
  <c r="G451" i="2"/>
  <c r="G447" i="2"/>
  <c r="G443" i="2"/>
  <c r="G439" i="2"/>
  <c r="G435" i="2"/>
  <c r="G431" i="2"/>
  <c r="G427" i="2"/>
  <c r="G423" i="2"/>
  <c r="G419" i="2"/>
  <c r="G415" i="2"/>
  <c r="G411" i="2"/>
  <c r="G407" i="2"/>
  <c r="G403" i="2"/>
  <c r="G399" i="2"/>
  <c r="G395" i="2"/>
  <c r="G391" i="2"/>
  <c r="G387" i="2"/>
  <c r="G383" i="2"/>
  <c r="G379" i="2"/>
  <c r="G375" i="2"/>
  <c r="G371" i="2"/>
  <c r="G367" i="2"/>
  <c r="G363" i="2"/>
  <c r="G359" i="2"/>
  <c r="G355" i="2"/>
  <c r="G351" i="2"/>
  <c r="G347" i="2"/>
  <c r="G343" i="2"/>
  <c r="G339" i="2"/>
  <c r="G335" i="2"/>
  <c r="G331" i="2"/>
  <c r="G327" i="2"/>
  <c r="G323" i="2"/>
  <c r="G319" i="2"/>
  <c r="G315" i="2"/>
  <c r="G311" i="2"/>
  <c r="G3164" i="2"/>
  <c r="G3036" i="2"/>
  <c r="G2912" i="2"/>
  <c r="G2848" i="2"/>
  <c r="G2784" i="2"/>
  <c r="G2726" i="2"/>
  <c r="G2694" i="2"/>
  <c r="G2662" i="2"/>
  <c r="G2630" i="2"/>
  <c r="G2598" i="2"/>
  <c r="G2566" i="2"/>
  <c r="G2534" i="2"/>
  <c r="G2502" i="2"/>
  <c r="G2470" i="2"/>
  <c r="G2438" i="2"/>
  <c r="G2406" i="2"/>
  <c r="G2374" i="2"/>
  <c r="G2342" i="2"/>
  <c r="G2310" i="2"/>
  <c r="G2278" i="2"/>
  <c r="G2246" i="2"/>
  <c r="G2218" i="2"/>
  <c r="G2202" i="2"/>
  <c r="G2186" i="2"/>
  <c r="G2170" i="2"/>
  <c r="G2154" i="2"/>
  <c r="G2138" i="2"/>
  <c r="G2122" i="2"/>
  <c r="G2106" i="2"/>
  <c r="G2090" i="2"/>
  <c r="G2074" i="2"/>
  <c r="G2058" i="2"/>
  <c r="G2042" i="2"/>
  <c r="G2026" i="2"/>
  <c r="G2010" i="2"/>
  <c r="G1994" i="2"/>
  <c r="G1978" i="2"/>
  <c r="G1962" i="2"/>
  <c r="G1946" i="2"/>
  <c r="G1934" i="2"/>
  <c r="G1923" i="2"/>
  <c r="G1913" i="2"/>
  <c r="G1902" i="2"/>
  <c r="G1891" i="2"/>
  <c r="G1881" i="2"/>
  <c r="G1873" i="2"/>
  <c r="G1865" i="2"/>
  <c r="G1857" i="2"/>
  <c r="G1849" i="2"/>
  <c r="G1841" i="2"/>
  <c r="G1833" i="2"/>
  <c r="G1825" i="2"/>
  <c r="G1817" i="2"/>
  <c r="G1809" i="2"/>
  <c r="G1801" i="2"/>
  <c r="G1793" i="2"/>
  <c r="G1785" i="2"/>
  <c r="G1777" i="2"/>
  <c r="G1769" i="2"/>
  <c r="G1761" i="2"/>
  <c r="G1753" i="2"/>
  <c r="G1745" i="2"/>
  <c r="G1737" i="2"/>
  <c r="G1729" i="2"/>
  <c r="G1721" i="2"/>
  <c r="G1713" i="2"/>
  <c r="G1705" i="2"/>
  <c r="G1697" i="2"/>
  <c r="G1689" i="2"/>
  <c r="G1681" i="2"/>
  <c r="G1673" i="2"/>
  <c r="G1665" i="2"/>
  <c r="G1657" i="2"/>
  <c r="G1649" i="2"/>
  <c r="G1641" i="2"/>
  <c r="G1633" i="2"/>
  <c r="G1625" i="2"/>
  <c r="G1617" i="2"/>
  <c r="G1609" i="2"/>
  <c r="G1601" i="2"/>
  <c r="G1593" i="2"/>
  <c r="G1585" i="2"/>
  <c r="G1577" i="2"/>
  <c r="G1569" i="2"/>
  <c r="G1561" i="2"/>
  <c r="G1553" i="2"/>
  <c r="G1545" i="2"/>
  <c r="G1537" i="2"/>
  <c r="G1529" i="2"/>
  <c r="G1521" i="2"/>
  <c r="G1513" i="2"/>
  <c r="G1505" i="2"/>
  <c r="G1497" i="2"/>
  <c r="G1489" i="2"/>
  <c r="G1481" i="2"/>
  <c r="G1473" i="2"/>
  <c r="G1465" i="2"/>
  <c r="G1457" i="2"/>
  <c r="G1449" i="2"/>
  <c r="G1441" i="2"/>
  <c r="G1433" i="2"/>
  <c r="G1425" i="2"/>
  <c r="G1417" i="2"/>
  <c r="G1409" i="2"/>
  <c r="G1401" i="2"/>
  <c r="G1393" i="2"/>
  <c r="G1385" i="2"/>
  <c r="G1377" i="2"/>
  <c r="G1369" i="2"/>
  <c r="G1361" i="2"/>
  <c r="G1353" i="2"/>
  <c r="G1345" i="2"/>
  <c r="G1338" i="2"/>
  <c r="G1333" i="2"/>
  <c r="G1328" i="2"/>
  <c r="G3101" i="2"/>
  <c r="G2881" i="2"/>
  <c r="G2753" i="2"/>
  <c r="G2679" i="2"/>
  <c r="G2615" i="2"/>
  <c r="G2551" i="2"/>
  <c r="G2487" i="2"/>
  <c r="G2423" i="2"/>
  <c r="G2359" i="2"/>
  <c r="G2295" i="2"/>
  <c r="G2231" i="2"/>
  <c r="G2195" i="2"/>
  <c r="G2163" i="2"/>
  <c r="G2131" i="2"/>
  <c r="G2099" i="2"/>
  <c r="G2067" i="2"/>
  <c r="G2035" i="2"/>
  <c r="G2003" i="2"/>
  <c r="G1971" i="2"/>
  <c r="G1941" i="2"/>
  <c r="G1919" i="2"/>
  <c r="G1898" i="2"/>
  <c r="G1878" i="2"/>
  <c r="G1862" i="2"/>
  <c r="G1846" i="2"/>
  <c r="G1830" i="2"/>
  <c r="G1814" i="2"/>
  <c r="G1798" i="2"/>
  <c r="G1782" i="2"/>
  <c r="G1766" i="2"/>
  <c r="G1750" i="2"/>
  <c r="G1734" i="2"/>
  <c r="G1718" i="2"/>
  <c r="G1702" i="2"/>
  <c r="G1686" i="2"/>
  <c r="G1670" i="2"/>
  <c r="G1654" i="2"/>
  <c r="G1638" i="2"/>
  <c r="G1622" i="2"/>
  <c r="G1606" i="2"/>
  <c r="G1590" i="2"/>
  <c r="G1574" i="2"/>
  <c r="G1558" i="2"/>
  <c r="G1542" i="2"/>
  <c r="G1526" i="2"/>
  <c r="G1510" i="2"/>
  <c r="G1494" i="2"/>
  <c r="G1478" i="2"/>
  <c r="G1462" i="2"/>
  <c r="G1446" i="2"/>
  <c r="G1430" i="2"/>
  <c r="G1414" i="2"/>
  <c r="G1398" i="2"/>
  <c r="G2972" i="2"/>
  <c r="G2816" i="2"/>
  <c r="G2710" i="2"/>
  <c r="G2646" i="2"/>
  <c r="G2582" i="2"/>
  <c r="G2518" i="2"/>
  <c r="G2454" i="2"/>
  <c r="G2390" i="2"/>
  <c r="G2326" i="2"/>
  <c r="G2262" i="2"/>
  <c r="G2210" i="2"/>
  <c r="G2178" i="2"/>
  <c r="G2146" i="2"/>
  <c r="G2114" i="2"/>
  <c r="G2082" i="2"/>
  <c r="G2050" i="2"/>
  <c r="G2018" i="2"/>
  <c r="G1986" i="2"/>
  <c r="G1954" i="2"/>
  <c r="G1929" i="2"/>
  <c r="G1907" i="2"/>
  <c r="G1886" i="2"/>
  <c r="G1869" i="2"/>
  <c r="G1853" i="2"/>
  <c r="G1837" i="2"/>
  <c r="G1821" i="2"/>
  <c r="G1805" i="2"/>
  <c r="G1789" i="2"/>
  <c r="G1773" i="2"/>
  <c r="G1757" i="2"/>
  <c r="G1741" i="2"/>
  <c r="G1725" i="2"/>
  <c r="G1709" i="2"/>
  <c r="G1693" i="2"/>
  <c r="G1677" i="2"/>
  <c r="G1661" i="2"/>
  <c r="G1645" i="2"/>
  <c r="G1629" i="2"/>
  <c r="G1613" i="2"/>
  <c r="G1597" i="2"/>
  <c r="G1581" i="2"/>
  <c r="G1565" i="2"/>
  <c r="G1549" i="2"/>
  <c r="G1533" i="2"/>
  <c r="G1517" i="2"/>
  <c r="G1501" i="2"/>
  <c r="G1485" i="2"/>
  <c r="G1469" i="2"/>
  <c r="G1453" i="2"/>
  <c r="G1437" i="2"/>
  <c r="G1421" i="2"/>
  <c r="G1405" i="2"/>
  <c r="G1389" i="2"/>
  <c r="G1373" i="2"/>
  <c r="G1357" i="2"/>
  <c r="G1341" i="2"/>
  <c r="G1330" i="2"/>
  <c r="G1321" i="2"/>
  <c r="G1314" i="2"/>
  <c r="G1306" i="2"/>
  <c r="G1300" i="2"/>
  <c r="G1293" i="2"/>
  <c r="G1285" i="2"/>
  <c r="G1278" i="2"/>
  <c r="G1272" i="2"/>
  <c r="G1264" i="2"/>
  <c r="G1257" i="2"/>
  <c r="G1250" i="2"/>
  <c r="G1242" i="2"/>
  <c r="G1236" i="2"/>
  <c r="G1229" i="2"/>
  <c r="G1221" i="2"/>
  <c r="G1214" i="2"/>
  <c r="G1208" i="2"/>
  <c r="G1200" i="2"/>
  <c r="G1193" i="2"/>
  <c r="G1186" i="2"/>
  <c r="G1178" i="2"/>
  <c r="G1172" i="2"/>
  <c r="G1165" i="2"/>
  <c r="G1157" i="2"/>
  <c r="G1150" i="2"/>
  <c r="G1144" i="2"/>
  <c r="G1136" i="2"/>
  <c r="G1129" i="2"/>
  <c r="G71" i="2"/>
  <c r="G75" i="2"/>
  <c r="G79" i="2"/>
  <c r="G83" i="2"/>
  <c r="G87" i="2"/>
  <c r="G91" i="2"/>
  <c r="G95" i="2"/>
  <c r="G99" i="2"/>
  <c r="G103" i="2"/>
  <c r="G107" i="2"/>
  <c r="G111" i="2"/>
  <c r="G115" i="2"/>
  <c r="G119" i="2"/>
  <c r="G123" i="2"/>
  <c r="G127" i="2"/>
  <c r="G131" i="2"/>
  <c r="G135" i="2"/>
  <c r="G139" i="2"/>
  <c r="G143" i="2"/>
  <c r="G151" i="2"/>
  <c r="G159" i="2"/>
  <c r="G167" i="2"/>
  <c r="G175" i="2"/>
  <c r="G179" i="2"/>
  <c r="G187" i="2"/>
  <c r="G191" i="2"/>
  <c r="G195" i="2"/>
  <c r="G199" i="2"/>
  <c r="G207" i="2"/>
  <c r="G211" i="2"/>
  <c r="G215" i="2"/>
  <c r="G219" i="2"/>
  <c r="G223" i="2"/>
  <c r="G227" i="2"/>
  <c r="G231" i="2"/>
  <c r="G235" i="2"/>
  <c r="G239" i="2"/>
  <c r="G243" i="2"/>
  <c r="G247" i="2"/>
  <c r="G251" i="2"/>
  <c r="G255" i="2"/>
  <c r="G259" i="2"/>
  <c r="G263" i="2"/>
  <c r="G267" i="2"/>
  <c r="G271" i="2"/>
  <c r="G275" i="2"/>
  <c r="G279" i="2"/>
  <c r="G283" i="2"/>
  <c r="G287" i="2"/>
  <c r="G291" i="2"/>
  <c r="G299" i="2"/>
  <c r="G303" i="2"/>
  <c r="G307" i="2"/>
  <c r="G312" i="2"/>
  <c r="G317" i="2"/>
  <c r="G322" i="2"/>
  <c r="G328" i="2"/>
  <c r="G333" i="2"/>
  <c r="G338" i="2"/>
  <c r="G344" i="2"/>
  <c r="G349" i="2"/>
  <c r="G354" i="2"/>
  <c r="G360" i="2"/>
  <c r="G365" i="2"/>
  <c r="G370" i="2"/>
  <c r="G376" i="2"/>
  <c r="G381" i="2"/>
  <c r="G386" i="2"/>
  <c r="G392" i="2"/>
  <c r="G397" i="2"/>
  <c r="G402" i="2"/>
  <c r="G408" i="2"/>
  <c r="G413" i="2"/>
  <c r="G418" i="2"/>
  <c r="G424" i="2"/>
  <c r="G429" i="2"/>
  <c r="G434" i="2"/>
  <c r="G440" i="2"/>
  <c r="G445" i="2"/>
  <c r="G450" i="2"/>
  <c r="G456" i="2"/>
  <c r="G461" i="2"/>
  <c r="G466" i="2"/>
  <c r="G472" i="2"/>
  <c r="G477" i="2"/>
  <c r="G482" i="2"/>
  <c r="G488" i="2"/>
  <c r="G493" i="2"/>
  <c r="G498" i="2"/>
  <c r="G504" i="2"/>
  <c r="G509" i="2"/>
  <c r="G514" i="2"/>
  <c r="G520" i="2"/>
  <c r="G525" i="2"/>
  <c r="G530" i="2"/>
  <c r="G536" i="2"/>
  <c r="G541" i="2"/>
  <c r="G546" i="2"/>
  <c r="G552" i="2"/>
  <c r="G557" i="2"/>
  <c r="G562" i="2"/>
  <c r="G568" i="2"/>
  <c r="G573" i="2"/>
  <c r="G578" i="2"/>
  <c r="G584" i="2"/>
  <c r="G589" i="2"/>
  <c r="G594" i="2"/>
  <c r="G600" i="2"/>
  <c r="G605" i="2"/>
  <c r="G610" i="2"/>
  <c r="G616" i="2"/>
  <c r="G621" i="2"/>
  <c r="G626" i="2"/>
  <c r="G632" i="2"/>
  <c r="G637" i="2"/>
  <c r="G642" i="2"/>
  <c r="G648" i="2"/>
  <c r="G653" i="2"/>
  <c r="G658" i="2"/>
  <c r="G664" i="2"/>
  <c r="G669" i="2"/>
  <c r="G674" i="2"/>
  <c r="G680" i="2"/>
  <c r="G685" i="2"/>
  <c r="G690" i="2"/>
  <c r="G696" i="2"/>
  <c r="G701" i="2"/>
  <c r="G706" i="2"/>
  <c r="G712" i="2"/>
  <c r="G717" i="2"/>
  <c r="G722" i="2"/>
  <c r="G728" i="2"/>
  <c r="G733" i="2"/>
  <c r="G738" i="2"/>
  <c r="G744" i="2"/>
  <c r="G749" i="2"/>
  <c r="G754" i="2"/>
  <c r="G760" i="2"/>
  <c r="G765" i="2"/>
  <c r="G770" i="2"/>
  <c r="G776" i="2"/>
  <c r="G781" i="2"/>
  <c r="G786" i="2"/>
  <c r="G792" i="2"/>
  <c r="G797" i="2"/>
  <c r="G802" i="2"/>
  <c r="G808" i="2"/>
  <c r="G813" i="2"/>
  <c r="G818" i="2"/>
  <c r="G824" i="2"/>
  <c r="G829" i="2"/>
  <c r="G834" i="2"/>
  <c r="G840" i="2"/>
  <c r="G845" i="2"/>
  <c r="G850" i="2"/>
  <c r="G856" i="2"/>
  <c r="G861" i="2"/>
  <c r="G866" i="2"/>
  <c r="G872" i="2"/>
  <c r="G878" i="2"/>
  <c r="G885" i="2"/>
  <c r="G893" i="2"/>
  <c r="G900" i="2"/>
  <c r="G906" i="2"/>
  <c r="G914" i="2"/>
  <c r="G921" i="2"/>
  <c r="G928" i="2"/>
  <c r="G936" i="2"/>
  <c r="G942" i="2"/>
  <c r="G949" i="2"/>
  <c r="G957" i="2"/>
  <c r="G964" i="2"/>
  <c r="G970" i="2"/>
  <c r="G978" i="2"/>
  <c r="G985" i="2"/>
  <c r="G992" i="2"/>
  <c r="G1000" i="2"/>
  <c r="G1006" i="2"/>
  <c r="G1013" i="2"/>
  <c r="G1021" i="2"/>
  <c r="G1028" i="2"/>
  <c r="G1034" i="2"/>
  <c r="G1042" i="2"/>
  <c r="G1049" i="2"/>
  <c r="G1056" i="2"/>
  <c r="G1064" i="2"/>
  <c r="G1070" i="2"/>
  <c r="G1077" i="2"/>
  <c r="G1085" i="2"/>
  <c r="G1092" i="2"/>
  <c r="G1098" i="2"/>
  <c r="G1106" i="2"/>
  <c r="G1113" i="2"/>
  <c r="G1120" i="2"/>
  <c r="G1128" i="2"/>
  <c r="G1138" i="2"/>
  <c r="G1146" i="2"/>
  <c r="G1156" i="2"/>
  <c r="G1166" i="2"/>
  <c r="G1176" i="2"/>
  <c r="G1184" i="2"/>
  <c r="G1194" i="2"/>
  <c r="G1204" i="2"/>
  <c r="G1213" i="2"/>
  <c r="G1224" i="2"/>
  <c r="G1232" i="2"/>
  <c r="G1241" i="2"/>
  <c r="G1252" i="2"/>
  <c r="G1261" i="2"/>
  <c r="G1269" i="2"/>
  <c r="G1280" i="2"/>
  <c r="G1289" i="2"/>
  <c r="G1298" i="2"/>
  <c r="G1309" i="2"/>
  <c r="G1317" i="2"/>
  <c r="G1326" i="2"/>
  <c r="G1342" i="2"/>
  <c r="G1365" i="2"/>
  <c r="G1382" i="2"/>
  <c r="G1413" i="2"/>
  <c r="G1445" i="2"/>
  <c r="G1477" i="2"/>
  <c r="G1509" i="2"/>
  <c r="G1541" i="2"/>
  <c r="G1573" i="2"/>
  <c r="G1605" i="2"/>
  <c r="G1637" i="2"/>
  <c r="G1669" i="2"/>
  <c r="G1701" i="2"/>
  <c r="G1733" i="2"/>
  <c r="G1765" i="2"/>
  <c r="G1797" i="2"/>
  <c r="G1829" i="2"/>
  <c r="G1861" i="2"/>
  <c r="G1897" i="2"/>
  <c r="G1939" i="2"/>
  <c r="G2002" i="2"/>
  <c r="G2066" i="2"/>
  <c r="G2130" i="2"/>
  <c r="G2194" i="2"/>
  <c r="G2294" i="2"/>
  <c r="G2422" i="2"/>
  <c r="G2550" i="2"/>
  <c r="G2880" i="2"/>
  <c r="N60" i="1"/>
  <c r="G72" i="2"/>
  <c r="G76" i="2"/>
  <c r="G80" i="2"/>
  <c r="G84" i="2"/>
  <c r="G88" i="2"/>
  <c r="G92" i="2"/>
  <c r="G96" i="2"/>
  <c r="G100" i="2"/>
  <c r="G104" i="2"/>
  <c r="G108" i="2"/>
  <c r="G112" i="2"/>
  <c r="G116" i="2"/>
  <c r="G120" i="2"/>
  <c r="G124" i="2"/>
  <c r="G128" i="2"/>
  <c r="G132" i="2"/>
  <c r="G136" i="2"/>
  <c r="G140" i="2"/>
  <c r="G144" i="2"/>
  <c r="G148" i="2"/>
  <c r="G152" i="2"/>
  <c r="G156" i="2"/>
  <c r="G160" i="2"/>
  <c r="G164" i="2"/>
  <c r="G168" i="2"/>
  <c r="G172" i="2"/>
  <c r="G176" i="2"/>
  <c r="G180" i="2"/>
  <c r="G184" i="2"/>
  <c r="G188" i="2"/>
  <c r="G192" i="2"/>
  <c r="G196" i="2"/>
  <c r="G200" i="2"/>
  <c r="G204" i="2"/>
  <c r="G208" i="2"/>
  <c r="G212" i="2"/>
  <c r="G216" i="2"/>
  <c r="G220" i="2"/>
  <c r="G224" i="2"/>
  <c r="G228" i="2"/>
  <c r="G232" i="2"/>
  <c r="G236" i="2"/>
  <c r="G240" i="2"/>
  <c r="G244" i="2"/>
  <c r="G248" i="2"/>
  <c r="G252" i="2"/>
  <c r="G256" i="2"/>
  <c r="G260" i="2"/>
  <c r="G264" i="2"/>
  <c r="G268" i="2"/>
  <c r="G272" i="2"/>
  <c r="G276" i="2"/>
  <c r="G280" i="2"/>
  <c r="G284" i="2"/>
  <c r="G288" i="2"/>
  <c r="G292" i="2"/>
  <c r="G296" i="2"/>
  <c r="G300" i="2"/>
  <c r="G304" i="2"/>
  <c r="G308" i="2"/>
  <c r="G313" i="2"/>
  <c r="G318" i="2"/>
  <c r="G324" i="2"/>
  <c r="G329" i="2"/>
  <c r="G334" i="2"/>
  <c r="G340" i="2"/>
  <c r="G345" i="2"/>
  <c r="G350" i="2"/>
  <c r="G356" i="2"/>
  <c r="G361" i="2"/>
  <c r="G366" i="2"/>
  <c r="G372" i="2"/>
  <c r="G377" i="2"/>
  <c r="G382" i="2"/>
  <c r="G388" i="2"/>
  <c r="G393" i="2"/>
  <c r="G398" i="2"/>
  <c r="G404" i="2"/>
  <c r="G409" i="2"/>
  <c r="G414" i="2"/>
  <c r="G420" i="2"/>
  <c r="G425" i="2"/>
  <c r="G430" i="2"/>
  <c r="G436" i="2"/>
  <c r="G441" i="2"/>
  <c r="G446" i="2"/>
  <c r="G452" i="2"/>
  <c r="G457" i="2"/>
  <c r="G462" i="2"/>
  <c r="G468" i="2"/>
  <c r="G473" i="2"/>
  <c r="G478" i="2"/>
  <c r="G484" i="2"/>
  <c r="G489" i="2"/>
  <c r="G494" i="2"/>
  <c r="G500" i="2"/>
  <c r="G505" i="2"/>
  <c r="G510" i="2"/>
  <c r="G516" i="2"/>
  <c r="G521" i="2"/>
  <c r="G526" i="2"/>
  <c r="G532" i="2"/>
  <c r="G537" i="2"/>
  <c r="G542" i="2"/>
  <c r="G548" i="2"/>
  <c r="G553" i="2"/>
  <c r="G558" i="2"/>
  <c r="G564" i="2"/>
  <c r="G569" i="2"/>
  <c r="G574" i="2"/>
  <c r="G580" i="2"/>
  <c r="G585" i="2"/>
  <c r="G590" i="2"/>
  <c r="G596" i="2"/>
  <c r="G601" i="2"/>
  <c r="G606" i="2"/>
  <c r="G612" i="2"/>
  <c r="G617" i="2"/>
  <c r="G622" i="2"/>
  <c r="G628" i="2"/>
  <c r="G633" i="2"/>
  <c r="G638" i="2"/>
  <c r="G644" i="2"/>
  <c r="G649" i="2"/>
  <c r="G654" i="2"/>
  <c r="G660" i="2"/>
  <c r="G665" i="2"/>
  <c r="G670" i="2"/>
  <c r="G676" i="2"/>
  <c r="G681" i="2"/>
  <c r="G686" i="2"/>
  <c r="G692" i="2"/>
  <c r="G697" i="2"/>
  <c r="G702" i="2"/>
  <c r="G708" i="2"/>
  <c r="G713" i="2"/>
  <c r="G718" i="2"/>
  <c r="G724" i="2"/>
  <c r="G729" i="2"/>
  <c r="G734" i="2"/>
  <c r="G740" i="2"/>
  <c r="G745" i="2"/>
  <c r="G750" i="2"/>
  <c r="G756" i="2"/>
  <c r="G761" i="2"/>
  <c r="G766" i="2"/>
  <c r="G772" i="2"/>
  <c r="G777" i="2"/>
  <c r="G782" i="2"/>
  <c r="G788" i="2"/>
  <c r="G793" i="2"/>
  <c r="G798" i="2"/>
  <c r="G804" i="2"/>
  <c r="G809" i="2"/>
  <c r="G814" i="2"/>
  <c r="G820" i="2"/>
  <c r="G825" i="2"/>
  <c r="G830" i="2"/>
  <c r="G836" i="2"/>
  <c r="G841" i="2"/>
  <c r="G846" i="2"/>
  <c r="G852" i="2"/>
  <c r="G857" i="2"/>
  <c r="G862" i="2"/>
  <c r="G868" i="2"/>
  <c r="G873" i="2"/>
  <c r="G880" i="2"/>
  <c r="G888" i="2"/>
  <c r="G894" i="2"/>
  <c r="G901" i="2"/>
  <c r="G909" i="2"/>
  <c r="G916" i="2"/>
  <c r="G922" i="2"/>
  <c r="G930" i="2"/>
  <c r="G937" i="2"/>
  <c r="G944" i="2"/>
  <c r="G952" i="2"/>
  <c r="G958" i="2"/>
  <c r="G965" i="2"/>
  <c r="G973" i="2"/>
  <c r="G980" i="2"/>
  <c r="G986" i="2"/>
  <c r="G994" i="2"/>
  <c r="G1001" i="2"/>
  <c r="G1008" i="2"/>
  <c r="G1016" i="2"/>
  <c r="G1022" i="2"/>
  <c r="G1029" i="2"/>
  <c r="G1037" i="2"/>
  <c r="G1044" i="2"/>
  <c r="G1050" i="2"/>
  <c r="G1058" i="2"/>
  <c r="G1065" i="2"/>
  <c r="G1072" i="2"/>
  <c r="G1080" i="2"/>
  <c r="G1086" i="2"/>
  <c r="G1093" i="2"/>
  <c r="G1101" i="2"/>
  <c r="G1108" i="2"/>
  <c r="G1114" i="2"/>
  <c r="G1122" i="2"/>
  <c r="G1130" i="2"/>
  <c r="G1140" i="2"/>
  <c r="G1149" i="2"/>
  <c r="G1160" i="2"/>
  <c r="G1168" i="2"/>
  <c r="G1177" i="2"/>
  <c r="G1188" i="2"/>
  <c r="G1197" i="2"/>
  <c r="G1205" i="2"/>
  <c r="G1216" i="2"/>
  <c r="G1225" i="2"/>
  <c r="G1234" i="2"/>
  <c r="G1245" i="2"/>
  <c r="G1253" i="2"/>
  <c r="G1262" i="2"/>
  <c r="G1273" i="2"/>
  <c r="G1282" i="2"/>
  <c r="G1290" i="2"/>
  <c r="G1301" i="2"/>
  <c r="G1310" i="2"/>
  <c r="G1320" i="2"/>
  <c r="G1332" i="2"/>
  <c r="G1349" i="2"/>
  <c r="G1366" i="2"/>
  <c r="G1390" i="2"/>
  <c r="G1422" i="2"/>
  <c r="G1454" i="2"/>
  <c r="G1486" i="2"/>
  <c r="G1518" i="2"/>
  <c r="G1550" i="2"/>
  <c r="G1582" i="2"/>
  <c r="G1614" i="2"/>
  <c r="G1646" i="2"/>
  <c r="G1678" i="2"/>
  <c r="G1710" i="2"/>
  <c r="G1742" i="2"/>
  <c r="G1774" i="2"/>
  <c r="G1806" i="2"/>
  <c r="G1838" i="2"/>
  <c r="G1870" i="2"/>
  <c r="G1909" i="2"/>
  <c r="G1955" i="2"/>
  <c r="G2019" i="2"/>
  <c r="G2083" i="2"/>
  <c r="G2147" i="2"/>
  <c r="G2211" i="2"/>
  <c r="G2327" i="2"/>
  <c r="G2455" i="2"/>
  <c r="G2583" i="2"/>
  <c r="G2711" i="2"/>
  <c r="G2973" i="2"/>
  <c r="G147" i="2"/>
  <c r="G155" i="2"/>
  <c r="G163" i="2"/>
  <c r="G171" i="2"/>
  <c r="G183" i="2"/>
  <c r="G203" i="2"/>
  <c r="G295" i="2"/>
  <c r="G2678" i="2"/>
  <c r="G69" i="2"/>
  <c r="G73" i="2"/>
  <c r="G77" i="2"/>
  <c r="G81" i="2"/>
  <c r="G85" i="2"/>
  <c r="G89" i="2"/>
  <c r="G93" i="2"/>
  <c r="G97" i="2"/>
  <c r="G101" i="2"/>
  <c r="G105" i="2"/>
  <c r="G109" i="2"/>
  <c r="G113" i="2"/>
  <c r="G117" i="2"/>
  <c r="G121" i="2"/>
  <c r="G125" i="2"/>
  <c r="G129" i="2"/>
  <c r="G133" i="2"/>
  <c r="G137" i="2"/>
  <c r="G141" i="2"/>
  <c r="G145" i="2"/>
  <c r="G149" i="2"/>
  <c r="G153" i="2"/>
  <c r="G157" i="2"/>
  <c r="G161" i="2"/>
  <c r="G165" i="2"/>
  <c r="G169" i="2"/>
  <c r="G173" i="2"/>
  <c r="G177" i="2"/>
  <c r="G181" i="2"/>
  <c r="G185" i="2"/>
  <c r="G189" i="2"/>
  <c r="G193" i="2"/>
  <c r="G197" i="2"/>
  <c r="G201" i="2"/>
  <c r="G205" i="2"/>
  <c r="G209" i="2"/>
  <c r="G213" i="2"/>
  <c r="G217" i="2"/>
  <c r="G221" i="2"/>
  <c r="G225" i="2"/>
  <c r="G229" i="2"/>
  <c r="G233" i="2"/>
  <c r="G237" i="2"/>
  <c r="G241" i="2"/>
  <c r="G245" i="2"/>
  <c r="G249" i="2"/>
  <c r="G253" i="2"/>
  <c r="G257" i="2"/>
  <c r="G261" i="2"/>
  <c r="G265" i="2"/>
  <c r="G269" i="2"/>
  <c r="G273" i="2"/>
  <c r="G277" i="2"/>
  <c r="G281" i="2"/>
  <c r="G285" i="2"/>
  <c r="G289" i="2"/>
  <c r="G293" i="2"/>
  <c r="G297" i="2"/>
  <c r="G301" i="2"/>
  <c r="G305" i="2"/>
  <c r="G309" i="2"/>
  <c r="G314" i="2"/>
  <c r="G320" i="2"/>
  <c r="G325" i="2"/>
  <c r="G330" i="2"/>
  <c r="G336" i="2"/>
  <c r="G341" i="2"/>
  <c r="G346" i="2"/>
  <c r="G352" i="2"/>
  <c r="G357" i="2"/>
  <c r="G362" i="2"/>
  <c r="G368" i="2"/>
  <c r="G373" i="2"/>
  <c r="G378" i="2"/>
  <c r="G384" i="2"/>
  <c r="G389" i="2"/>
  <c r="G394" i="2"/>
  <c r="G400" i="2"/>
  <c r="G405" i="2"/>
  <c r="G410" i="2"/>
  <c r="G416" i="2"/>
  <c r="G421" i="2"/>
  <c r="G426" i="2"/>
  <c r="G432" i="2"/>
  <c r="G437" i="2"/>
  <c r="G442" i="2"/>
  <c r="G448" i="2"/>
  <c r="G453" i="2"/>
  <c r="G458" i="2"/>
  <c r="G464" i="2"/>
  <c r="G469" i="2"/>
  <c r="G474" i="2"/>
  <c r="G480" i="2"/>
  <c r="G485" i="2"/>
  <c r="G490" i="2"/>
  <c r="G496" i="2"/>
  <c r="G501" i="2"/>
  <c r="G506" i="2"/>
  <c r="G512" i="2"/>
  <c r="G517" i="2"/>
  <c r="G522" i="2"/>
  <c r="G528" i="2"/>
  <c r="G533" i="2"/>
  <c r="G538" i="2"/>
  <c r="G544" i="2"/>
  <c r="G549" i="2"/>
  <c r="G554" i="2"/>
  <c r="G560" i="2"/>
  <c r="G565" i="2"/>
  <c r="G570" i="2"/>
  <c r="G576" i="2"/>
  <c r="G581" i="2"/>
  <c r="G586" i="2"/>
  <c r="G592" i="2"/>
  <c r="G597" i="2"/>
  <c r="G602" i="2"/>
  <c r="G608" i="2"/>
  <c r="G613" i="2"/>
  <c r="G618" i="2"/>
  <c r="G624" i="2"/>
  <c r="G629" i="2"/>
  <c r="G634" i="2"/>
  <c r="G640" i="2"/>
  <c r="G645" i="2"/>
  <c r="G650" i="2"/>
  <c r="G656" i="2"/>
  <c r="G661" i="2"/>
  <c r="G666" i="2"/>
  <c r="G672" i="2"/>
  <c r="G677" i="2"/>
  <c r="G682" i="2"/>
  <c r="G688" i="2"/>
  <c r="G693" i="2"/>
  <c r="G698" i="2"/>
  <c r="G704" i="2"/>
  <c r="G709" i="2"/>
  <c r="G714" i="2"/>
  <c r="G720" i="2"/>
  <c r="G725" i="2"/>
  <c r="G730" i="2"/>
  <c r="G736" i="2"/>
  <c r="G741" i="2"/>
  <c r="G746" i="2"/>
  <c r="G752" i="2"/>
  <c r="G757" i="2"/>
  <c r="G762" i="2"/>
  <c r="G768" i="2"/>
  <c r="G773" i="2"/>
  <c r="G778" i="2"/>
  <c r="G784" i="2"/>
  <c r="G789" i="2"/>
  <c r="G794" i="2"/>
  <c r="G800" i="2"/>
  <c r="G805" i="2"/>
  <c r="G810" i="2"/>
  <c r="G816" i="2"/>
  <c r="G821" i="2"/>
  <c r="G826" i="2"/>
  <c r="G832" i="2"/>
  <c r="G837" i="2"/>
  <c r="G842" i="2"/>
  <c r="G848" i="2"/>
  <c r="G853" i="2"/>
  <c r="G858" i="2"/>
  <c r="G864" i="2"/>
  <c r="G869" i="2"/>
  <c r="G874" i="2"/>
  <c r="G882" i="2"/>
  <c r="G889" i="2"/>
  <c r="G896" i="2"/>
  <c r="G904" i="2"/>
  <c r="G910" i="2"/>
  <c r="G917" i="2"/>
  <c r="G925" i="2"/>
  <c r="G932" i="2"/>
  <c r="G938" i="2"/>
  <c r="G946" i="2"/>
  <c r="G953" i="2"/>
  <c r="G960" i="2"/>
  <c r="G968" i="2"/>
  <c r="G974" i="2"/>
  <c r="G981" i="2"/>
  <c r="G989" i="2"/>
  <c r="G996" i="2"/>
  <c r="G1002" i="2"/>
  <c r="G1010" i="2"/>
  <c r="G1017" i="2"/>
  <c r="G1024" i="2"/>
  <c r="G1032" i="2"/>
  <c r="G1038" i="2"/>
  <c r="G1045" i="2"/>
  <c r="G1053" i="2"/>
  <c r="G1060" i="2"/>
  <c r="G1066" i="2"/>
  <c r="G1074" i="2"/>
  <c r="G1081" i="2"/>
  <c r="G1088" i="2"/>
  <c r="G1096" i="2"/>
  <c r="G1102" i="2"/>
  <c r="G1109" i="2"/>
  <c r="G1117" i="2"/>
  <c r="G1124" i="2"/>
  <c r="G1133" i="2"/>
  <c r="G1141" i="2"/>
  <c r="G1152" i="2"/>
  <c r="G1161" i="2"/>
  <c r="G1170" i="2"/>
  <c r="G1181" i="2"/>
  <c r="G1189" i="2"/>
  <c r="G1198" i="2"/>
  <c r="G1209" i="2"/>
  <c r="G1218" i="2"/>
  <c r="G1226" i="2"/>
  <c r="G1237" i="2"/>
  <c r="G1246" i="2"/>
  <c r="G1256" i="2"/>
  <c r="G1266" i="2"/>
  <c r="G1274" i="2"/>
  <c r="G1284" i="2"/>
  <c r="G1294" i="2"/>
  <c r="G1304" i="2"/>
  <c r="G1312" i="2"/>
  <c r="G1322" i="2"/>
  <c r="G1336" i="2"/>
  <c r="G1350" i="2"/>
  <c r="G1374" i="2"/>
  <c r="G1397" i="2"/>
  <c r="G1429" i="2"/>
  <c r="G1461" i="2"/>
  <c r="G1493" i="2"/>
  <c r="G1525" i="2"/>
  <c r="G1557" i="2"/>
  <c r="G1589" i="2"/>
  <c r="G1621" i="2"/>
  <c r="G1653" i="2"/>
  <c r="G1685" i="2"/>
  <c r="G1717" i="2"/>
  <c r="G1749" i="2"/>
  <c r="G1781" i="2"/>
  <c r="G1813" i="2"/>
  <c r="G1845" i="2"/>
  <c r="G1877" i="2"/>
  <c r="G1918" i="2"/>
  <c r="G1970" i="2"/>
  <c r="G2034" i="2"/>
  <c r="G2098" i="2"/>
  <c r="G2162" i="2"/>
  <c r="G2230" i="2"/>
  <c r="G2358" i="2"/>
  <c r="G2486" i="2"/>
  <c r="G2614" i="2"/>
  <c r="G2752" i="2"/>
  <c r="G3100" i="2"/>
  <c r="P63" i="1" l="1"/>
  <c r="Q63" i="1" s="1"/>
  <c r="N63" i="1"/>
  <c r="O63" i="1" s="1"/>
  <c r="R63" i="1" a="1"/>
  <c r="R63" i="1" l="1"/>
  <c r="S63" i="1" s="1"/>
  <c r="L62" i="1" l="1"/>
  <c r="A65" i="1"/>
  <c r="A64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B112" i="1"/>
  <c r="B109" i="1"/>
  <c r="B110" i="1"/>
  <c r="B111" i="1"/>
  <c r="B107" i="1"/>
  <c r="B108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H62" i="1"/>
  <c r="G62" i="1"/>
  <c r="F62" i="1"/>
  <c r="E62" i="1"/>
  <c r="D62" i="1"/>
  <c r="G9" i="2"/>
  <c r="G8" i="2"/>
  <c r="G13" i="1" s="1"/>
  <c r="G7" i="2"/>
  <c r="G6" i="2"/>
  <c r="G5" i="2"/>
  <c r="H9" i="2"/>
  <c r="E9" i="2"/>
  <c r="E8" i="2"/>
  <c r="H8" i="2" s="1"/>
  <c r="E7" i="2"/>
  <c r="H7" i="2" s="1"/>
  <c r="F13" i="1" s="1"/>
  <c r="E6" i="2"/>
  <c r="H6" i="2" s="1"/>
  <c r="E5" i="2"/>
  <c r="H5" i="2" s="1"/>
  <c r="A66" i="1" l="1"/>
  <c r="P65" i="1"/>
  <c r="Q65" i="1" s="1"/>
  <c r="N65" i="1"/>
  <c r="O65" i="1" s="1"/>
  <c r="N64" i="1"/>
  <c r="O64" i="1" s="1"/>
  <c r="P64" i="1"/>
  <c r="Q64" i="1" s="1"/>
  <c r="F70" i="1"/>
  <c r="F78" i="1"/>
  <c r="F86" i="1"/>
  <c r="F94" i="1"/>
  <c r="F102" i="1"/>
  <c r="F106" i="1"/>
  <c r="H13" i="1"/>
  <c r="H64" i="1"/>
  <c r="H68" i="1"/>
  <c r="H72" i="1"/>
  <c r="H76" i="1"/>
  <c r="H80" i="1"/>
  <c r="H84" i="1"/>
  <c r="H88" i="1"/>
  <c r="H92" i="1"/>
  <c r="H96" i="1"/>
  <c r="H100" i="1"/>
  <c r="H104" i="1"/>
  <c r="H108" i="1"/>
  <c r="H112" i="1"/>
  <c r="F66" i="1"/>
  <c r="F74" i="1"/>
  <c r="F82" i="1"/>
  <c r="F90" i="1"/>
  <c r="F98" i="1"/>
  <c r="F110" i="1"/>
  <c r="D13" i="1"/>
  <c r="E28" i="1"/>
  <c r="D28" i="1"/>
  <c r="F65" i="1"/>
  <c r="F69" i="1"/>
  <c r="G73" i="1"/>
  <c r="G77" i="1"/>
  <c r="G81" i="1"/>
  <c r="G85" i="1"/>
  <c r="G89" i="1"/>
  <c r="G93" i="1"/>
  <c r="G97" i="1"/>
  <c r="G101" i="1"/>
  <c r="G105" i="1"/>
  <c r="G109" i="1"/>
  <c r="E77" i="1"/>
  <c r="E93" i="1"/>
  <c r="E100" i="1"/>
  <c r="D73" i="1"/>
  <c r="D105" i="1"/>
  <c r="E84" i="1"/>
  <c r="D69" i="1"/>
  <c r="D89" i="1"/>
  <c r="E109" i="1"/>
  <c r="D65" i="1"/>
  <c r="H81" i="1"/>
  <c r="H97" i="1"/>
  <c r="E112" i="1"/>
  <c r="D86" i="1"/>
  <c r="G90" i="1"/>
  <c r="H94" i="1"/>
  <c r="D102" i="1"/>
  <c r="G106" i="1"/>
  <c r="E65" i="1"/>
  <c r="G66" i="1"/>
  <c r="E69" i="1"/>
  <c r="G70" i="1"/>
  <c r="E73" i="1"/>
  <c r="H74" i="1"/>
  <c r="H77" i="1"/>
  <c r="E80" i="1"/>
  <c r="D82" i="1"/>
  <c r="D85" i="1"/>
  <c r="G86" i="1"/>
  <c r="E89" i="1"/>
  <c r="H90" i="1"/>
  <c r="H93" i="1"/>
  <c r="E96" i="1"/>
  <c r="D98" i="1"/>
  <c r="D101" i="1"/>
  <c r="G102" i="1"/>
  <c r="E105" i="1"/>
  <c r="H106" i="1"/>
  <c r="H109" i="1"/>
  <c r="D66" i="1"/>
  <c r="D70" i="1"/>
  <c r="G74" i="1"/>
  <c r="G65" i="1"/>
  <c r="H66" i="1"/>
  <c r="G69" i="1"/>
  <c r="H70" i="1"/>
  <c r="H73" i="1"/>
  <c r="E76" i="1"/>
  <c r="D78" i="1"/>
  <c r="D81" i="1"/>
  <c r="G82" i="1"/>
  <c r="E85" i="1"/>
  <c r="H86" i="1"/>
  <c r="H89" i="1"/>
  <c r="E92" i="1"/>
  <c r="D94" i="1"/>
  <c r="D97" i="1"/>
  <c r="G98" i="1"/>
  <c r="E101" i="1"/>
  <c r="H102" i="1"/>
  <c r="H105" i="1"/>
  <c r="E108" i="1"/>
  <c r="G110" i="1"/>
  <c r="H78" i="1"/>
  <c r="E64" i="1"/>
  <c r="H65" i="1"/>
  <c r="E68" i="1"/>
  <c r="H69" i="1"/>
  <c r="E72" i="1"/>
  <c r="D74" i="1"/>
  <c r="D77" i="1"/>
  <c r="I77" i="1" s="1"/>
  <c r="G78" i="1"/>
  <c r="E81" i="1"/>
  <c r="H82" i="1"/>
  <c r="H85" i="1"/>
  <c r="E88" i="1"/>
  <c r="D90" i="1"/>
  <c r="D93" i="1"/>
  <c r="I93" i="1" s="1"/>
  <c r="G94" i="1"/>
  <c r="E97" i="1"/>
  <c r="H98" i="1"/>
  <c r="H101" i="1"/>
  <c r="E104" i="1"/>
  <c r="D106" i="1"/>
  <c r="D109" i="1"/>
  <c r="I109" i="1" s="1"/>
  <c r="E67" i="1"/>
  <c r="H67" i="1"/>
  <c r="D67" i="1"/>
  <c r="F67" i="1"/>
  <c r="G67" i="1"/>
  <c r="E79" i="1"/>
  <c r="H79" i="1"/>
  <c r="D79" i="1"/>
  <c r="G79" i="1"/>
  <c r="F79" i="1"/>
  <c r="E83" i="1"/>
  <c r="H83" i="1"/>
  <c r="D83" i="1"/>
  <c r="G83" i="1"/>
  <c r="F83" i="1"/>
  <c r="E95" i="1"/>
  <c r="H95" i="1"/>
  <c r="D95" i="1"/>
  <c r="G95" i="1"/>
  <c r="F95" i="1"/>
  <c r="E99" i="1"/>
  <c r="G99" i="1"/>
  <c r="H99" i="1"/>
  <c r="D99" i="1"/>
  <c r="F99" i="1"/>
  <c r="E103" i="1"/>
  <c r="H103" i="1"/>
  <c r="D103" i="1"/>
  <c r="G103" i="1"/>
  <c r="F103" i="1"/>
  <c r="E111" i="1"/>
  <c r="H111" i="1"/>
  <c r="D111" i="1"/>
  <c r="G111" i="1"/>
  <c r="F111" i="1"/>
  <c r="E63" i="1"/>
  <c r="H63" i="1"/>
  <c r="D63" i="1"/>
  <c r="G63" i="1"/>
  <c r="E75" i="1"/>
  <c r="H75" i="1"/>
  <c r="D75" i="1"/>
  <c r="G75" i="1"/>
  <c r="F75" i="1"/>
  <c r="E91" i="1"/>
  <c r="G91" i="1"/>
  <c r="H91" i="1"/>
  <c r="D91" i="1"/>
  <c r="F91" i="1"/>
  <c r="E107" i="1"/>
  <c r="G107" i="1"/>
  <c r="H107" i="1"/>
  <c r="D107" i="1"/>
  <c r="F107" i="1"/>
  <c r="F63" i="1"/>
  <c r="E71" i="1"/>
  <c r="H71" i="1"/>
  <c r="D71" i="1"/>
  <c r="G71" i="1"/>
  <c r="F71" i="1"/>
  <c r="E87" i="1"/>
  <c r="H87" i="1"/>
  <c r="D87" i="1"/>
  <c r="G87" i="1"/>
  <c r="F87" i="1"/>
  <c r="F64" i="1"/>
  <c r="F68" i="1"/>
  <c r="F72" i="1"/>
  <c r="F80" i="1"/>
  <c r="F84" i="1"/>
  <c r="F88" i="1"/>
  <c r="F96" i="1"/>
  <c r="F104" i="1"/>
  <c r="F108" i="1"/>
  <c r="D110" i="1"/>
  <c r="H110" i="1"/>
  <c r="F112" i="1"/>
  <c r="G64" i="1"/>
  <c r="E66" i="1"/>
  <c r="G68" i="1"/>
  <c r="E70" i="1"/>
  <c r="G72" i="1"/>
  <c r="F73" i="1"/>
  <c r="E74" i="1"/>
  <c r="G76" i="1"/>
  <c r="F77" i="1"/>
  <c r="E78" i="1"/>
  <c r="G80" i="1"/>
  <c r="F81" i="1"/>
  <c r="E82" i="1"/>
  <c r="G84" i="1"/>
  <c r="F85" i="1"/>
  <c r="E86" i="1"/>
  <c r="G88" i="1"/>
  <c r="F89" i="1"/>
  <c r="E90" i="1"/>
  <c r="G92" i="1"/>
  <c r="F93" i="1"/>
  <c r="E94" i="1"/>
  <c r="G96" i="1"/>
  <c r="F97" i="1"/>
  <c r="E98" i="1"/>
  <c r="G100" i="1"/>
  <c r="F101" i="1"/>
  <c r="E102" i="1"/>
  <c r="G104" i="1"/>
  <c r="F105" i="1"/>
  <c r="E106" i="1"/>
  <c r="G108" i="1"/>
  <c r="F109" i="1"/>
  <c r="E110" i="1"/>
  <c r="G112" i="1"/>
  <c r="F76" i="1"/>
  <c r="F92" i="1"/>
  <c r="F100" i="1"/>
  <c r="D64" i="1"/>
  <c r="I64" i="1" s="1"/>
  <c r="D68" i="1"/>
  <c r="D72" i="1"/>
  <c r="D76" i="1"/>
  <c r="I76" i="1" s="1"/>
  <c r="D80" i="1"/>
  <c r="D84" i="1"/>
  <c r="I84" i="1" s="1"/>
  <c r="D88" i="1"/>
  <c r="D92" i="1"/>
  <c r="D96" i="1"/>
  <c r="I96" i="1" s="1"/>
  <c r="D100" i="1"/>
  <c r="I100" i="1" s="1"/>
  <c r="D104" i="1"/>
  <c r="I104" i="1" s="1"/>
  <c r="D108" i="1"/>
  <c r="D112" i="1"/>
  <c r="I112" i="1" s="1"/>
  <c r="E13" i="1"/>
  <c r="R64" i="1" a="1"/>
  <c r="R65" i="1" a="1"/>
  <c r="I80" i="1" l="1"/>
  <c r="I74" i="1"/>
  <c r="I81" i="1"/>
  <c r="I72" i="1"/>
  <c r="I71" i="1"/>
  <c r="I75" i="1"/>
  <c r="I63" i="1"/>
  <c r="I95" i="1"/>
  <c r="I65" i="1"/>
  <c r="I68" i="1"/>
  <c r="I107" i="1"/>
  <c r="I108" i="1"/>
  <c r="I92" i="1"/>
  <c r="I87" i="1"/>
  <c r="I67" i="1"/>
  <c r="I106" i="1"/>
  <c r="I98" i="1"/>
  <c r="I86" i="1"/>
  <c r="I111" i="1"/>
  <c r="I83" i="1"/>
  <c r="I91" i="1"/>
  <c r="I103" i="1"/>
  <c r="I99" i="1"/>
  <c r="I79" i="1"/>
  <c r="I90" i="1"/>
  <c r="I97" i="1"/>
  <c r="I78" i="1"/>
  <c r="I70" i="1"/>
  <c r="I102" i="1"/>
  <c r="I105" i="1"/>
  <c r="I89" i="1"/>
  <c r="I73" i="1"/>
  <c r="I110" i="1"/>
  <c r="I94" i="1"/>
  <c r="I66" i="1"/>
  <c r="I85" i="1"/>
  <c r="I88" i="1"/>
  <c r="I101" i="1"/>
  <c r="I82" i="1"/>
  <c r="I69" i="1"/>
  <c r="R65" i="1"/>
  <c r="S65" i="1" s="1"/>
  <c r="R64" i="1"/>
  <c r="S64" i="1" s="1"/>
  <c r="A67" i="1"/>
  <c r="N66" i="1"/>
  <c r="O66" i="1" s="1"/>
  <c r="P66" i="1"/>
  <c r="Q66" i="1" s="1"/>
  <c r="R66" i="1" a="1"/>
  <c r="K63" i="1" l="1"/>
  <c r="L63" i="1" s="1"/>
  <c r="K65" i="1"/>
  <c r="L65" i="1" s="1"/>
  <c r="K67" i="1"/>
  <c r="L67" i="1" s="1"/>
  <c r="K66" i="1"/>
  <c r="L66" i="1" s="1"/>
  <c r="K64" i="1"/>
  <c r="L64" i="1" s="1"/>
  <c r="R66" i="1"/>
  <c r="S66" i="1" s="1"/>
  <c r="A68" i="1"/>
  <c r="N67" i="1"/>
  <c r="O67" i="1" s="1"/>
  <c r="P67" i="1"/>
  <c r="Q67" i="1" s="1"/>
  <c r="R67" i="1" a="1"/>
  <c r="R67" i="1" l="1"/>
  <c r="S67" i="1" s="1"/>
  <c r="A69" i="1"/>
  <c r="P68" i="1"/>
  <c r="Q68" i="1" s="1"/>
  <c r="N68" i="1"/>
  <c r="O68" i="1" s="1"/>
  <c r="K68" i="1"/>
  <c r="L68" i="1" s="1"/>
  <c r="R68" i="1" a="1"/>
  <c r="R68" i="1" l="1"/>
  <c r="S68" i="1" s="1"/>
  <c r="A70" i="1"/>
  <c r="N69" i="1"/>
  <c r="O69" i="1" s="1"/>
  <c r="P69" i="1"/>
  <c r="Q69" i="1" s="1"/>
  <c r="K69" i="1"/>
  <c r="L69" i="1" s="1"/>
  <c r="R69" i="1" a="1"/>
  <c r="R69" i="1" l="1"/>
  <c r="S69" i="1" s="1"/>
  <c r="A71" i="1"/>
  <c r="P70" i="1"/>
  <c r="Q70" i="1" s="1"/>
  <c r="N70" i="1"/>
  <c r="O70" i="1" s="1"/>
  <c r="K70" i="1"/>
  <c r="L70" i="1" s="1"/>
  <c r="R70" i="1" a="1"/>
  <c r="R70" i="1" l="1"/>
  <c r="S70" i="1" s="1"/>
  <c r="A72" i="1"/>
  <c r="P71" i="1"/>
  <c r="Q71" i="1" s="1"/>
  <c r="N71" i="1"/>
  <c r="O71" i="1" s="1"/>
  <c r="K71" i="1"/>
  <c r="L71" i="1" s="1"/>
  <c r="R71" i="1" a="1"/>
  <c r="R71" i="1" l="1"/>
  <c r="S71" i="1" s="1"/>
  <c r="A73" i="1"/>
  <c r="N72" i="1"/>
  <c r="O72" i="1" s="1"/>
  <c r="P72" i="1"/>
  <c r="Q72" i="1" s="1"/>
  <c r="K72" i="1"/>
  <c r="L72" i="1" s="1"/>
  <c r="R72" i="1" a="1"/>
  <c r="R72" i="1" l="1"/>
  <c r="S72" i="1" s="1"/>
  <c r="A74" i="1"/>
  <c r="N73" i="1"/>
  <c r="O73" i="1" s="1"/>
  <c r="P73" i="1"/>
  <c r="Q73" i="1" s="1"/>
  <c r="K73" i="1"/>
  <c r="L73" i="1" s="1"/>
  <c r="R73" i="1" a="1"/>
  <c r="R73" i="1" l="1"/>
  <c r="S73" i="1" s="1"/>
  <c r="A75" i="1"/>
  <c r="P74" i="1"/>
  <c r="Q74" i="1" s="1"/>
  <c r="N74" i="1"/>
  <c r="O74" i="1" s="1"/>
  <c r="K74" i="1"/>
  <c r="L74" i="1" s="1"/>
  <c r="C8" i="1"/>
  <c r="R74" i="1" a="1"/>
  <c r="A1" i="3"/>
  <c r="R74" i="1" l="1"/>
  <c r="S74" i="1" s="1"/>
  <c r="A76" i="1"/>
  <c r="N75" i="1"/>
  <c r="O75" i="1" s="1"/>
  <c r="P75" i="1"/>
  <c r="Q75" i="1" s="1"/>
  <c r="K75" i="1"/>
  <c r="L75" i="1" s="1"/>
  <c r="D29" i="1"/>
  <c r="N38" i="1" s="1"/>
  <c r="D33" i="1"/>
  <c r="D30" i="1"/>
  <c r="D32" i="1"/>
  <c r="D31" i="1"/>
  <c r="E29" i="1"/>
  <c r="E33" i="1"/>
  <c r="E32" i="1"/>
  <c r="E31" i="1"/>
  <c r="E30" i="1"/>
  <c r="H18" i="1"/>
  <c r="H17" i="1"/>
  <c r="D17" i="1"/>
  <c r="E16" i="1"/>
  <c r="F15" i="1"/>
  <c r="G14" i="1"/>
  <c r="G16" i="1"/>
  <c r="D15" i="1"/>
  <c r="E17" i="1"/>
  <c r="G15" i="1"/>
  <c r="G18" i="1"/>
  <c r="G17" i="1"/>
  <c r="H16" i="1"/>
  <c r="D16" i="1"/>
  <c r="E15" i="1"/>
  <c r="F14" i="1"/>
  <c r="F17" i="1"/>
  <c r="H15" i="1"/>
  <c r="E18" i="1"/>
  <c r="F16" i="1"/>
  <c r="D14" i="1"/>
  <c r="F18" i="1"/>
  <c r="E14" i="1"/>
  <c r="H14" i="1"/>
  <c r="D18" i="1"/>
  <c r="R75" i="1" a="1"/>
  <c r="R75" i="1" l="1"/>
  <c r="S75" i="1" s="1"/>
  <c r="A77" i="1"/>
  <c r="N76" i="1"/>
  <c r="O76" i="1" s="1"/>
  <c r="P76" i="1"/>
  <c r="Q76" i="1" s="1"/>
  <c r="K76" i="1"/>
  <c r="L76" i="1" s="1"/>
  <c r="N10" i="1"/>
  <c r="R76" i="1" a="1"/>
  <c r="R76" i="1" l="1"/>
  <c r="S76" i="1" s="1"/>
  <c r="A78" i="1"/>
  <c r="N77" i="1"/>
  <c r="O77" i="1" s="1"/>
  <c r="P77" i="1"/>
  <c r="Q77" i="1" s="1"/>
  <c r="K77" i="1"/>
  <c r="L77" i="1" s="1"/>
  <c r="R77" i="1" a="1"/>
  <c r="R77" i="1" l="1"/>
  <c r="S77" i="1" s="1"/>
  <c r="A79" i="1"/>
  <c r="N78" i="1"/>
  <c r="O78" i="1" s="1"/>
  <c r="P78" i="1"/>
  <c r="Q78" i="1" s="1"/>
  <c r="K78" i="1"/>
  <c r="L78" i="1" s="1"/>
  <c r="R78" i="1" a="1"/>
  <c r="R78" i="1" l="1"/>
  <c r="S78" i="1" s="1"/>
  <c r="A80" i="1"/>
  <c r="N79" i="1"/>
  <c r="O79" i="1" s="1"/>
  <c r="P79" i="1"/>
  <c r="Q79" i="1" s="1"/>
  <c r="K79" i="1"/>
  <c r="L79" i="1" s="1"/>
  <c r="R79" i="1" a="1"/>
  <c r="R79" i="1" l="1"/>
  <c r="S79" i="1" s="1"/>
  <c r="A81" i="1"/>
  <c r="N80" i="1"/>
  <c r="O80" i="1" s="1"/>
  <c r="P80" i="1"/>
  <c r="Q80" i="1" s="1"/>
  <c r="K80" i="1"/>
  <c r="L80" i="1" s="1"/>
  <c r="R80" i="1" a="1"/>
  <c r="R80" i="1" l="1"/>
  <c r="S80" i="1" s="1"/>
  <c r="A82" i="1"/>
  <c r="N81" i="1"/>
  <c r="O81" i="1" s="1"/>
  <c r="P81" i="1"/>
  <c r="Q81" i="1" s="1"/>
  <c r="K81" i="1"/>
  <c r="L81" i="1" s="1"/>
  <c r="R81" i="1" a="1"/>
  <c r="R81" i="1" l="1"/>
  <c r="S81" i="1" s="1"/>
  <c r="A83" i="1"/>
  <c r="P82" i="1"/>
  <c r="Q82" i="1" s="1"/>
  <c r="N82" i="1"/>
  <c r="O82" i="1" s="1"/>
  <c r="K82" i="1"/>
  <c r="L82" i="1" s="1"/>
  <c r="R82" i="1" a="1"/>
  <c r="R82" i="1" l="1"/>
  <c r="S82" i="1" s="1"/>
  <c r="A84" i="1"/>
  <c r="N83" i="1"/>
  <c r="O83" i="1" s="1"/>
  <c r="P83" i="1"/>
  <c r="Q83" i="1" s="1"/>
  <c r="K83" i="1"/>
  <c r="L83" i="1" s="1"/>
  <c r="R83" i="1" a="1"/>
  <c r="R83" i="1" l="1"/>
  <c r="S83" i="1" s="1"/>
  <c r="A85" i="1"/>
  <c r="N84" i="1"/>
  <c r="O84" i="1" s="1"/>
  <c r="P84" i="1"/>
  <c r="Q84" i="1" s="1"/>
  <c r="K84" i="1"/>
  <c r="L84" i="1" s="1"/>
  <c r="R84" i="1" a="1"/>
  <c r="R84" i="1" l="1"/>
  <c r="S84" i="1" s="1"/>
  <c r="A86" i="1"/>
  <c r="N85" i="1"/>
  <c r="O85" i="1" s="1"/>
  <c r="P85" i="1"/>
  <c r="Q85" i="1" s="1"/>
  <c r="K85" i="1"/>
  <c r="L85" i="1" s="1"/>
  <c r="R85" i="1" a="1"/>
  <c r="R85" i="1" l="1"/>
  <c r="S85" i="1" s="1"/>
  <c r="A87" i="1"/>
  <c r="N86" i="1"/>
  <c r="O86" i="1" s="1"/>
  <c r="P86" i="1"/>
  <c r="Q86" i="1" s="1"/>
  <c r="K86" i="1"/>
  <c r="L86" i="1" s="1"/>
  <c r="R86" i="1" a="1"/>
  <c r="R86" i="1" l="1"/>
  <c r="S86" i="1" s="1"/>
  <c r="A88" i="1"/>
  <c r="P87" i="1"/>
  <c r="Q87" i="1" s="1"/>
  <c r="N87" i="1"/>
  <c r="O87" i="1" s="1"/>
  <c r="K87" i="1"/>
  <c r="L87" i="1" s="1"/>
  <c r="R87" i="1" a="1"/>
  <c r="R87" i="1" l="1"/>
  <c r="S87" i="1" s="1"/>
  <c r="A89" i="1"/>
  <c r="N88" i="1"/>
  <c r="O88" i="1" s="1"/>
  <c r="P88" i="1"/>
  <c r="Q88" i="1" s="1"/>
  <c r="K88" i="1"/>
  <c r="L88" i="1" s="1"/>
  <c r="R88" i="1" a="1"/>
  <c r="R88" i="1" l="1"/>
  <c r="S88" i="1" s="1"/>
  <c r="A90" i="1"/>
  <c r="N89" i="1"/>
  <c r="O89" i="1" s="1"/>
  <c r="P89" i="1"/>
  <c r="Q89" i="1" s="1"/>
  <c r="K89" i="1"/>
  <c r="L89" i="1" s="1"/>
  <c r="R89" i="1" a="1"/>
  <c r="R89" i="1" l="1"/>
  <c r="S89" i="1" s="1"/>
  <c r="A91" i="1"/>
  <c r="P90" i="1"/>
  <c r="Q90" i="1" s="1"/>
  <c r="N90" i="1"/>
  <c r="O90" i="1" s="1"/>
  <c r="K90" i="1"/>
  <c r="L90" i="1" s="1"/>
  <c r="R90" i="1" a="1"/>
  <c r="R90" i="1" l="1"/>
  <c r="S90" i="1" s="1"/>
  <c r="A92" i="1"/>
  <c r="N91" i="1"/>
  <c r="O91" i="1" s="1"/>
  <c r="P91" i="1"/>
  <c r="Q91" i="1" s="1"/>
  <c r="K91" i="1"/>
  <c r="L91" i="1" s="1"/>
  <c r="R91" i="1" a="1"/>
  <c r="R91" i="1" l="1"/>
  <c r="S91" i="1" s="1"/>
  <c r="A93" i="1"/>
  <c r="N92" i="1"/>
  <c r="O92" i="1" s="1"/>
  <c r="P92" i="1"/>
  <c r="Q92" i="1" s="1"/>
  <c r="K92" i="1"/>
  <c r="L92" i="1" s="1"/>
  <c r="R92" i="1" a="1"/>
  <c r="R92" i="1" l="1"/>
  <c r="S92" i="1" s="1"/>
  <c r="A94" i="1"/>
  <c r="N93" i="1"/>
  <c r="O93" i="1" s="1"/>
  <c r="P93" i="1"/>
  <c r="Q93" i="1" s="1"/>
  <c r="K93" i="1"/>
  <c r="L93" i="1" s="1"/>
  <c r="R93" i="1" a="1"/>
  <c r="R93" i="1" l="1"/>
  <c r="S93" i="1" s="1"/>
  <c r="A95" i="1"/>
  <c r="P94" i="1"/>
  <c r="Q94" i="1" s="1"/>
  <c r="N94" i="1"/>
  <c r="O94" i="1" s="1"/>
  <c r="K94" i="1"/>
  <c r="L94" i="1" s="1"/>
  <c r="R94" i="1" a="1"/>
  <c r="R94" i="1" l="1"/>
  <c r="S94" i="1" s="1"/>
  <c r="A96" i="1"/>
  <c r="P95" i="1"/>
  <c r="Q95" i="1" s="1"/>
  <c r="N95" i="1"/>
  <c r="O95" i="1" s="1"/>
  <c r="K95" i="1"/>
  <c r="L95" i="1" s="1"/>
  <c r="R95" i="1" a="1"/>
  <c r="R95" i="1" l="1"/>
  <c r="S95" i="1" s="1"/>
  <c r="A97" i="1"/>
  <c r="P96" i="1"/>
  <c r="Q96" i="1" s="1"/>
  <c r="N96" i="1"/>
  <c r="O96" i="1" s="1"/>
  <c r="K96" i="1"/>
  <c r="L96" i="1" s="1"/>
  <c r="R96" i="1" a="1"/>
  <c r="R96" i="1" l="1"/>
  <c r="S96" i="1" s="1"/>
  <c r="A98" i="1"/>
  <c r="P97" i="1"/>
  <c r="Q97" i="1" s="1"/>
  <c r="N97" i="1"/>
  <c r="O97" i="1" s="1"/>
  <c r="K97" i="1"/>
  <c r="L97" i="1" s="1"/>
  <c r="R97" i="1" a="1"/>
  <c r="R97" i="1" l="1"/>
  <c r="S97" i="1" s="1"/>
  <c r="A99" i="1"/>
  <c r="N98" i="1"/>
  <c r="O98" i="1" s="1"/>
  <c r="P98" i="1"/>
  <c r="Q98" i="1" s="1"/>
  <c r="K98" i="1"/>
  <c r="L98" i="1" s="1"/>
  <c r="R98" i="1" a="1"/>
  <c r="R98" i="1" l="1"/>
  <c r="S98" i="1" s="1"/>
  <c r="A100" i="1"/>
  <c r="N99" i="1"/>
  <c r="O99" i="1" s="1"/>
  <c r="P99" i="1"/>
  <c r="Q99" i="1" s="1"/>
  <c r="K99" i="1"/>
  <c r="L99" i="1" s="1"/>
  <c r="R99" i="1" a="1"/>
  <c r="R99" i="1" l="1"/>
  <c r="S99" i="1" s="1"/>
  <c r="A101" i="1"/>
  <c r="N100" i="1"/>
  <c r="O100" i="1" s="1"/>
  <c r="P100" i="1"/>
  <c r="Q100" i="1" s="1"/>
  <c r="K100" i="1"/>
  <c r="L100" i="1" s="1"/>
  <c r="R100" i="1" a="1"/>
  <c r="R100" i="1" l="1"/>
  <c r="S100" i="1" s="1"/>
  <c r="A102" i="1"/>
  <c r="P101" i="1"/>
  <c r="Q101" i="1" s="1"/>
  <c r="N101" i="1"/>
  <c r="O101" i="1" s="1"/>
  <c r="K101" i="1"/>
  <c r="L101" i="1" s="1"/>
  <c r="R101" i="1" a="1"/>
  <c r="R101" i="1" l="1"/>
  <c r="S101" i="1" s="1"/>
  <c r="A103" i="1"/>
  <c r="N102" i="1"/>
  <c r="O102" i="1" s="1"/>
  <c r="P102" i="1"/>
  <c r="Q102" i="1" s="1"/>
  <c r="K102" i="1"/>
  <c r="L102" i="1" s="1"/>
  <c r="R102" i="1" a="1"/>
  <c r="R102" i="1" l="1"/>
  <c r="S102" i="1" s="1"/>
  <c r="A104" i="1"/>
  <c r="N103" i="1"/>
  <c r="O103" i="1" s="1"/>
  <c r="P103" i="1"/>
  <c r="Q103" i="1" s="1"/>
  <c r="K103" i="1"/>
  <c r="L103" i="1" s="1"/>
  <c r="R103" i="1" a="1"/>
  <c r="R103" i="1" l="1"/>
  <c r="S103" i="1" s="1"/>
  <c r="A105" i="1"/>
  <c r="N104" i="1"/>
  <c r="O104" i="1" s="1"/>
  <c r="P104" i="1"/>
  <c r="Q104" i="1" s="1"/>
  <c r="K104" i="1"/>
  <c r="L104" i="1" s="1"/>
  <c r="R104" i="1" a="1"/>
  <c r="R104" i="1" l="1"/>
  <c r="S104" i="1" s="1"/>
  <c r="A106" i="1"/>
  <c r="N105" i="1"/>
  <c r="O105" i="1" s="1"/>
  <c r="P105" i="1"/>
  <c r="Q105" i="1" s="1"/>
  <c r="K105" i="1"/>
  <c r="L105" i="1" s="1"/>
  <c r="R105" i="1" a="1"/>
  <c r="R105" i="1" l="1"/>
  <c r="S105" i="1" s="1"/>
  <c r="A107" i="1"/>
  <c r="P106" i="1"/>
  <c r="Q106" i="1" s="1"/>
  <c r="N106" i="1"/>
  <c r="O106" i="1" s="1"/>
  <c r="K106" i="1"/>
  <c r="L106" i="1" s="1"/>
  <c r="R106" i="1" a="1"/>
  <c r="R106" i="1" l="1"/>
  <c r="S106" i="1" s="1"/>
  <c r="A108" i="1"/>
  <c r="P107" i="1"/>
  <c r="Q107" i="1" s="1"/>
  <c r="N107" i="1"/>
  <c r="O107" i="1" s="1"/>
  <c r="K107" i="1"/>
  <c r="L107" i="1" s="1"/>
  <c r="R107" i="1" a="1"/>
  <c r="R107" i="1" l="1"/>
  <c r="S107" i="1" s="1"/>
  <c r="A109" i="1"/>
  <c r="N108" i="1"/>
  <c r="O108" i="1" s="1"/>
  <c r="P108" i="1"/>
  <c r="Q108" i="1" s="1"/>
  <c r="K108" i="1"/>
  <c r="L108" i="1" s="1"/>
  <c r="R108" i="1" a="1"/>
  <c r="R108" i="1" l="1"/>
  <c r="S108" i="1" s="1"/>
  <c r="A110" i="1"/>
  <c r="N109" i="1"/>
  <c r="O109" i="1" s="1"/>
  <c r="P109" i="1"/>
  <c r="Q109" i="1" s="1"/>
  <c r="K109" i="1"/>
  <c r="L109" i="1" s="1"/>
  <c r="R109" i="1" a="1"/>
  <c r="R109" i="1" l="1"/>
  <c r="S109" i="1" s="1"/>
  <c r="A111" i="1"/>
  <c r="P110" i="1"/>
  <c r="Q110" i="1" s="1"/>
  <c r="N110" i="1"/>
  <c r="O110" i="1" s="1"/>
  <c r="K110" i="1"/>
  <c r="L110" i="1" s="1"/>
  <c r="R110" i="1" a="1"/>
  <c r="R110" i="1" l="1"/>
  <c r="S110" i="1" s="1"/>
  <c r="A112" i="1"/>
  <c r="N111" i="1"/>
  <c r="O111" i="1" s="1"/>
  <c r="P111" i="1"/>
  <c r="Q111" i="1" s="1"/>
  <c r="K111" i="1"/>
  <c r="L111" i="1" s="1"/>
  <c r="R111" i="1" a="1"/>
  <c r="R111" i="1" l="1"/>
  <c r="S111" i="1" s="1"/>
  <c r="A113" i="1"/>
  <c r="P112" i="1"/>
  <c r="Q112" i="1" s="1"/>
  <c r="N112" i="1"/>
  <c r="O112" i="1" s="1"/>
  <c r="K112" i="1"/>
  <c r="L112" i="1" s="1"/>
  <c r="R112" i="1" a="1"/>
  <c r="R112" i="1" l="1"/>
  <c r="S112" i="1" s="1"/>
  <c r="A114" i="1"/>
  <c r="N113" i="1"/>
  <c r="O113" i="1" s="1"/>
  <c r="P113" i="1"/>
  <c r="Q113" i="1" s="1"/>
  <c r="R113" i="1" a="1"/>
  <c r="R113" i="1" l="1"/>
  <c r="S113" i="1" s="1"/>
  <c r="A115" i="1"/>
  <c r="N114" i="1"/>
  <c r="O114" i="1" s="1"/>
  <c r="P114" i="1"/>
  <c r="Q114" i="1" s="1"/>
  <c r="R114" i="1" a="1"/>
  <c r="R114" i="1" l="1"/>
  <c r="S114" i="1" s="1"/>
  <c r="A116" i="1"/>
  <c r="N115" i="1"/>
  <c r="O115" i="1" s="1"/>
  <c r="P115" i="1"/>
  <c r="Q115" i="1" s="1"/>
  <c r="R115" i="1" a="1"/>
  <c r="R115" i="1" l="1"/>
  <c r="S115" i="1" s="1"/>
  <c r="A117" i="1"/>
  <c r="N116" i="1"/>
  <c r="O116" i="1" s="1"/>
  <c r="P116" i="1"/>
  <c r="Q116" i="1" s="1"/>
  <c r="R116" i="1" a="1"/>
  <c r="R116" i="1" l="1"/>
  <c r="S116" i="1" s="1"/>
  <c r="A118" i="1"/>
  <c r="N117" i="1"/>
  <c r="O117" i="1" s="1"/>
  <c r="P117" i="1"/>
  <c r="Q117" i="1" s="1"/>
  <c r="R117" i="1" a="1"/>
  <c r="R117" i="1" l="1"/>
  <c r="S117" i="1" s="1"/>
  <c r="A119" i="1"/>
  <c r="N118" i="1"/>
  <c r="O118" i="1" s="1"/>
  <c r="P118" i="1"/>
  <c r="Q118" i="1" s="1"/>
  <c r="R118" i="1" a="1"/>
  <c r="R118" i="1" l="1"/>
  <c r="S118" i="1" s="1"/>
  <c r="A120" i="1"/>
  <c r="N119" i="1"/>
  <c r="O119" i="1" s="1"/>
  <c r="P119" i="1"/>
  <c r="Q119" i="1" s="1"/>
  <c r="R119" i="1" a="1"/>
  <c r="R119" i="1" l="1"/>
  <c r="S119" i="1" s="1"/>
  <c r="A121" i="1"/>
  <c r="N120" i="1"/>
  <c r="O120" i="1" s="1"/>
  <c r="P120" i="1"/>
  <c r="Q120" i="1" s="1"/>
  <c r="R120" i="1" a="1"/>
  <c r="R120" i="1" l="1"/>
  <c r="S120" i="1" s="1"/>
  <c r="A122" i="1"/>
  <c r="N121" i="1"/>
  <c r="O121" i="1" s="1"/>
  <c r="P121" i="1"/>
  <c r="Q121" i="1" s="1"/>
  <c r="R121" i="1" a="1"/>
  <c r="R121" i="1" l="1"/>
  <c r="S121" i="1" s="1"/>
  <c r="A123" i="1"/>
  <c r="N122" i="1"/>
  <c r="O122" i="1" s="1"/>
  <c r="P122" i="1"/>
  <c r="Q122" i="1" s="1"/>
  <c r="R122" i="1" a="1"/>
  <c r="R122" i="1" l="1"/>
  <c r="S122" i="1" s="1"/>
  <c r="A124" i="1"/>
  <c r="N123" i="1"/>
  <c r="O123" i="1" s="1"/>
  <c r="P123" i="1"/>
  <c r="Q123" i="1" s="1"/>
  <c r="R123" i="1" a="1"/>
  <c r="R123" i="1" l="1"/>
  <c r="S123" i="1" s="1"/>
  <c r="A125" i="1"/>
  <c r="N124" i="1"/>
  <c r="O124" i="1" s="1"/>
  <c r="P124" i="1"/>
  <c r="Q124" i="1" s="1"/>
  <c r="R124" i="1" a="1"/>
  <c r="R124" i="1" l="1"/>
  <c r="S124" i="1" s="1"/>
  <c r="A126" i="1"/>
  <c r="N125" i="1"/>
  <c r="O125" i="1" s="1"/>
  <c r="P125" i="1"/>
  <c r="Q125" i="1" s="1"/>
  <c r="R125" i="1" a="1"/>
  <c r="R125" i="1" l="1"/>
  <c r="S125" i="1" s="1"/>
  <c r="A127" i="1"/>
  <c r="P126" i="1"/>
  <c r="Q126" i="1" s="1"/>
  <c r="N126" i="1"/>
  <c r="O126" i="1" s="1"/>
  <c r="R126" i="1" a="1"/>
  <c r="R126" i="1" l="1"/>
  <c r="S126" i="1" s="1"/>
  <c r="A128" i="1"/>
  <c r="N127" i="1"/>
  <c r="O127" i="1" s="1"/>
  <c r="P127" i="1"/>
  <c r="Q127" i="1" s="1"/>
  <c r="R127" i="1" a="1"/>
  <c r="R127" i="1" l="1"/>
  <c r="S127" i="1" s="1"/>
  <c r="A129" i="1"/>
  <c r="P128" i="1"/>
  <c r="Q128" i="1" s="1"/>
  <c r="N128" i="1"/>
  <c r="O128" i="1" s="1"/>
  <c r="R128" i="1" a="1"/>
  <c r="R128" i="1" l="1"/>
  <c r="S128" i="1" s="1"/>
  <c r="A130" i="1"/>
  <c r="N129" i="1"/>
  <c r="O129" i="1" s="1"/>
  <c r="P129" i="1"/>
  <c r="Q129" i="1" s="1"/>
  <c r="R129" i="1" a="1"/>
  <c r="R129" i="1" l="1"/>
  <c r="S129" i="1" s="1"/>
  <c r="A131" i="1"/>
  <c r="N130" i="1"/>
  <c r="O130" i="1" s="1"/>
  <c r="P130" i="1"/>
  <c r="Q130" i="1" s="1"/>
  <c r="R130" i="1" a="1"/>
  <c r="R130" i="1" l="1"/>
  <c r="S130" i="1" s="1"/>
  <c r="A132" i="1"/>
  <c r="N131" i="1"/>
  <c r="O131" i="1" s="1"/>
  <c r="P131" i="1"/>
  <c r="Q131" i="1" s="1"/>
  <c r="R131" i="1" a="1"/>
  <c r="R131" i="1" l="1"/>
  <c r="S131" i="1" s="1"/>
  <c r="A133" i="1"/>
  <c r="P132" i="1"/>
  <c r="Q132" i="1" s="1"/>
  <c r="N132" i="1"/>
  <c r="O132" i="1" s="1"/>
  <c r="R132" i="1" a="1"/>
  <c r="R132" i="1" l="1"/>
  <c r="S132" i="1" s="1"/>
  <c r="A134" i="1"/>
  <c r="N133" i="1"/>
  <c r="O133" i="1" s="1"/>
  <c r="P133" i="1"/>
  <c r="Q133" i="1" s="1"/>
  <c r="R133" i="1" a="1"/>
  <c r="R133" i="1" l="1"/>
  <c r="S133" i="1" s="1"/>
  <c r="A135" i="1"/>
  <c r="N134" i="1"/>
  <c r="O134" i="1" s="1"/>
  <c r="P134" i="1"/>
  <c r="Q134" i="1" s="1"/>
  <c r="R134" i="1" a="1"/>
  <c r="R134" i="1" l="1"/>
  <c r="S134" i="1" s="1"/>
  <c r="A136" i="1"/>
  <c r="N135" i="1"/>
  <c r="O135" i="1" s="1"/>
  <c r="P135" i="1"/>
  <c r="Q135" i="1" s="1"/>
  <c r="R135" i="1" a="1"/>
  <c r="R135" i="1" l="1"/>
  <c r="S135" i="1" s="1"/>
  <c r="A137" i="1"/>
  <c r="P136" i="1"/>
  <c r="Q136" i="1" s="1"/>
  <c r="N136" i="1"/>
  <c r="O136" i="1" s="1"/>
  <c r="R136" i="1" a="1"/>
  <c r="R136" i="1" l="1"/>
  <c r="S136" i="1" s="1"/>
  <c r="A138" i="1"/>
  <c r="N137" i="1"/>
  <c r="O137" i="1" s="1"/>
  <c r="P137" i="1"/>
  <c r="Q137" i="1" s="1"/>
  <c r="R137" i="1" a="1"/>
  <c r="R137" i="1" l="1"/>
  <c r="S137" i="1" s="1"/>
  <c r="A139" i="1"/>
  <c r="N138" i="1"/>
  <c r="O138" i="1" s="1"/>
  <c r="P138" i="1"/>
  <c r="Q138" i="1" s="1"/>
  <c r="R138" i="1" a="1"/>
  <c r="R138" i="1" l="1"/>
  <c r="S138" i="1" s="1"/>
  <c r="A140" i="1"/>
  <c r="N139" i="1"/>
  <c r="O139" i="1" s="1"/>
  <c r="P139" i="1"/>
  <c r="Q139" i="1" s="1"/>
  <c r="R139" i="1" a="1"/>
  <c r="R139" i="1" l="1"/>
  <c r="S139" i="1" s="1"/>
  <c r="A141" i="1"/>
  <c r="N140" i="1"/>
  <c r="O140" i="1" s="1"/>
  <c r="P140" i="1"/>
  <c r="Q140" i="1" s="1"/>
  <c r="R140" i="1" a="1"/>
  <c r="R140" i="1" l="1"/>
  <c r="S140" i="1" s="1"/>
  <c r="A142" i="1"/>
  <c r="N141" i="1"/>
  <c r="O141" i="1" s="1"/>
  <c r="P141" i="1"/>
  <c r="Q141" i="1" s="1"/>
  <c r="R141" i="1" a="1"/>
  <c r="R141" i="1" l="1"/>
  <c r="S141" i="1" s="1"/>
  <c r="A143" i="1"/>
  <c r="N142" i="1"/>
  <c r="O142" i="1" s="1"/>
  <c r="P142" i="1"/>
  <c r="Q142" i="1" s="1"/>
  <c r="R142" i="1" a="1"/>
  <c r="R142" i="1" l="1"/>
  <c r="S142" i="1" s="1"/>
  <c r="A144" i="1"/>
  <c r="N143" i="1"/>
  <c r="O143" i="1" s="1"/>
  <c r="P143" i="1"/>
  <c r="Q143" i="1" s="1"/>
  <c r="R143" i="1" a="1"/>
  <c r="R143" i="1" l="1"/>
  <c r="S143" i="1" s="1"/>
  <c r="A145" i="1"/>
  <c r="N144" i="1"/>
  <c r="O144" i="1" s="1"/>
  <c r="P144" i="1"/>
  <c r="Q144" i="1" s="1"/>
  <c r="R144" i="1" a="1"/>
  <c r="R144" i="1" l="1"/>
  <c r="S144" i="1" s="1"/>
  <c r="A146" i="1"/>
  <c r="P145" i="1"/>
  <c r="Q145" i="1" s="1"/>
  <c r="N145" i="1"/>
  <c r="O145" i="1" s="1"/>
  <c r="R145" i="1" a="1"/>
  <c r="R145" i="1" l="1"/>
  <c r="S145" i="1" s="1"/>
  <c r="A147" i="1"/>
  <c r="P146" i="1"/>
  <c r="Q146" i="1" s="1"/>
  <c r="N146" i="1"/>
  <c r="O146" i="1" s="1"/>
  <c r="R146" i="1" a="1"/>
  <c r="R146" i="1" l="1"/>
  <c r="S146" i="1" s="1"/>
  <c r="A148" i="1"/>
  <c r="P147" i="1"/>
  <c r="Q147" i="1" s="1"/>
  <c r="N147" i="1"/>
  <c r="O147" i="1" s="1"/>
  <c r="R147" i="1" a="1"/>
  <c r="R147" i="1" l="1"/>
  <c r="S147" i="1" s="1"/>
  <c r="A149" i="1"/>
  <c r="N148" i="1"/>
  <c r="O148" i="1" s="1"/>
  <c r="P148" i="1"/>
  <c r="Q148" i="1" s="1"/>
  <c r="R148" i="1" a="1"/>
  <c r="R148" i="1" l="1"/>
  <c r="S148" i="1" s="1"/>
  <c r="A150" i="1"/>
  <c r="P149" i="1"/>
  <c r="Q149" i="1" s="1"/>
  <c r="N149" i="1"/>
  <c r="O149" i="1" s="1"/>
  <c r="R149" i="1" a="1"/>
  <c r="R149" i="1" l="1"/>
  <c r="S149" i="1" s="1"/>
  <c r="A151" i="1"/>
  <c r="P150" i="1"/>
  <c r="Q150" i="1" s="1"/>
  <c r="N150" i="1"/>
  <c r="O150" i="1" s="1"/>
  <c r="R150" i="1" a="1"/>
  <c r="R150" i="1" l="1"/>
  <c r="S150" i="1" s="1"/>
  <c r="A152" i="1"/>
  <c r="N151" i="1"/>
  <c r="O151" i="1" s="1"/>
  <c r="P151" i="1"/>
  <c r="Q151" i="1" s="1"/>
  <c r="R151" i="1" a="1"/>
  <c r="R151" i="1" l="1"/>
  <c r="S151" i="1" s="1"/>
  <c r="A153" i="1"/>
  <c r="N152" i="1"/>
  <c r="O152" i="1" s="1"/>
  <c r="P152" i="1"/>
  <c r="Q152" i="1" s="1"/>
  <c r="R152" i="1" a="1"/>
  <c r="R152" i="1" l="1"/>
  <c r="S152" i="1" s="1"/>
  <c r="A154" i="1"/>
  <c r="N153" i="1"/>
  <c r="O153" i="1" s="1"/>
  <c r="P153" i="1"/>
  <c r="Q153" i="1" s="1"/>
  <c r="R153" i="1" a="1"/>
  <c r="R153" i="1" l="1"/>
  <c r="S153" i="1" s="1"/>
  <c r="A155" i="1"/>
  <c r="N154" i="1"/>
  <c r="O154" i="1" s="1"/>
  <c r="P154" i="1"/>
  <c r="Q154" i="1" s="1"/>
  <c r="R154" i="1" a="1"/>
  <c r="R154" i="1" l="1"/>
  <c r="S154" i="1" s="1"/>
  <c r="A156" i="1"/>
  <c r="N155" i="1"/>
  <c r="O155" i="1" s="1"/>
  <c r="P155" i="1"/>
  <c r="Q155" i="1" s="1"/>
  <c r="R155" i="1" a="1"/>
  <c r="R155" i="1" l="1"/>
  <c r="S155" i="1" s="1"/>
  <c r="A157" i="1"/>
  <c r="P156" i="1"/>
  <c r="Q156" i="1" s="1"/>
  <c r="N156" i="1"/>
  <c r="O156" i="1" s="1"/>
  <c r="R156" i="1" a="1"/>
  <c r="R156" i="1" l="1"/>
  <c r="S156" i="1" s="1"/>
  <c r="A158" i="1"/>
  <c r="N157" i="1"/>
  <c r="O157" i="1" s="1"/>
  <c r="P157" i="1"/>
  <c r="Q157" i="1" s="1"/>
  <c r="R157" i="1" a="1"/>
  <c r="R157" i="1" l="1"/>
  <c r="S157" i="1" s="1"/>
  <c r="A159" i="1"/>
  <c r="N158" i="1"/>
  <c r="O158" i="1" s="1"/>
  <c r="P158" i="1"/>
  <c r="Q158" i="1" s="1"/>
  <c r="R158" i="1" a="1"/>
  <c r="R158" i="1" l="1"/>
  <c r="S158" i="1" s="1"/>
  <c r="A160" i="1"/>
  <c r="P159" i="1"/>
  <c r="Q159" i="1" s="1"/>
  <c r="N159" i="1"/>
  <c r="O159" i="1" s="1"/>
  <c r="R159" i="1" a="1"/>
  <c r="R159" i="1" l="1"/>
  <c r="S159" i="1" s="1"/>
  <c r="A161" i="1"/>
  <c r="N160" i="1"/>
  <c r="O160" i="1" s="1"/>
  <c r="P160" i="1"/>
  <c r="Q160" i="1" s="1"/>
  <c r="R160" i="1" a="1"/>
  <c r="R160" i="1" l="1"/>
  <c r="S160" i="1" s="1"/>
  <c r="A162" i="1"/>
  <c r="N161" i="1"/>
  <c r="O161" i="1" s="1"/>
  <c r="P161" i="1"/>
  <c r="Q161" i="1" s="1"/>
  <c r="R161" i="1" a="1"/>
  <c r="R161" i="1" l="1"/>
  <c r="S161" i="1" s="1"/>
  <c r="A163" i="1"/>
  <c r="P162" i="1"/>
  <c r="Q162" i="1" s="1"/>
  <c r="N162" i="1"/>
  <c r="O162" i="1" s="1"/>
  <c r="R162" i="1" a="1"/>
  <c r="R162" i="1" l="1"/>
  <c r="S162" i="1" s="1"/>
  <c r="A164" i="1"/>
  <c r="N163" i="1"/>
  <c r="O163" i="1" s="1"/>
  <c r="P163" i="1"/>
  <c r="Q163" i="1" s="1"/>
  <c r="R163" i="1" a="1"/>
  <c r="R163" i="1" l="1"/>
  <c r="S163" i="1" s="1"/>
  <c r="A165" i="1"/>
  <c r="N164" i="1"/>
  <c r="O164" i="1" s="1"/>
  <c r="P164" i="1"/>
  <c r="Q164" i="1" s="1"/>
  <c r="R164" i="1" a="1"/>
  <c r="R164" i="1" l="1"/>
  <c r="S164" i="1" s="1"/>
  <c r="A166" i="1"/>
  <c r="N165" i="1"/>
  <c r="O165" i="1" s="1"/>
  <c r="P165" i="1"/>
  <c r="Q165" i="1" s="1"/>
  <c r="R165" i="1" a="1"/>
  <c r="R165" i="1" l="1"/>
  <c r="S165" i="1" s="1"/>
  <c r="A167" i="1"/>
  <c r="N166" i="1"/>
  <c r="O166" i="1" s="1"/>
  <c r="P166" i="1"/>
  <c r="Q166" i="1" s="1"/>
  <c r="R166" i="1" a="1"/>
  <c r="R166" i="1" l="1"/>
  <c r="S166" i="1" s="1"/>
  <c r="A168" i="1"/>
  <c r="N167" i="1"/>
  <c r="O167" i="1" s="1"/>
  <c r="P167" i="1"/>
  <c r="Q167" i="1" s="1"/>
  <c r="R167" i="1" a="1"/>
  <c r="R167" i="1" l="1"/>
  <c r="S167" i="1" s="1"/>
  <c r="A169" i="1"/>
  <c r="P168" i="1"/>
  <c r="Q168" i="1" s="1"/>
  <c r="N168" i="1"/>
  <c r="O168" i="1" s="1"/>
  <c r="R168" i="1" a="1"/>
  <c r="R168" i="1" l="1"/>
  <c r="S168" i="1" s="1"/>
  <c r="A170" i="1"/>
  <c r="N169" i="1"/>
  <c r="O169" i="1" s="1"/>
  <c r="P169" i="1"/>
  <c r="Q169" i="1" s="1"/>
  <c r="R169" i="1" a="1"/>
  <c r="R169" i="1" l="1"/>
  <c r="S169" i="1" s="1"/>
  <c r="A171" i="1"/>
  <c r="P170" i="1"/>
  <c r="Q170" i="1" s="1"/>
  <c r="N170" i="1"/>
  <c r="O170" i="1" s="1"/>
  <c r="R170" i="1" a="1"/>
  <c r="R170" i="1" l="1"/>
  <c r="S170" i="1" s="1"/>
  <c r="A172" i="1"/>
  <c r="N171" i="1"/>
  <c r="O171" i="1" s="1"/>
  <c r="P171" i="1"/>
  <c r="Q171" i="1" s="1"/>
  <c r="R171" i="1" a="1"/>
  <c r="R171" i="1" l="1"/>
  <c r="S171" i="1" s="1"/>
  <c r="A173" i="1"/>
  <c r="P172" i="1"/>
  <c r="Q172" i="1" s="1"/>
  <c r="N172" i="1"/>
  <c r="O172" i="1" s="1"/>
  <c r="R172" i="1" a="1"/>
  <c r="R172" i="1" l="1"/>
  <c r="S172" i="1" s="1"/>
  <c r="A174" i="1"/>
  <c r="N173" i="1"/>
  <c r="O173" i="1" s="1"/>
  <c r="P173" i="1"/>
  <c r="Q173" i="1" s="1"/>
  <c r="R173" i="1" a="1"/>
  <c r="R173" i="1" l="1"/>
  <c r="S173" i="1" s="1"/>
  <c r="A175" i="1"/>
  <c r="P174" i="1"/>
  <c r="Q174" i="1" s="1"/>
  <c r="N174" i="1"/>
  <c r="O174" i="1" s="1"/>
  <c r="R174" i="1" a="1"/>
  <c r="R174" i="1" l="1"/>
  <c r="S174" i="1" s="1"/>
  <c r="A176" i="1"/>
  <c r="N175" i="1"/>
  <c r="O175" i="1" s="1"/>
  <c r="P175" i="1"/>
  <c r="Q175" i="1" s="1"/>
  <c r="R175" i="1" a="1"/>
  <c r="R175" i="1" l="1"/>
  <c r="S175" i="1" s="1"/>
  <c r="A177" i="1"/>
  <c r="N176" i="1"/>
  <c r="O176" i="1" s="1"/>
  <c r="P176" i="1"/>
  <c r="Q176" i="1" s="1"/>
  <c r="R176" i="1" a="1"/>
  <c r="R176" i="1" l="1"/>
  <c r="S176" i="1" s="1"/>
  <c r="A178" i="1"/>
  <c r="N177" i="1"/>
  <c r="O177" i="1" s="1"/>
  <c r="P177" i="1"/>
  <c r="Q177" i="1" s="1"/>
  <c r="R177" i="1" a="1"/>
  <c r="R177" i="1" l="1"/>
  <c r="S177" i="1" s="1"/>
  <c r="A179" i="1"/>
  <c r="P178" i="1"/>
  <c r="Q178" i="1" s="1"/>
  <c r="N178" i="1"/>
  <c r="O178" i="1" s="1"/>
  <c r="R178" i="1" a="1"/>
  <c r="R178" i="1" l="1"/>
  <c r="S178" i="1" s="1"/>
  <c r="A180" i="1"/>
  <c r="P179" i="1"/>
  <c r="Q179" i="1" s="1"/>
  <c r="N179" i="1"/>
  <c r="O179" i="1" s="1"/>
  <c r="R179" i="1" a="1"/>
  <c r="R179" i="1" l="1"/>
  <c r="S179" i="1" s="1"/>
  <c r="A181" i="1"/>
  <c r="P180" i="1"/>
  <c r="Q180" i="1" s="1"/>
  <c r="N180" i="1"/>
  <c r="O180" i="1" s="1"/>
  <c r="R180" i="1" a="1"/>
  <c r="R180" i="1" l="1"/>
  <c r="S180" i="1" s="1"/>
  <c r="A182" i="1"/>
  <c r="P181" i="1"/>
  <c r="Q181" i="1" s="1"/>
  <c r="N181" i="1"/>
  <c r="O181" i="1" s="1"/>
  <c r="R181" i="1" a="1"/>
  <c r="R181" i="1" l="1"/>
  <c r="S181" i="1" s="1"/>
  <c r="A183" i="1"/>
  <c r="P182" i="1"/>
  <c r="Q182" i="1" s="1"/>
  <c r="N182" i="1"/>
  <c r="O182" i="1" s="1"/>
  <c r="R182" i="1" a="1"/>
  <c r="R182" i="1" l="1"/>
  <c r="S182" i="1" s="1"/>
  <c r="A184" i="1"/>
  <c r="P183" i="1"/>
  <c r="Q183" i="1" s="1"/>
  <c r="N183" i="1"/>
  <c r="O183" i="1" s="1"/>
  <c r="R183" i="1" a="1"/>
  <c r="R183" i="1" l="1"/>
  <c r="S183" i="1" s="1"/>
  <c r="A185" i="1"/>
  <c r="P184" i="1"/>
  <c r="Q184" i="1" s="1"/>
  <c r="N184" i="1"/>
  <c r="O184" i="1" s="1"/>
  <c r="R184" i="1" a="1"/>
  <c r="R184" i="1" l="1"/>
  <c r="S184" i="1" s="1"/>
  <c r="A186" i="1"/>
  <c r="P185" i="1"/>
  <c r="Q185" i="1" s="1"/>
  <c r="N185" i="1"/>
  <c r="O185" i="1" s="1"/>
  <c r="R185" i="1" a="1"/>
  <c r="R185" i="1" l="1"/>
  <c r="S185" i="1" s="1"/>
  <c r="A187" i="1"/>
  <c r="P186" i="1"/>
  <c r="Q186" i="1" s="1"/>
  <c r="N186" i="1"/>
  <c r="O186" i="1" s="1"/>
  <c r="R186" i="1" a="1"/>
  <c r="R186" i="1" l="1"/>
  <c r="S186" i="1" s="1"/>
  <c r="A188" i="1"/>
  <c r="N187" i="1"/>
  <c r="O187" i="1" s="1"/>
  <c r="P187" i="1"/>
  <c r="Q187" i="1" s="1"/>
  <c r="R187" i="1" a="1"/>
  <c r="R187" i="1" l="1"/>
  <c r="S187" i="1" s="1"/>
  <c r="A189" i="1"/>
  <c r="N188" i="1"/>
  <c r="O188" i="1" s="1"/>
  <c r="P188" i="1"/>
  <c r="Q188" i="1" s="1"/>
  <c r="R188" i="1" a="1"/>
  <c r="R188" i="1" l="1"/>
  <c r="S188" i="1" s="1"/>
  <c r="A190" i="1"/>
  <c r="P189" i="1"/>
  <c r="Q189" i="1" s="1"/>
  <c r="N189" i="1"/>
  <c r="O189" i="1" s="1"/>
  <c r="R189" i="1" a="1"/>
  <c r="R189" i="1" l="1"/>
  <c r="S189" i="1" s="1"/>
  <c r="A191" i="1"/>
  <c r="N190" i="1"/>
  <c r="O190" i="1" s="1"/>
  <c r="P190" i="1"/>
  <c r="Q190" i="1" s="1"/>
  <c r="R190" i="1" a="1"/>
  <c r="R190" i="1" l="1"/>
  <c r="S190" i="1" s="1"/>
  <c r="A192" i="1"/>
  <c r="N191" i="1"/>
  <c r="O191" i="1" s="1"/>
  <c r="P191" i="1"/>
  <c r="Q191" i="1" s="1"/>
  <c r="R191" i="1" a="1"/>
  <c r="R191" i="1" l="1"/>
  <c r="S191" i="1" s="1"/>
  <c r="A193" i="1"/>
  <c r="N192" i="1"/>
  <c r="O192" i="1" s="1"/>
  <c r="P192" i="1"/>
  <c r="Q192" i="1" s="1"/>
  <c r="R192" i="1" a="1"/>
  <c r="R192" i="1" l="1"/>
  <c r="S192" i="1" s="1"/>
  <c r="A194" i="1"/>
  <c r="P193" i="1"/>
  <c r="Q193" i="1" s="1"/>
  <c r="N193" i="1"/>
  <c r="O193" i="1" s="1"/>
  <c r="R193" i="1" a="1"/>
  <c r="R193" i="1" l="1"/>
  <c r="S193" i="1" s="1"/>
  <c r="A195" i="1"/>
  <c r="N194" i="1"/>
  <c r="O194" i="1" s="1"/>
  <c r="P194" i="1"/>
  <c r="Q194" i="1" s="1"/>
  <c r="R194" i="1" a="1"/>
  <c r="R194" i="1" l="1"/>
  <c r="S194" i="1" s="1"/>
  <c r="A196" i="1"/>
  <c r="P195" i="1"/>
  <c r="Q195" i="1" s="1"/>
  <c r="N195" i="1"/>
  <c r="O195" i="1" s="1"/>
  <c r="R195" i="1" a="1"/>
  <c r="R195" i="1" l="1"/>
  <c r="S195" i="1" s="1"/>
  <c r="A197" i="1"/>
  <c r="N196" i="1"/>
  <c r="O196" i="1" s="1"/>
  <c r="P196" i="1"/>
  <c r="Q196" i="1" s="1"/>
  <c r="R196" i="1" a="1"/>
  <c r="R196" i="1" l="1"/>
  <c r="S196" i="1" s="1"/>
  <c r="A198" i="1"/>
  <c r="P197" i="1"/>
  <c r="Q197" i="1" s="1"/>
  <c r="N197" i="1"/>
  <c r="O197" i="1" s="1"/>
  <c r="R197" i="1" a="1"/>
  <c r="R197" i="1" l="1"/>
  <c r="S197" i="1" s="1"/>
  <c r="A199" i="1"/>
  <c r="P198" i="1"/>
  <c r="Q198" i="1" s="1"/>
  <c r="N198" i="1"/>
  <c r="O198" i="1" s="1"/>
  <c r="R198" i="1" a="1"/>
  <c r="R198" i="1" l="1"/>
  <c r="S198" i="1" s="1"/>
  <c r="A200" i="1"/>
  <c r="N199" i="1"/>
  <c r="O199" i="1" s="1"/>
  <c r="P199" i="1"/>
  <c r="Q199" i="1" s="1"/>
  <c r="R199" i="1" a="1"/>
  <c r="R199" i="1" l="1"/>
  <c r="S199" i="1" s="1"/>
  <c r="A201" i="1"/>
  <c r="P200" i="1"/>
  <c r="Q200" i="1" s="1"/>
  <c r="N200" i="1"/>
  <c r="O200" i="1" s="1"/>
  <c r="R200" i="1" a="1"/>
  <c r="R200" i="1" l="1"/>
  <c r="S200" i="1" s="1"/>
  <c r="A202" i="1"/>
  <c r="P201" i="1"/>
  <c r="Q201" i="1" s="1"/>
  <c r="N201" i="1"/>
  <c r="O201" i="1" s="1"/>
  <c r="R201" i="1" a="1"/>
  <c r="R201" i="1" l="1"/>
  <c r="S201" i="1" s="1"/>
  <c r="A203" i="1"/>
  <c r="N202" i="1"/>
  <c r="O202" i="1" s="1"/>
  <c r="P202" i="1"/>
  <c r="Q202" i="1" s="1"/>
  <c r="R202" i="1" a="1"/>
  <c r="R202" i="1" l="1"/>
  <c r="S202" i="1" s="1"/>
  <c r="A204" i="1"/>
  <c r="P203" i="1"/>
  <c r="Q203" i="1" s="1"/>
  <c r="N203" i="1"/>
  <c r="O203" i="1" s="1"/>
  <c r="R203" i="1" a="1"/>
  <c r="R203" i="1" l="1"/>
  <c r="S203" i="1" s="1"/>
  <c r="A205" i="1"/>
  <c r="P204" i="1"/>
  <c r="Q204" i="1" s="1"/>
  <c r="N204" i="1"/>
  <c r="O204" i="1" s="1"/>
  <c r="R204" i="1" a="1"/>
  <c r="R204" i="1" l="1"/>
  <c r="S204" i="1" s="1"/>
  <c r="A206" i="1"/>
  <c r="N205" i="1"/>
  <c r="O205" i="1" s="1"/>
  <c r="P205" i="1"/>
  <c r="Q205" i="1" s="1"/>
  <c r="R205" i="1" a="1"/>
  <c r="R205" i="1" l="1"/>
  <c r="S205" i="1" s="1"/>
  <c r="A207" i="1"/>
  <c r="P206" i="1"/>
  <c r="Q206" i="1" s="1"/>
  <c r="N206" i="1"/>
  <c r="O206" i="1" s="1"/>
  <c r="R206" i="1" a="1"/>
  <c r="R206" i="1" l="1"/>
  <c r="S206" i="1" s="1"/>
  <c r="A208" i="1"/>
  <c r="N207" i="1"/>
  <c r="O207" i="1" s="1"/>
  <c r="P207" i="1"/>
  <c r="Q207" i="1" s="1"/>
  <c r="R207" i="1" a="1"/>
  <c r="R207" i="1" l="1"/>
  <c r="S207" i="1" s="1"/>
  <c r="A209" i="1"/>
  <c r="N208" i="1"/>
  <c r="O208" i="1" s="1"/>
  <c r="P208" i="1"/>
  <c r="Q208" i="1" s="1"/>
  <c r="R208" i="1" a="1"/>
  <c r="R208" i="1" l="1"/>
  <c r="S208" i="1" s="1"/>
  <c r="A210" i="1"/>
  <c r="N209" i="1"/>
  <c r="O209" i="1" s="1"/>
  <c r="P209" i="1"/>
  <c r="Q209" i="1" s="1"/>
  <c r="R209" i="1" a="1"/>
  <c r="R209" i="1" l="1"/>
  <c r="S209" i="1" s="1"/>
  <c r="A211" i="1"/>
  <c r="P210" i="1"/>
  <c r="Q210" i="1" s="1"/>
  <c r="N210" i="1"/>
  <c r="O210" i="1" s="1"/>
  <c r="R210" i="1" a="1"/>
  <c r="R210" i="1" l="1"/>
  <c r="S210" i="1" s="1"/>
  <c r="A212" i="1"/>
  <c r="P211" i="1"/>
  <c r="Q211" i="1" s="1"/>
  <c r="N211" i="1"/>
  <c r="O211" i="1" s="1"/>
  <c r="R211" i="1" a="1"/>
  <c r="R211" i="1" l="1"/>
  <c r="S211" i="1" s="1"/>
  <c r="A213" i="1"/>
  <c r="N212" i="1"/>
  <c r="O212" i="1" s="1"/>
  <c r="P212" i="1"/>
  <c r="Q212" i="1" s="1"/>
  <c r="R212" i="1" a="1"/>
  <c r="R212" i="1" l="1"/>
  <c r="S212" i="1" s="1"/>
  <c r="A214" i="1"/>
  <c r="N213" i="1"/>
  <c r="O213" i="1" s="1"/>
  <c r="P213" i="1"/>
  <c r="Q213" i="1" s="1"/>
  <c r="R213" i="1" a="1"/>
  <c r="R213" i="1" l="1"/>
  <c r="S213" i="1" s="1"/>
  <c r="A215" i="1"/>
  <c r="N214" i="1"/>
  <c r="O214" i="1" s="1"/>
  <c r="P214" i="1"/>
  <c r="Q214" i="1" s="1"/>
  <c r="R214" i="1" a="1"/>
  <c r="R214" i="1" l="1"/>
  <c r="S214" i="1" s="1"/>
  <c r="A216" i="1"/>
  <c r="N215" i="1"/>
  <c r="O215" i="1" s="1"/>
  <c r="P215" i="1"/>
  <c r="Q215" i="1" s="1"/>
  <c r="R215" i="1" a="1"/>
  <c r="R215" i="1" l="1"/>
  <c r="S215" i="1" s="1"/>
  <c r="A217" i="1"/>
  <c r="P216" i="1"/>
  <c r="Q216" i="1" s="1"/>
  <c r="N216" i="1"/>
  <c r="O216" i="1" s="1"/>
  <c r="R216" i="1" a="1"/>
  <c r="R216" i="1" l="1"/>
  <c r="S216" i="1" s="1"/>
  <c r="A218" i="1"/>
  <c r="P217" i="1"/>
  <c r="Q217" i="1" s="1"/>
  <c r="N217" i="1"/>
  <c r="O217" i="1" s="1"/>
  <c r="R217" i="1" a="1"/>
  <c r="R217" i="1" l="1"/>
  <c r="S217" i="1" s="1"/>
  <c r="A219" i="1"/>
  <c r="P218" i="1"/>
  <c r="Q218" i="1" s="1"/>
  <c r="N218" i="1"/>
  <c r="O218" i="1" s="1"/>
  <c r="R218" i="1" a="1"/>
  <c r="R218" i="1" l="1"/>
  <c r="S218" i="1" s="1"/>
  <c r="A220" i="1"/>
  <c r="N219" i="1"/>
  <c r="O219" i="1" s="1"/>
  <c r="P219" i="1"/>
  <c r="Q219" i="1" s="1"/>
  <c r="R219" i="1" a="1"/>
  <c r="R219" i="1" l="1"/>
  <c r="S219" i="1" s="1"/>
  <c r="A221" i="1"/>
  <c r="N220" i="1"/>
  <c r="O220" i="1" s="1"/>
  <c r="P220" i="1"/>
  <c r="Q220" i="1" s="1"/>
  <c r="R220" i="1" a="1"/>
  <c r="R220" i="1" l="1"/>
  <c r="S220" i="1" s="1"/>
  <c r="A222" i="1"/>
  <c r="P221" i="1"/>
  <c r="Q221" i="1" s="1"/>
  <c r="N221" i="1"/>
  <c r="O221" i="1" s="1"/>
  <c r="R221" i="1" a="1"/>
  <c r="R221" i="1" l="1"/>
  <c r="S221" i="1" s="1"/>
  <c r="A223" i="1"/>
  <c r="P222" i="1"/>
  <c r="Q222" i="1" s="1"/>
  <c r="N222" i="1"/>
  <c r="O222" i="1" s="1"/>
  <c r="R222" i="1" a="1"/>
  <c r="R222" i="1" l="1"/>
  <c r="S222" i="1" s="1"/>
  <c r="A224" i="1"/>
  <c r="N223" i="1"/>
  <c r="O223" i="1" s="1"/>
  <c r="P223" i="1"/>
  <c r="Q223" i="1" s="1"/>
  <c r="R223" i="1" a="1"/>
  <c r="R223" i="1" l="1"/>
  <c r="S223" i="1" s="1"/>
  <c r="A225" i="1"/>
  <c r="N224" i="1"/>
  <c r="O224" i="1" s="1"/>
  <c r="P224" i="1"/>
  <c r="Q224" i="1" s="1"/>
  <c r="R224" i="1" a="1"/>
  <c r="R224" i="1" l="1"/>
  <c r="S224" i="1" s="1"/>
  <c r="A226" i="1"/>
  <c r="P225" i="1"/>
  <c r="Q225" i="1" s="1"/>
  <c r="N225" i="1"/>
  <c r="O225" i="1" s="1"/>
  <c r="R225" i="1" a="1"/>
  <c r="R225" i="1" l="1"/>
  <c r="S225" i="1" s="1"/>
  <c r="A227" i="1"/>
  <c r="P226" i="1"/>
  <c r="Q226" i="1" s="1"/>
  <c r="N226" i="1"/>
  <c r="O226" i="1" s="1"/>
  <c r="R226" i="1" a="1"/>
  <c r="R226" i="1" l="1"/>
  <c r="S226" i="1" s="1"/>
  <c r="A228" i="1"/>
  <c r="P227" i="1"/>
  <c r="Q227" i="1" s="1"/>
  <c r="N227" i="1"/>
  <c r="O227" i="1" s="1"/>
  <c r="R227" i="1" a="1"/>
  <c r="R227" i="1" l="1"/>
  <c r="S227" i="1" s="1"/>
  <c r="A229" i="1"/>
  <c r="N228" i="1"/>
  <c r="O228" i="1" s="1"/>
  <c r="P228" i="1"/>
  <c r="Q228" i="1" s="1"/>
  <c r="R228" i="1" a="1"/>
  <c r="R228" i="1" l="1"/>
  <c r="S228" i="1" s="1"/>
  <c r="A230" i="1"/>
  <c r="P229" i="1"/>
  <c r="Q229" i="1" s="1"/>
  <c r="N229" i="1"/>
  <c r="O229" i="1" s="1"/>
  <c r="R229" i="1" a="1"/>
  <c r="R229" i="1" l="1"/>
  <c r="S229" i="1" s="1"/>
  <c r="A231" i="1"/>
  <c r="N230" i="1"/>
  <c r="O230" i="1" s="1"/>
  <c r="P230" i="1"/>
  <c r="Q230" i="1" s="1"/>
  <c r="R230" i="1" a="1"/>
  <c r="R230" i="1" l="1"/>
  <c r="S230" i="1" s="1"/>
  <c r="A232" i="1"/>
  <c r="N231" i="1"/>
  <c r="O231" i="1" s="1"/>
  <c r="P231" i="1"/>
  <c r="Q231" i="1" s="1"/>
  <c r="R231" i="1" a="1"/>
  <c r="R231" i="1" l="1"/>
  <c r="S231" i="1" s="1"/>
  <c r="A233" i="1"/>
  <c r="N232" i="1"/>
  <c r="O232" i="1" s="1"/>
  <c r="P232" i="1"/>
  <c r="Q232" i="1" s="1"/>
  <c r="R232" i="1" a="1"/>
  <c r="R232" i="1" l="1"/>
  <c r="S232" i="1" s="1"/>
  <c r="A234" i="1"/>
  <c r="P233" i="1"/>
  <c r="Q233" i="1" s="1"/>
  <c r="N233" i="1"/>
  <c r="O233" i="1" s="1"/>
  <c r="R233" i="1" a="1"/>
  <c r="R233" i="1" l="1"/>
  <c r="S233" i="1" s="1"/>
  <c r="A235" i="1"/>
  <c r="N234" i="1"/>
  <c r="O234" i="1" s="1"/>
  <c r="P234" i="1"/>
  <c r="Q234" i="1" s="1"/>
  <c r="R234" i="1" a="1"/>
  <c r="R234" i="1" l="1"/>
  <c r="S234" i="1" s="1"/>
  <c r="A236" i="1"/>
  <c r="N235" i="1"/>
  <c r="O235" i="1" s="1"/>
  <c r="P235" i="1"/>
  <c r="Q235" i="1" s="1"/>
  <c r="R235" i="1" a="1"/>
  <c r="R235" i="1" l="1"/>
  <c r="S235" i="1" s="1"/>
  <c r="A237" i="1"/>
  <c r="P236" i="1"/>
  <c r="Q236" i="1" s="1"/>
  <c r="N236" i="1"/>
  <c r="O236" i="1" s="1"/>
  <c r="R236" i="1" a="1"/>
  <c r="R236" i="1" l="1"/>
  <c r="S236" i="1" s="1"/>
  <c r="A238" i="1"/>
  <c r="N237" i="1"/>
  <c r="O237" i="1" s="1"/>
  <c r="P237" i="1"/>
  <c r="Q237" i="1" s="1"/>
  <c r="R237" i="1" a="1"/>
  <c r="R237" i="1" l="1"/>
  <c r="S237" i="1" s="1"/>
  <c r="A239" i="1"/>
  <c r="N238" i="1"/>
  <c r="O238" i="1" s="1"/>
  <c r="P238" i="1"/>
  <c r="Q238" i="1" s="1"/>
  <c r="R238" i="1" a="1"/>
  <c r="R238" i="1" l="1"/>
  <c r="S238" i="1" s="1"/>
  <c r="A240" i="1"/>
  <c r="N239" i="1"/>
  <c r="O239" i="1" s="1"/>
  <c r="P239" i="1"/>
  <c r="Q239" i="1" s="1"/>
  <c r="R239" i="1" a="1"/>
  <c r="R239" i="1" l="1"/>
  <c r="S239" i="1" s="1"/>
  <c r="A241" i="1"/>
  <c r="P240" i="1"/>
  <c r="Q240" i="1" s="1"/>
  <c r="N240" i="1"/>
  <c r="O240" i="1" s="1"/>
  <c r="R240" i="1" a="1"/>
  <c r="R240" i="1" l="1"/>
  <c r="S240" i="1" s="1"/>
  <c r="A242" i="1"/>
  <c r="N241" i="1"/>
  <c r="O241" i="1" s="1"/>
  <c r="P241" i="1"/>
  <c r="Q241" i="1" s="1"/>
  <c r="R241" i="1" a="1"/>
  <c r="R241" i="1" l="1"/>
  <c r="S241" i="1" s="1"/>
  <c r="A243" i="1"/>
  <c r="N242" i="1"/>
  <c r="O242" i="1" s="1"/>
  <c r="P242" i="1"/>
  <c r="Q242" i="1" s="1"/>
  <c r="R242" i="1" a="1"/>
  <c r="R242" i="1" l="1"/>
  <c r="S242" i="1" s="1"/>
  <c r="A244" i="1"/>
  <c r="N243" i="1"/>
  <c r="O243" i="1" s="1"/>
  <c r="P243" i="1"/>
  <c r="Q243" i="1" s="1"/>
  <c r="R243" i="1" a="1"/>
  <c r="R243" i="1" l="1"/>
  <c r="S243" i="1" s="1"/>
  <c r="A245" i="1"/>
  <c r="P244" i="1"/>
  <c r="Q244" i="1" s="1"/>
  <c r="N244" i="1"/>
  <c r="O244" i="1" s="1"/>
  <c r="R244" i="1" a="1"/>
  <c r="R244" i="1" l="1"/>
  <c r="S244" i="1" s="1"/>
  <c r="A246" i="1"/>
  <c r="N245" i="1"/>
  <c r="O245" i="1" s="1"/>
  <c r="P245" i="1"/>
  <c r="Q245" i="1" s="1"/>
  <c r="R245" i="1" a="1"/>
  <c r="R245" i="1" l="1"/>
  <c r="S245" i="1" s="1"/>
  <c r="A247" i="1"/>
  <c r="N246" i="1"/>
  <c r="O246" i="1" s="1"/>
  <c r="P246" i="1"/>
  <c r="Q246" i="1" s="1"/>
  <c r="R246" i="1" a="1"/>
  <c r="R246" i="1" l="1"/>
  <c r="S246" i="1" s="1"/>
  <c r="A248" i="1"/>
  <c r="N247" i="1"/>
  <c r="O247" i="1" s="1"/>
  <c r="P247" i="1"/>
  <c r="Q247" i="1" s="1"/>
  <c r="R247" i="1" a="1"/>
  <c r="R247" i="1" l="1"/>
  <c r="S247" i="1" s="1"/>
  <c r="A249" i="1"/>
  <c r="P248" i="1"/>
  <c r="Q248" i="1" s="1"/>
  <c r="N248" i="1"/>
  <c r="O248" i="1" s="1"/>
  <c r="R248" i="1" a="1"/>
  <c r="R248" i="1" l="1"/>
  <c r="S248" i="1" s="1"/>
  <c r="A250" i="1"/>
  <c r="N249" i="1"/>
  <c r="O249" i="1" s="1"/>
  <c r="P249" i="1"/>
  <c r="Q249" i="1" s="1"/>
  <c r="R249" i="1" a="1"/>
  <c r="R249" i="1" l="1"/>
  <c r="S249" i="1" s="1"/>
  <c r="A251" i="1"/>
  <c r="N250" i="1"/>
  <c r="O250" i="1" s="1"/>
  <c r="P250" i="1"/>
  <c r="Q250" i="1" s="1"/>
  <c r="R250" i="1" a="1"/>
  <c r="R250" i="1" l="1"/>
  <c r="S250" i="1" s="1"/>
  <c r="A252" i="1"/>
  <c r="N251" i="1"/>
  <c r="O251" i="1" s="1"/>
  <c r="P251" i="1"/>
  <c r="Q251" i="1" s="1"/>
  <c r="R251" i="1" a="1"/>
  <c r="R251" i="1" l="1"/>
  <c r="S251" i="1" s="1"/>
  <c r="A253" i="1"/>
  <c r="P252" i="1"/>
  <c r="Q252" i="1" s="1"/>
  <c r="N252" i="1"/>
  <c r="O252" i="1" s="1"/>
  <c r="R252" i="1" a="1"/>
  <c r="R252" i="1" l="1"/>
  <c r="S252" i="1" s="1"/>
  <c r="A254" i="1"/>
  <c r="N253" i="1"/>
  <c r="O253" i="1" s="1"/>
  <c r="P253" i="1"/>
  <c r="Q253" i="1" s="1"/>
  <c r="R253" i="1" a="1"/>
  <c r="R253" i="1" l="1"/>
  <c r="S253" i="1" s="1"/>
  <c r="A255" i="1"/>
  <c r="N254" i="1"/>
  <c r="O254" i="1" s="1"/>
  <c r="P254" i="1"/>
  <c r="Q254" i="1" s="1"/>
  <c r="R254" i="1" a="1"/>
  <c r="R254" i="1" l="1"/>
  <c r="S254" i="1" s="1"/>
  <c r="A256" i="1"/>
  <c r="N255" i="1"/>
  <c r="O255" i="1" s="1"/>
  <c r="P255" i="1"/>
  <c r="Q255" i="1" s="1"/>
  <c r="R255" i="1" a="1"/>
  <c r="R255" i="1" l="1"/>
  <c r="S255" i="1" s="1"/>
  <c r="A257" i="1"/>
  <c r="P256" i="1"/>
  <c r="Q256" i="1" s="1"/>
  <c r="N256" i="1"/>
  <c r="O256" i="1" s="1"/>
  <c r="R256" i="1" a="1"/>
  <c r="R256" i="1" l="1"/>
  <c r="S256" i="1" s="1"/>
  <c r="A258" i="1"/>
  <c r="N257" i="1"/>
  <c r="O257" i="1" s="1"/>
  <c r="P257" i="1"/>
  <c r="Q257" i="1" s="1"/>
  <c r="R257" i="1" a="1"/>
  <c r="R257" i="1" l="1"/>
  <c r="S257" i="1" s="1"/>
  <c r="A259" i="1"/>
  <c r="N258" i="1"/>
  <c r="O258" i="1" s="1"/>
  <c r="P258" i="1"/>
  <c r="Q258" i="1" s="1"/>
  <c r="R258" i="1" a="1"/>
  <c r="R258" i="1" l="1"/>
  <c r="S258" i="1" s="1"/>
  <c r="A260" i="1"/>
  <c r="N259" i="1"/>
  <c r="O259" i="1" s="1"/>
  <c r="P259" i="1"/>
  <c r="Q259" i="1" s="1"/>
  <c r="R259" i="1" a="1"/>
  <c r="R259" i="1" l="1"/>
  <c r="S259" i="1" s="1"/>
  <c r="A261" i="1"/>
  <c r="P260" i="1"/>
  <c r="Q260" i="1" s="1"/>
  <c r="N260" i="1"/>
  <c r="O260" i="1" s="1"/>
  <c r="R260" i="1" a="1"/>
  <c r="R260" i="1" l="1"/>
  <c r="S260" i="1" s="1"/>
  <c r="A262" i="1"/>
  <c r="N261" i="1"/>
  <c r="O261" i="1" s="1"/>
  <c r="P261" i="1"/>
  <c r="Q261" i="1" s="1"/>
  <c r="R261" i="1" a="1"/>
  <c r="R261" i="1" l="1"/>
  <c r="S261" i="1" s="1"/>
  <c r="A263" i="1"/>
  <c r="N262" i="1"/>
  <c r="O262" i="1" s="1"/>
  <c r="P262" i="1"/>
  <c r="Q262" i="1" s="1"/>
  <c r="R262" i="1" a="1"/>
  <c r="R262" i="1" l="1"/>
  <c r="S262" i="1" s="1"/>
  <c r="A264" i="1"/>
  <c r="P263" i="1"/>
  <c r="Q263" i="1" s="1"/>
  <c r="N263" i="1"/>
  <c r="O263" i="1" s="1"/>
  <c r="R263" i="1" a="1"/>
  <c r="R263" i="1" l="1"/>
  <c r="S263" i="1" s="1"/>
  <c r="A265" i="1"/>
  <c r="N264" i="1"/>
  <c r="O264" i="1" s="1"/>
  <c r="P264" i="1"/>
  <c r="Q264" i="1" s="1"/>
  <c r="R264" i="1" a="1"/>
  <c r="R264" i="1" l="1"/>
  <c r="S264" i="1" s="1"/>
  <c r="A266" i="1"/>
  <c r="N265" i="1"/>
  <c r="O265" i="1" s="1"/>
  <c r="P265" i="1"/>
  <c r="Q265" i="1" s="1"/>
  <c r="R265" i="1" a="1"/>
  <c r="R265" i="1" l="1"/>
  <c r="S265" i="1" s="1"/>
  <c r="A267" i="1"/>
  <c r="P266" i="1"/>
  <c r="Q266" i="1" s="1"/>
  <c r="N266" i="1"/>
  <c r="O266" i="1" s="1"/>
  <c r="R266" i="1" a="1"/>
  <c r="R266" i="1" l="1"/>
  <c r="S266" i="1" s="1"/>
  <c r="A268" i="1"/>
  <c r="P267" i="1"/>
  <c r="Q267" i="1" s="1"/>
  <c r="N267" i="1"/>
  <c r="O267" i="1" s="1"/>
  <c r="R267" i="1" a="1"/>
  <c r="R267" i="1" l="1"/>
  <c r="S267" i="1" s="1"/>
  <c r="A269" i="1"/>
  <c r="N268" i="1"/>
  <c r="O268" i="1" s="1"/>
  <c r="P268" i="1"/>
  <c r="Q268" i="1" s="1"/>
  <c r="R268" i="1" a="1"/>
  <c r="R268" i="1" l="1"/>
  <c r="S268" i="1" s="1"/>
  <c r="A270" i="1"/>
  <c r="N269" i="1"/>
  <c r="O269" i="1" s="1"/>
  <c r="P269" i="1"/>
  <c r="Q269" i="1" s="1"/>
  <c r="R269" i="1" a="1"/>
  <c r="R269" i="1" l="1"/>
  <c r="S269" i="1" s="1"/>
  <c r="A271" i="1"/>
  <c r="P270" i="1"/>
  <c r="Q270" i="1" s="1"/>
  <c r="N270" i="1"/>
  <c r="O270" i="1" s="1"/>
  <c r="R270" i="1" a="1"/>
  <c r="R270" i="1" l="1"/>
  <c r="S270" i="1" s="1"/>
  <c r="A272" i="1"/>
  <c r="P271" i="1"/>
  <c r="Q271" i="1" s="1"/>
  <c r="N271" i="1"/>
  <c r="O271" i="1" s="1"/>
  <c r="R271" i="1" a="1"/>
  <c r="R271" i="1" l="1"/>
  <c r="S271" i="1" s="1"/>
  <c r="A273" i="1"/>
  <c r="N272" i="1"/>
  <c r="O272" i="1" s="1"/>
  <c r="P272" i="1"/>
  <c r="Q272" i="1" s="1"/>
  <c r="R272" i="1" a="1"/>
  <c r="R272" i="1" l="1"/>
  <c r="S272" i="1" s="1"/>
  <c r="A274" i="1"/>
  <c r="N273" i="1"/>
  <c r="O273" i="1" s="1"/>
  <c r="P273" i="1"/>
  <c r="Q273" i="1" s="1"/>
  <c r="R273" i="1" a="1"/>
  <c r="R273" i="1" l="1"/>
  <c r="S273" i="1" s="1"/>
  <c r="A275" i="1"/>
  <c r="P274" i="1"/>
  <c r="Q274" i="1" s="1"/>
  <c r="N274" i="1"/>
  <c r="O274" i="1" s="1"/>
  <c r="R274" i="1" a="1"/>
  <c r="R274" i="1" l="1"/>
  <c r="S274" i="1" s="1"/>
  <c r="A276" i="1"/>
  <c r="P275" i="1"/>
  <c r="Q275" i="1" s="1"/>
  <c r="N275" i="1"/>
  <c r="O275" i="1" s="1"/>
  <c r="R275" i="1" a="1"/>
  <c r="R275" i="1" l="1"/>
  <c r="S275" i="1" s="1"/>
  <c r="A277" i="1"/>
  <c r="N276" i="1"/>
  <c r="O276" i="1" s="1"/>
  <c r="P276" i="1"/>
  <c r="Q276" i="1" s="1"/>
  <c r="R276" i="1" a="1"/>
  <c r="R276" i="1" l="1"/>
  <c r="S276" i="1" s="1"/>
  <c r="A278" i="1"/>
  <c r="N277" i="1"/>
  <c r="O277" i="1" s="1"/>
  <c r="P277" i="1"/>
  <c r="Q277" i="1" s="1"/>
  <c r="R277" i="1" a="1"/>
  <c r="R277" i="1" l="1"/>
  <c r="S277" i="1" s="1"/>
  <c r="A279" i="1"/>
  <c r="P278" i="1"/>
  <c r="Q278" i="1" s="1"/>
  <c r="N278" i="1"/>
  <c r="O278" i="1" s="1"/>
  <c r="R278" i="1" a="1"/>
  <c r="R278" i="1" l="1"/>
  <c r="S278" i="1" s="1"/>
  <c r="A280" i="1"/>
  <c r="P279" i="1"/>
  <c r="Q279" i="1" s="1"/>
  <c r="N279" i="1"/>
  <c r="O279" i="1" s="1"/>
  <c r="R279" i="1" a="1"/>
  <c r="R279" i="1" l="1"/>
  <c r="S279" i="1" s="1"/>
  <c r="A281" i="1"/>
  <c r="N280" i="1"/>
  <c r="O280" i="1" s="1"/>
  <c r="P280" i="1"/>
  <c r="Q280" i="1" s="1"/>
  <c r="R280" i="1" a="1"/>
  <c r="R280" i="1" l="1"/>
  <c r="S280" i="1" s="1"/>
  <c r="A282" i="1"/>
  <c r="N281" i="1"/>
  <c r="O281" i="1" s="1"/>
  <c r="P281" i="1"/>
  <c r="Q281" i="1" s="1"/>
  <c r="R281" i="1" a="1"/>
  <c r="R281" i="1" l="1"/>
  <c r="S281" i="1" s="1"/>
  <c r="A283" i="1"/>
  <c r="P282" i="1"/>
  <c r="Q282" i="1" s="1"/>
  <c r="N282" i="1"/>
  <c r="O282" i="1" s="1"/>
  <c r="R282" i="1" a="1"/>
  <c r="R282" i="1" l="1"/>
  <c r="S282" i="1" s="1"/>
  <c r="A284" i="1"/>
  <c r="P283" i="1"/>
  <c r="Q283" i="1" s="1"/>
  <c r="N283" i="1"/>
  <c r="O283" i="1" s="1"/>
  <c r="R283" i="1" a="1"/>
  <c r="R283" i="1" l="1"/>
  <c r="S283" i="1" s="1"/>
  <c r="A285" i="1"/>
  <c r="N284" i="1"/>
  <c r="O284" i="1" s="1"/>
  <c r="P284" i="1"/>
  <c r="Q284" i="1" s="1"/>
  <c r="R284" i="1" a="1"/>
  <c r="R284" i="1" l="1"/>
  <c r="S284" i="1" s="1"/>
  <c r="A286" i="1"/>
  <c r="N285" i="1"/>
  <c r="O285" i="1" s="1"/>
  <c r="P285" i="1"/>
  <c r="Q285" i="1" s="1"/>
  <c r="R285" i="1" a="1"/>
  <c r="R285" i="1" l="1"/>
  <c r="S285" i="1" s="1"/>
  <c r="A287" i="1"/>
  <c r="P286" i="1"/>
  <c r="Q286" i="1" s="1"/>
  <c r="N286" i="1"/>
  <c r="O286" i="1" s="1"/>
  <c r="R286" i="1" a="1"/>
  <c r="R286" i="1" l="1"/>
  <c r="S286" i="1" s="1"/>
  <c r="A288" i="1"/>
  <c r="P287" i="1"/>
  <c r="Q287" i="1" s="1"/>
  <c r="N287" i="1"/>
  <c r="O287" i="1" s="1"/>
  <c r="R287" i="1" a="1"/>
  <c r="R287" i="1" l="1"/>
  <c r="S287" i="1" s="1"/>
  <c r="A289" i="1"/>
  <c r="N288" i="1"/>
  <c r="O288" i="1" s="1"/>
  <c r="P288" i="1"/>
  <c r="Q288" i="1" s="1"/>
  <c r="R288" i="1" a="1"/>
  <c r="R288" i="1" l="1"/>
  <c r="S288" i="1" s="1"/>
  <c r="A290" i="1"/>
  <c r="N289" i="1"/>
  <c r="O289" i="1" s="1"/>
  <c r="P289" i="1"/>
  <c r="Q289" i="1" s="1"/>
  <c r="R289" i="1" a="1"/>
  <c r="R289" i="1" l="1"/>
  <c r="S289" i="1" s="1"/>
  <c r="A291" i="1"/>
  <c r="P290" i="1"/>
  <c r="Q290" i="1" s="1"/>
  <c r="N290" i="1"/>
  <c r="O290" i="1" s="1"/>
  <c r="R290" i="1" a="1"/>
  <c r="R290" i="1" l="1"/>
  <c r="S290" i="1" s="1"/>
  <c r="A292" i="1"/>
  <c r="P291" i="1"/>
  <c r="Q291" i="1" s="1"/>
  <c r="N291" i="1"/>
  <c r="O291" i="1" s="1"/>
  <c r="R291" i="1" a="1"/>
  <c r="R291" i="1" l="1"/>
  <c r="S291" i="1" s="1"/>
  <c r="A293" i="1"/>
  <c r="N292" i="1"/>
  <c r="O292" i="1" s="1"/>
  <c r="P292" i="1"/>
  <c r="Q292" i="1" s="1"/>
  <c r="R292" i="1" a="1"/>
  <c r="R292" i="1" l="1"/>
  <c r="S292" i="1" s="1"/>
  <c r="A294" i="1"/>
  <c r="N293" i="1"/>
  <c r="O293" i="1" s="1"/>
  <c r="P293" i="1"/>
  <c r="Q293" i="1" s="1"/>
  <c r="R293" i="1" a="1"/>
  <c r="R293" i="1" l="1"/>
  <c r="S293" i="1" s="1"/>
  <c r="A295" i="1"/>
  <c r="P294" i="1"/>
  <c r="Q294" i="1" s="1"/>
  <c r="N294" i="1"/>
  <c r="O294" i="1" s="1"/>
  <c r="R294" i="1" a="1"/>
  <c r="R294" i="1" l="1"/>
  <c r="S294" i="1" s="1"/>
  <c r="A296" i="1"/>
  <c r="P295" i="1"/>
  <c r="Q295" i="1" s="1"/>
  <c r="N295" i="1"/>
  <c r="O295" i="1" s="1"/>
  <c r="R295" i="1" a="1"/>
  <c r="R295" i="1" l="1"/>
  <c r="S295" i="1" s="1"/>
  <c r="A297" i="1"/>
  <c r="N296" i="1"/>
  <c r="O296" i="1" s="1"/>
  <c r="P296" i="1"/>
  <c r="Q296" i="1" s="1"/>
  <c r="R296" i="1" a="1"/>
  <c r="R296" i="1" l="1"/>
  <c r="S296" i="1" s="1"/>
  <c r="A298" i="1"/>
  <c r="N297" i="1"/>
  <c r="O297" i="1" s="1"/>
  <c r="P297" i="1"/>
  <c r="Q297" i="1" s="1"/>
  <c r="R297" i="1" a="1"/>
  <c r="R297" i="1" l="1"/>
  <c r="S297" i="1" s="1"/>
  <c r="A299" i="1"/>
  <c r="P298" i="1"/>
  <c r="Q298" i="1" s="1"/>
  <c r="N298" i="1"/>
  <c r="O298" i="1" s="1"/>
  <c r="R298" i="1" a="1"/>
  <c r="R298" i="1" l="1"/>
  <c r="S298" i="1" s="1"/>
  <c r="A300" i="1"/>
  <c r="P299" i="1"/>
  <c r="Q299" i="1" s="1"/>
  <c r="N299" i="1"/>
  <c r="O299" i="1" s="1"/>
  <c r="R299" i="1" a="1"/>
  <c r="R299" i="1" l="1"/>
  <c r="S299" i="1" s="1"/>
  <c r="A301" i="1"/>
  <c r="N300" i="1"/>
  <c r="O300" i="1" s="1"/>
  <c r="P300" i="1"/>
  <c r="Q300" i="1" s="1"/>
  <c r="R300" i="1" a="1"/>
  <c r="R300" i="1" l="1"/>
  <c r="S300" i="1" s="1"/>
  <c r="A302" i="1"/>
  <c r="N301" i="1"/>
  <c r="O301" i="1" s="1"/>
  <c r="P301" i="1"/>
  <c r="Q301" i="1" s="1"/>
  <c r="R301" i="1" a="1"/>
  <c r="R301" i="1" l="1"/>
  <c r="S301" i="1" s="1"/>
  <c r="A303" i="1"/>
  <c r="P302" i="1"/>
  <c r="Q302" i="1" s="1"/>
  <c r="N302" i="1"/>
  <c r="O302" i="1" s="1"/>
  <c r="R302" i="1" a="1"/>
  <c r="R302" i="1" l="1"/>
  <c r="S302" i="1" s="1"/>
  <c r="A304" i="1"/>
  <c r="N303" i="1"/>
  <c r="O303" i="1" s="1"/>
  <c r="P303" i="1"/>
  <c r="Q303" i="1" s="1"/>
  <c r="R303" i="1" a="1"/>
  <c r="R303" i="1" l="1"/>
  <c r="S303" i="1" s="1"/>
  <c r="A305" i="1"/>
  <c r="N304" i="1"/>
  <c r="O304" i="1" s="1"/>
  <c r="P304" i="1"/>
  <c r="Q304" i="1" s="1"/>
  <c r="R304" i="1" a="1"/>
  <c r="R304" i="1" l="1"/>
  <c r="S304" i="1" s="1"/>
  <c r="A306" i="1"/>
  <c r="P305" i="1"/>
  <c r="Q305" i="1" s="1"/>
  <c r="N305" i="1"/>
  <c r="O305" i="1" s="1"/>
  <c r="R305" i="1" a="1"/>
  <c r="R305" i="1" l="1"/>
  <c r="S305" i="1" s="1"/>
  <c r="A307" i="1"/>
  <c r="N306" i="1"/>
  <c r="O306" i="1" s="1"/>
  <c r="P306" i="1"/>
  <c r="Q306" i="1" s="1"/>
  <c r="R306" i="1" a="1"/>
  <c r="R306" i="1" l="1"/>
  <c r="S306" i="1" s="1"/>
  <c r="A308" i="1"/>
  <c r="N307" i="1"/>
  <c r="O307" i="1" s="1"/>
  <c r="P307" i="1"/>
  <c r="Q307" i="1" s="1"/>
  <c r="R307" i="1" a="1"/>
  <c r="R307" i="1" l="1"/>
  <c r="S307" i="1" s="1"/>
  <c r="A309" i="1"/>
  <c r="P308" i="1"/>
  <c r="Q308" i="1" s="1"/>
  <c r="N308" i="1"/>
  <c r="O308" i="1" s="1"/>
  <c r="R308" i="1" a="1"/>
  <c r="R308" i="1" l="1"/>
  <c r="S308" i="1" s="1"/>
  <c r="A310" i="1"/>
  <c r="P309" i="1"/>
  <c r="Q309" i="1" s="1"/>
  <c r="N309" i="1"/>
  <c r="O309" i="1" s="1"/>
  <c r="R309" i="1" a="1"/>
  <c r="R309" i="1" l="1"/>
  <c r="S309" i="1" s="1"/>
  <c r="A311" i="1"/>
  <c r="N310" i="1"/>
  <c r="O310" i="1" s="1"/>
  <c r="P310" i="1"/>
  <c r="Q310" i="1" s="1"/>
  <c r="R310" i="1" a="1"/>
  <c r="R310" i="1" l="1"/>
  <c r="S310" i="1" s="1"/>
  <c r="A312" i="1"/>
  <c r="N311" i="1"/>
  <c r="O311" i="1" s="1"/>
  <c r="P311" i="1"/>
  <c r="Q311" i="1" s="1"/>
  <c r="R311" i="1" a="1"/>
  <c r="R311" i="1" l="1"/>
  <c r="S311" i="1" s="1"/>
  <c r="A313" i="1"/>
  <c r="P312" i="1"/>
  <c r="Q312" i="1" s="1"/>
  <c r="N312" i="1"/>
  <c r="O312" i="1" s="1"/>
  <c r="R312" i="1" a="1"/>
  <c r="R312" i="1" l="1"/>
  <c r="S312" i="1" s="1"/>
  <c r="A314" i="1"/>
  <c r="N313" i="1"/>
  <c r="O313" i="1" s="1"/>
  <c r="P313" i="1"/>
  <c r="Q313" i="1" s="1"/>
  <c r="R313" i="1" a="1"/>
  <c r="R313" i="1" l="1"/>
  <c r="S313" i="1" s="1"/>
  <c r="A315" i="1"/>
  <c r="N314" i="1"/>
  <c r="O314" i="1" s="1"/>
  <c r="P314" i="1"/>
  <c r="Q314" i="1" s="1"/>
  <c r="R314" i="1" a="1"/>
  <c r="R314" i="1" l="1"/>
  <c r="S314" i="1" s="1"/>
  <c r="A316" i="1"/>
  <c r="P315" i="1"/>
  <c r="Q315" i="1" s="1"/>
  <c r="N315" i="1"/>
  <c r="O315" i="1" s="1"/>
  <c r="R315" i="1" a="1"/>
  <c r="R315" i="1" l="1"/>
  <c r="S315" i="1" s="1"/>
  <c r="A317" i="1"/>
  <c r="P316" i="1"/>
  <c r="Q316" i="1" s="1"/>
  <c r="N316" i="1"/>
  <c r="O316" i="1" s="1"/>
  <c r="R316" i="1" a="1"/>
  <c r="R316" i="1" l="1"/>
  <c r="S316" i="1" s="1"/>
  <c r="A318" i="1"/>
  <c r="N317" i="1"/>
  <c r="O317" i="1" s="1"/>
  <c r="P317" i="1"/>
  <c r="Q317" i="1" s="1"/>
  <c r="R317" i="1" a="1"/>
  <c r="R317" i="1" l="1"/>
  <c r="S317" i="1" s="1"/>
  <c r="A319" i="1"/>
  <c r="P318" i="1"/>
  <c r="Q318" i="1" s="1"/>
  <c r="N318" i="1"/>
  <c r="O318" i="1" s="1"/>
  <c r="R318" i="1" a="1"/>
  <c r="R318" i="1" l="1"/>
  <c r="S318" i="1" s="1"/>
  <c r="A320" i="1"/>
  <c r="N319" i="1"/>
  <c r="O319" i="1" s="1"/>
  <c r="P319" i="1"/>
  <c r="Q319" i="1" s="1"/>
  <c r="R319" i="1" a="1"/>
  <c r="R319" i="1" l="1"/>
  <c r="S319" i="1" s="1"/>
  <c r="A321" i="1"/>
  <c r="N320" i="1"/>
  <c r="O320" i="1" s="1"/>
  <c r="P320" i="1"/>
  <c r="Q320" i="1" s="1"/>
  <c r="R320" i="1" a="1"/>
  <c r="R320" i="1" l="1"/>
  <c r="S320" i="1" s="1"/>
  <c r="A322" i="1"/>
  <c r="P321" i="1"/>
  <c r="Q321" i="1" s="1"/>
  <c r="N321" i="1"/>
  <c r="O321" i="1" s="1"/>
  <c r="R321" i="1" a="1"/>
  <c r="R321" i="1" l="1"/>
  <c r="S321" i="1" s="1"/>
  <c r="A323" i="1"/>
  <c r="P322" i="1"/>
  <c r="Q322" i="1" s="1"/>
  <c r="N322" i="1"/>
  <c r="O322" i="1" s="1"/>
  <c r="R322" i="1" a="1"/>
  <c r="R322" i="1" l="1"/>
  <c r="S322" i="1" s="1"/>
  <c r="A324" i="1"/>
  <c r="N323" i="1"/>
  <c r="O323" i="1" s="1"/>
  <c r="P323" i="1"/>
  <c r="Q323" i="1" s="1"/>
  <c r="R323" i="1" a="1"/>
  <c r="R323" i="1" l="1"/>
  <c r="S323" i="1" s="1"/>
  <c r="A325" i="1"/>
  <c r="N324" i="1"/>
  <c r="O324" i="1" s="1"/>
  <c r="P324" i="1"/>
  <c r="Q324" i="1" s="1"/>
  <c r="R324" i="1" a="1"/>
  <c r="R324" i="1" l="1"/>
  <c r="S324" i="1" s="1"/>
  <c r="A326" i="1"/>
  <c r="P325" i="1"/>
  <c r="Q325" i="1" s="1"/>
  <c r="N325" i="1"/>
  <c r="O325" i="1" s="1"/>
  <c r="R325" i="1" a="1"/>
  <c r="R325" i="1" l="1"/>
  <c r="S325" i="1" s="1"/>
  <c r="A327" i="1"/>
  <c r="N326" i="1"/>
  <c r="O326" i="1" s="1"/>
  <c r="P326" i="1"/>
  <c r="Q326" i="1" s="1"/>
  <c r="R326" i="1" a="1"/>
  <c r="R326" i="1" l="1"/>
  <c r="S326" i="1" s="1"/>
  <c r="A328" i="1"/>
  <c r="N327" i="1"/>
  <c r="O327" i="1" s="1"/>
  <c r="P327" i="1"/>
  <c r="Q327" i="1" s="1"/>
  <c r="R327" i="1" a="1"/>
  <c r="R327" i="1" l="1"/>
  <c r="S327" i="1" s="1"/>
  <c r="A329" i="1"/>
  <c r="P328" i="1"/>
  <c r="Q328" i="1" s="1"/>
  <c r="N328" i="1"/>
  <c r="O328" i="1" s="1"/>
  <c r="R328" i="1" a="1"/>
  <c r="R328" i="1" l="1"/>
  <c r="S328" i="1" s="1"/>
  <c r="A330" i="1"/>
  <c r="N329" i="1"/>
  <c r="O329" i="1" s="1"/>
  <c r="P329" i="1"/>
  <c r="Q329" i="1" s="1"/>
  <c r="R329" i="1" a="1"/>
  <c r="R329" i="1" l="1"/>
  <c r="S329" i="1" s="1"/>
  <c r="A331" i="1"/>
  <c r="N330" i="1"/>
  <c r="O330" i="1" s="1"/>
  <c r="P330" i="1"/>
  <c r="Q330" i="1" s="1"/>
  <c r="R330" i="1" a="1"/>
  <c r="R330" i="1" l="1"/>
  <c r="S330" i="1" s="1"/>
  <c r="A332" i="1"/>
  <c r="P331" i="1"/>
  <c r="Q331" i="1" s="1"/>
  <c r="N331" i="1"/>
  <c r="O331" i="1" s="1"/>
  <c r="R331" i="1" a="1"/>
  <c r="R331" i="1" l="1"/>
  <c r="S331" i="1" s="1"/>
  <c r="A333" i="1"/>
  <c r="P332" i="1"/>
  <c r="Q332" i="1" s="1"/>
  <c r="N332" i="1"/>
  <c r="O332" i="1" s="1"/>
  <c r="R332" i="1" a="1"/>
  <c r="R332" i="1" l="1"/>
  <c r="S332" i="1" s="1"/>
  <c r="A334" i="1"/>
  <c r="N333" i="1"/>
  <c r="O333" i="1" s="1"/>
  <c r="P333" i="1"/>
  <c r="Q333" i="1" s="1"/>
  <c r="R333" i="1" a="1"/>
  <c r="R333" i="1" l="1"/>
  <c r="S333" i="1" s="1"/>
  <c r="A335" i="1"/>
  <c r="P334" i="1"/>
  <c r="Q334" i="1" s="1"/>
  <c r="N334" i="1"/>
  <c r="O334" i="1" s="1"/>
  <c r="R334" i="1" a="1"/>
  <c r="R334" i="1" l="1"/>
  <c r="S334" i="1" s="1"/>
  <c r="A336" i="1"/>
  <c r="N335" i="1"/>
  <c r="O335" i="1" s="1"/>
  <c r="P335" i="1"/>
  <c r="Q335" i="1" s="1"/>
  <c r="R335" i="1" a="1"/>
  <c r="R335" i="1" l="1"/>
  <c r="S335" i="1" s="1"/>
  <c r="A337" i="1"/>
  <c r="N336" i="1"/>
  <c r="O336" i="1" s="1"/>
  <c r="P336" i="1"/>
  <c r="Q336" i="1" s="1"/>
  <c r="R336" i="1" a="1"/>
  <c r="R336" i="1" l="1"/>
  <c r="S336" i="1" s="1"/>
  <c r="A338" i="1"/>
  <c r="P337" i="1"/>
  <c r="Q337" i="1" s="1"/>
  <c r="N337" i="1"/>
  <c r="O337" i="1" s="1"/>
  <c r="R337" i="1" a="1"/>
  <c r="R337" i="1" l="1"/>
  <c r="S337" i="1" s="1"/>
  <c r="A339" i="1"/>
  <c r="N338" i="1"/>
  <c r="O338" i="1" s="1"/>
  <c r="P338" i="1"/>
  <c r="Q338" i="1" s="1"/>
  <c r="R338" i="1" a="1"/>
  <c r="R338" i="1" l="1"/>
  <c r="S338" i="1" s="1"/>
  <c r="A340" i="1"/>
  <c r="N339" i="1"/>
  <c r="O339" i="1" s="1"/>
  <c r="P339" i="1"/>
  <c r="Q339" i="1" s="1"/>
  <c r="R339" i="1" a="1"/>
  <c r="R339" i="1" l="1"/>
  <c r="S339" i="1" s="1"/>
  <c r="A341" i="1"/>
  <c r="N340" i="1"/>
  <c r="O340" i="1" s="1"/>
  <c r="P340" i="1"/>
  <c r="Q340" i="1" s="1"/>
  <c r="R340" i="1" a="1"/>
  <c r="R340" i="1" l="1"/>
  <c r="S340" i="1" s="1"/>
  <c r="A342" i="1"/>
  <c r="P341" i="1"/>
  <c r="Q341" i="1" s="1"/>
  <c r="N341" i="1"/>
  <c r="O341" i="1" s="1"/>
  <c r="R341" i="1" a="1"/>
  <c r="R341" i="1" l="1"/>
  <c r="S341" i="1" s="1"/>
  <c r="A343" i="1"/>
  <c r="N342" i="1"/>
  <c r="O342" i="1" s="1"/>
  <c r="P342" i="1"/>
  <c r="Q342" i="1" s="1"/>
  <c r="R342" i="1" a="1"/>
  <c r="R342" i="1" l="1"/>
  <c r="S342" i="1" s="1"/>
  <c r="A344" i="1"/>
  <c r="N343" i="1"/>
  <c r="O343" i="1" s="1"/>
  <c r="P343" i="1"/>
  <c r="Q343" i="1" s="1"/>
  <c r="R343" i="1" a="1"/>
  <c r="R343" i="1" l="1"/>
  <c r="S343" i="1" s="1"/>
  <c r="A345" i="1"/>
  <c r="P344" i="1"/>
  <c r="Q344" i="1" s="1"/>
  <c r="N344" i="1"/>
  <c r="O344" i="1" s="1"/>
  <c r="R344" i="1" a="1"/>
  <c r="R344" i="1" l="1"/>
  <c r="S344" i="1" s="1"/>
  <c r="A346" i="1"/>
  <c r="N345" i="1"/>
  <c r="O345" i="1" s="1"/>
  <c r="P345" i="1"/>
  <c r="Q345" i="1" s="1"/>
  <c r="R345" i="1" a="1"/>
  <c r="R345" i="1" l="1"/>
  <c r="S345" i="1" s="1"/>
  <c r="A347" i="1"/>
  <c r="N346" i="1"/>
  <c r="O346" i="1" s="1"/>
  <c r="P346" i="1"/>
  <c r="Q346" i="1" s="1"/>
  <c r="R346" i="1" a="1"/>
  <c r="R346" i="1" l="1"/>
  <c r="S346" i="1" s="1"/>
  <c r="A348" i="1"/>
  <c r="P347" i="1"/>
  <c r="Q347" i="1" s="1"/>
  <c r="N347" i="1"/>
  <c r="O347" i="1" s="1"/>
  <c r="R347" i="1" a="1"/>
  <c r="R347" i="1" l="1"/>
  <c r="S347" i="1" s="1"/>
  <c r="A349" i="1"/>
  <c r="P348" i="1"/>
  <c r="Q348" i="1" s="1"/>
  <c r="N348" i="1"/>
  <c r="O348" i="1" s="1"/>
  <c r="R348" i="1" a="1"/>
  <c r="R348" i="1" l="1"/>
  <c r="S348" i="1" s="1"/>
  <c r="A350" i="1"/>
  <c r="N349" i="1"/>
  <c r="O349" i="1" s="1"/>
  <c r="P349" i="1"/>
  <c r="Q349" i="1" s="1"/>
  <c r="R349" i="1" a="1"/>
  <c r="R349" i="1" l="1"/>
  <c r="S349" i="1" s="1"/>
  <c r="A351" i="1"/>
  <c r="P350" i="1"/>
  <c r="Q350" i="1" s="1"/>
  <c r="N350" i="1"/>
  <c r="O350" i="1" s="1"/>
  <c r="R350" i="1" a="1"/>
  <c r="R350" i="1" l="1"/>
  <c r="S350" i="1" s="1"/>
  <c r="A352" i="1"/>
  <c r="N351" i="1"/>
  <c r="O351" i="1" s="1"/>
  <c r="P351" i="1"/>
  <c r="Q351" i="1" s="1"/>
  <c r="R351" i="1" a="1"/>
  <c r="R351" i="1" l="1"/>
  <c r="S351" i="1" s="1"/>
  <c r="A353" i="1"/>
  <c r="P352" i="1"/>
  <c r="Q352" i="1" s="1"/>
  <c r="N352" i="1"/>
  <c r="O352" i="1" s="1"/>
  <c r="R352" i="1" a="1"/>
  <c r="R352" i="1" l="1"/>
  <c r="S352" i="1" s="1"/>
  <c r="A354" i="1"/>
  <c r="P353" i="1"/>
  <c r="Q353" i="1" s="1"/>
  <c r="N353" i="1"/>
  <c r="O353" i="1" s="1"/>
  <c r="R353" i="1" a="1"/>
  <c r="R353" i="1" l="1"/>
  <c r="S353" i="1" s="1"/>
  <c r="A355" i="1"/>
  <c r="N354" i="1"/>
  <c r="O354" i="1" s="1"/>
  <c r="P354" i="1"/>
  <c r="Q354" i="1" s="1"/>
  <c r="R354" i="1" a="1"/>
  <c r="R354" i="1" l="1"/>
  <c r="S354" i="1" s="1"/>
  <c r="A356" i="1"/>
  <c r="N355" i="1"/>
  <c r="O355" i="1" s="1"/>
  <c r="P355" i="1"/>
  <c r="Q355" i="1" s="1"/>
  <c r="R355" i="1" a="1"/>
  <c r="R355" i="1" l="1"/>
  <c r="S355" i="1" s="1"/>
  <c r="A357" i="1"/>
  <c r="P356" i="1"/>
  <c r="Q356" i="1" s="1"/>
  <c r="N356" i="1"/>
  <c r="O356" i="1" s="1"/>
  <c r="R356" i="1" a="1"/>
  <c r="R356" i="1" l="1"/>
  <c r="S356" i="1" s="1"/>
  <c r="A358" i="1"/>
  <c r="P357" i="1"/>
  <c r="Q357" i="1" s="1"/>
  <c r="N357" i="1"/>
  <c r="O357" i="1" s="1"/>
  <c r="R357" i="1" a="1"/>
  <c r="R357" i="1" l="1"/>
  <c r="S357" i="1" s="1"/>
  <c r="A359" i="1"/>
  <c r="P358" i="1"/>
  <c r="Q358" i="1" s="1"/>
  <c r="N358" i="1"/>
  <c r="O358" i="1" s="1"/>
  <c r="R358" i="1" a="1"/>
  <c r="R358" i="1" l="1"/>
  <c r="S358" i="1" s="1"/>
  <c r="A360" i="1"/>
  <c r="P359" i="1"/>
  <c r="Q359" i="1" s="1"/>
  <c r="N359" i="1"/>
  <c r="O359" i="1" s="1"/>
  <c r="R359" i="1" a="1"/>
  <c r="R359" i="1" l="1"/>
  <c r="S359" i="1" s="1"/>
  <c r="A361" i="1"/>
  <c r="N360" i="1"/>
  <c r="O360" i="1" s="1"/>
  <c r="P360" i="1"/>
  <c r="Q360" i="1" s="1"/>
  <c r="R360" i="1" a="1"/>
  <c r="R360" i="1" l="1"/>
  <c r="S360" i="1" s="1"/>
  <c r="A362" i="1"/>
  <c r="N361" i="1"/>
  <c r="O361" i="1" s="1"/>
  <c r="P361" i="1"/>
  <c r="Q361" i="1" s="1"/>
  <c r="R361" i="1" a="1"/>
  <c r="R361" i="1" l="1"/>
  <c r="S361" i="1" s="1"/>
  <c r="P362" i="1"/>
  <c r="Q362" i="1" s="1"/>
  <c r="N362" i="1"/>
  <c r="O362" i="1" s="1"/>
  <c r="R362" i="1" a="1"/>
  <c r="R362" i="1" l="1"/>
  <c r="S362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cmdty</author>
  </authors>
  <commentList>
    <comment ref="C9" authorId="0" shapeId="0" xr:uid="{56C1E87C-856A-45B3-B41D-927763FCE7A7}">
      <text>
        <r>
          <rPr>
            <b/>
            <sz val="9"/>
            <color indexed="81"/>
            <rFont val="Tahoma"/>
            <family val="2"/>
          </rPr>
          <t>cmdty:</t>
        </r>
        <r>
          <rPr>
            <sz val="9"/>
            <color indexed="81"/>
            <rFont val="Tahoma"/>
            <family val="2"/>
          </rPr>
          <t xml:space="preserve">
Select what fuel you would like to display in the map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<sst xmlns="http://schemas.openxmlformats.org/spreadsheetml/2006/main" count="13208" uniqueCount="2548">
  <si>
    <t>cmdty by Barchart</t>
  </si>
  <si>
    <t>Summary Data</t>
  </si>
  <si>
    <t>Date</t>
  </si>
  <si>
    <t>HOPAAL01.CM</t>
  </si>
  <si>
    <t>Close</t>
  </si>
  <si>
    <t>HOPAAR01.CM</t>
  </si>
  <si>
    <t>HOPAAZ01.CM</t>
  </si>
  <si>
    <t>HOPACA01.CM</t>
  </si>
  <si>
    <t>HOPACO01.CM</t>
  </si>
  <si>
    <t>HOPACT01.CM</t>
  </si>
  <si>
    <t>HOPADE01.CM</t>
  </si>
  <si>
    <t>HOPAFL01.CM</t>
  </si>
  <si>
    <t>HOPAGA01.CM</t>
  </si>
  <si>
    <t>HOPAIA01.CM</t>
  </si>
  <si>
    <t>HOPAID01.CM</t>
  </si>
  <si>
    <t>HOPAIL01.CM</t>
  </si>
  <si>
    <t>HOPAIN01.CM</t>
  </si>
  <si>
    <t>HOPAKS01.CM</t>
  </si>
  <si>
    <t>HOPAKY01.CM</t>
  </si>
  <si>
    <t>HOPALA01.CM</t>
  </si>
  <si>
    <t>HOPAMA01.CM</t>
  </si>
  <si>
    <t>HOPAMD01.CM</t>
  </si>
  <si>
    <t>HOPAME01.CM</t>
  </si>
  <si>
    <t>HOPAMI01.CM</t>
  </si>
  <si>
    <t>HOPAMN01.CM</t>
  </si>
  <si>
    <t>HOPAMO01.CM</t>
  </si>
  <si>
    <t>HOPAMS01.CM</t>
  </si>
  <si>
    <t>HOPAMT01.CM</t>
  </si>
  <si>
    <t>HOPANC01.CM</t>
  </si>
  <si>
    <t>HOPAND01.CM</t>
  </si>
  <si>
    <t>HOPANE01.CM</t>
  </si>
  <si>
    <t>HOPANH01.CM</t>
  </si>
  <si>
    <t>HOPANJ01.CM</t>
  </si>
  <si>
    <t>HOPANM01.CM</t>
  </si>
  <si>
    <t>HOPANV01.CM</t>
  </si>
  <si>
    <t>HOPANY01.CM</t>
  </si>
  <si>
    <t>HOPAOH01.CM</t>
  </si>
  <si>
    <t>HOPAOK01.CM</t>
  </si>
  <si>
    <t>HOPAOR01.CM</t>
  </si>
  <si>
    <t>HOPAPA01.CM</t>
  </si>
  <si>
    <t>HOPARI01.CM</t>
  </si>
  <si>
    <t>HOPASC01.CM</t>
  </si>
  <si>
    <t>HOPASD01.CM</t>
  </si>
  <si>
    <t>HOPATN01.CM</t>
  </si>
  <si>
    <t>HOPATX01.CM</t>
  </si>
  <si>
    <t>HOPAUS01.CM</t>
  </si>
  <si>
    <t>HOPAUT01.CM</t>
  </si>
  <si>
    <t>HOPAVA01.CM</t>
  </si>
  <si>
    <t>HOPAWA01.CM</t>
  </si>
  <si>
    <t>HOPAWI01.CM</t>
  </si>
  <si>
    <t>HOPAWV01.CM</t>
  </si>
  <si>
    <t>HOPAWY01.CM</t>
  </si>
  <si>
    <t>RBPAAL04.CM</t>
  </si>
  <si>
    <t>RBPAAL05.CM</t>
  </si>
  <si>
    <t>RBPAAL06.CM</t>
  </si>
  <si>
    <t>RBPAAR04.CM</t>
  </si>
  <si>
    <t>RBPAAR05.CM</t>
  </si>
  <si>
    <t>RBPAAR06.CM</t>
  </si>
  <si>
    <t>RBPAAZ04.CM</t>
  </si>
  <si>
    <t>RBPAAZ05.CM</t>
  </si>
  <si>
    <t>RBPAAZ06.CM</t>
  </si>
  <si>
    <t>RBPACA04.CM</t>
  </si>
  <si>
    <t>RBPACA05.CM</t>
  </si>
  <si>
    <t>RBPACA06.CM</t>
  </si>
  <si>
    <t>RBPACO04.CM</t>
  </si>
  <si>
    <t>RBPACO05.CM</t>
  </si>
  <si>
    <t>RBPACO06.CM</t>
  </si>
  <si>
    <t>RBPACT04.CM</t>
  </si>
  <si>
    <t>RBPACT05.CM</t>
  </si>
  <si>
    <t>RBPACT06.CM</t>
  </si>
  <si>
    <t>RBPAFL04.CM</t>
  </si>
  <si>
    <t>RBPAFL05.CM</t>
  </si>
  <si>
    <t>RBPAFL06.CM</t>
  </si>
  <si>
    <t>RBPAGA04.CM</t>
  </si>
  <si>
    <t>RBPAGA05.CM</t>
  </si>
  <si>
    <t>RBPAGA06.CM</t>
  </si>
  <si>
    <t>RBPAIA04.CM</t>
  </si>
  <si>
    <t>RBPAIA05.CM</t>
  </si>
  <si>
    <t>RBPAIA06.CM</t>
  </si>
  <si>
    <t>RBPAID04.CM</t>
  </si>
  <si>
    <t>RBPAID05.CM</t>
  </si>
  <si>
    <t>RBPAID06.CM</t>
  </si>
  <si>
    <t>RBPAIL04.CM</t>
  </si>
  <si>
    <t>RBPAIL05.CM</t>
  </si>
  <si>
    <t>RBPAIL06.CM</t>
  </si>
  <si>
    <t>RBPAIN04.CM</t>
  </si>
  <si>
    <t>RBPAIN05.CM</t>
  </si>
  <si>
    <t>RBPAIN06.CM</t>
  </si>
  <si>
    <t>RBPAKS04.CM</t>
  </si>
  <si>
    <t>RBPAKS05.CM</t>
  </si>
  <si>
    <t>RBPAKS06.CM</t>
  </si>
  <si>
    <t>RBPAKY04.CM</t>
  </si>
  <si>
    <t>RBPAKY05.CM</t>
  </si>
  <si>
    <t>RBPAKY06.CM</t>
  </si>
  <si>
    <t>RBPALA04.CM</t>
  </si>
  <si>
    <t>RBPALA05.CM</t>
  </si>
  <si>
    <t>RBPALA06.CM</t>
  </si>
  <si>
    <t>RBPAMA04.CM</t>
  </si>
  <si>
    <t>RBPAMA05.CM</t>
  </si>
  <si>
    <t>RBPAMA06.CM</t>
  </si>
  <si>
    <t>RBPAMD04.CM</t>
  </si>
  <si>
    <t>RBPAMD05.CM</t>
  </si>
  <si>
    <t>RBPAMD06.CM</t>
  </si>
  <si>
    <t>RBPAMI04.CM</t>
  </si>
  <si>
    <t>RBPAMI05.CM</t>
  </si>
  <si>
    <t>RBPAMI06.CM</t>
  </si>
  <si>
    <t>RBPAMN04.CM</t>
  </si>
  <si>
    <t>RBPAMN05.CM</t>
  </si>
  <si>
    <t>RBPAMN06.CM</t>
  </si>
  <si>
    <t>RBPAMO04.CM</t>
  </si>
  <si>
    <t>RBPAMO05.CM</t>
  </si>
  <si>
    <t>RBPAMO06.CM</t>
  </si>
  <si>
    <t>RBPAMS04.CM</t>
  </si>
  <si>
    <t>RBPAMS05.CM</t>
  </si>
  <si>
    <t>RBPAMS06.CM</t>
  </si>
  <si>
    <t>RBPAMT04.CM</t>
  </si>
  <si>
    <t>RBPAMT05.CM</t>
  </si>
  <si>
    <t>RBPAMT06.CM</t>
  </si>
  <si>
    <t>RBPANC04.CM</t>
  </si>
  <si>
    <t>RBPANC05.CM</t>
  </si>
  <si>
    <t>RBPANC06.CM</t>
  </si>
  <si>
    <t>RBPAND04.CM</t>
  </si>
  <si>
    <t>RBPAND05.CM</t>
  </si>
  <si>
    <t>RBPAND06.CM</t>
  </si>
  <si>
    <t>RBPANE04.CM</t>
  </si>
  <si>
    <t>RBPANE05.CM</t>
  </si>
  <si>
    <t>RBPANE06.CM</t>
  </si>
  <si>
    <t>RBPANH04.CM</t>
  </si>
  <si>
    <t>RBPANH05.CM</t>
  </si>
  <si>
    <t>RBPANH06.CM</t>
  </si>
  <si>
    <t>RBPANJ04.CM</t>
  </si>
  <si>
    <t>RBPANJ05.CM</t>
  </si>
  <si>
    <t>RBPANJ06.CM</t>
  </si>
  <si>
    <t>RBPANM04.CM</t>
  </si>
  <si>
    <t>RBPANM05.CM</t>
  </si>
  <si>
    <t>RBPANM06.CM</t>
  </si>
  <si>
    <t>RBPANV04.CM</t>
  </si>
  <si>
    <t>RBPANV05.CM</t>
  </si>
  <si>
    <t>RBPANV06.CM</t>
  </si>
  <si>
    <t>RBPANY04.CM</t>
  </si>
  <si>
    <t>RBPANY05.CM</t>
  </si>
  <si>
    <t>RBPANY06.CM</t>
  </si>
  <si>
    <t>RBPAOH04.CM</t>
  </si>
  <si>
    <t>RBPAOH05.CM</t>
  </si>
  <si>
    <t>RBPAOH06.CM</t>
  </si>
  <si>
    <t>RBPAOK04.CM</t>
  </si>
  <si>
    <t>RBPAOK05.CM</t>
  </si>
  <si>
    <t>RBPAOK06.CM</t>
  </si>
  <si>
    <t>RBPAOR04.CM</t>
  </si>
  <si>
    <t>RBPAOR05.CM</t>
  </si>
  <si>
    <t>RBPAOR06.CM</t>
  </si>
  <si>
    <t>RBPAPA04.CM</t>
  </si>
  <si>
    <t>RBPAPA05.CM</t>
  </si>
  <si>
    <t>RBPAPA06.CM</t>
  </si>
  <si>
    <t>RBPARI04.CM</t>
  </si>
  <si>
    <t>RBPARI05.CM</t>
  </si>
  <si>
    <t>RBPARI06.CM</t>
  </si>
  <si>
    <t>RBPASC04.CM</t>
  </si>
  <si>
    <t>RBPASC05.CM</t>
  </si>
  <si>
    <t>RBPASC06.CM</t>
  </si>
  <si>
    <t>RBPASD04.CM</t>
  </si>
  <si>
    <t>RBPASD05.CM</t>
  </si>
  <si>
    <t>RBPASD06.CM</t>
  </si>
  <si>
    <t>RBPATN04.CM</t>
  </si>
  <si>
    <t>RBPATN05.CM</t>
  </si>
  <si>
    <t>RBPATN06.CM</t>
  </si>
  <si>
    <t>RBPATX04.CM</t>
  </si>
  <si>
    <t>RBPATX05.CM</t>
  </si>
  <si>
    <t>RBPATX06.CM</t>
  </si>
  <si>
    <t>RBPAUS04.CM</t>
  </si>
  <si>
    <t>RBPAUS05.CM</t>
  </si>
  <si>
    <t>RBPAUT04.CM</t>
  </si>
  <si>
    <t>RBPAUS06.CM</t>
  </si>
  <si>
    <t>RBPAUT05.CM</t>
  </si>
  <si>
    <t>RBPAUT06.CM</t>
  </si>
  <si>
    <t>RBPAVA04.CM</t>
  </si>
  <si>
    <t>RBPAVA05.CM</t>
  </si>
  <si>
    <t>RBPAVA06.CM</t>
  </si>
  <si>
    <t>RBPAWA04.CM</t>
  </si>
  <si>
    <t>RBPAWA05.CM</t>
  </si>
  <si>
    <t>RBPAWA06.CM</t>
  </si>
  <si>
    <t>RBPAWI04.CM</t>
  </si>
  <si>
    <t>RBPAWI05.CM</t>
  </si>
  <si>
    <t>RBPAWI06.CM</t>
  </si>
  <si>
    <t>RBPAWV04.CM</t>
  </si>
  <si>
    <t>RBPAWV05.CM</t>
  </si>
  <si>
    <t>RBPAWV06.CM</t>
  </si>
  <si>
    <t>RBPAWY04.CM</t>
  </si>
  <si>
    <t>RBPAWY05.CM</t>
  </si>
  <si>
    <t>RBPAWY06.CM</t>
  </si>
  <si>
    <t>National Average Gas Prices</t>
  </si>
  <si>
    <t>Current Average</t>
  </si>
  <si>
    <t>Yesterday Average</t>
  </si>
  <si>
    <t>Week Ago Average</t>
  </si>
  <si>
    <t>Month Ago Average</t>
  </si>
  <si>
    <t>Year Ago Average</t>
  </si>
  <si>
    <t>Regular</t>
  </si>
  <si>
    <t>Mid-Grade</t>
  </si>
  <si>
    <t>Premium</t>
  </si>
  <si>
    <t>Diesel</t>
  </si>
  <si>
    <t>DEF</t>
  </si>
  <si>
    <t>HOPAAL02.CM</t>
  </si>
  <si>
    <t>HOPAAR02.CM</t>
  </si>
  <si>
    <t>HOPAAZ02.CM</t>
  </si>
  <si>
    <t>HOPACA02.CM</t>
  </si>
  <si>
    <t>HOPACO02.CM</t>
  </si>
  <si>
    <t>HOPACT02.CM</t>
  </si>
  <si>
    <t>HOPAFL02.CM</t>
  </si>
  <si>
    <t>HOPAGA02.CM</t>
  </si>
  <si>
    <t>HOPAIA02.CM</t>
  </si>
  <si>
    <t>HOPAID02.CM</t>
  </si>
  <si>
    <t>HOPAIL02.CM</t>
  </si>
  <si>
    <t>HOPAIN02.CM</t>
  </si>
  <si>
    <t>HOPAKS02.CM</t>
  </si>
  <si>
    <t>HOPAKY02.CM</t>
  </si>
  <si>
    <t>HOPALA02.CM</t>
  </si>
  <si>
    <t>HOPAMA02.CM</t>
  </si>
  <si>
    <t>HOPAMD02.CM</t>
  </si>
  <si>
    <t>HOPAMI02.CM</t>
  </si>
  <si>
    <t>HOPAMN02.CM</t>
  </si>
  <si>
    <t>HOPAMO02.CM</t>
  </si>
  <si>
    <t>HOPAMS02.CM</t>
  </si>
  <si>
    <t>HOPAMT02.CM</t>
  </si>
  <si>
    <t>HOPANC02.CM</t>
  </si>
  <si>
    <t>HOPAND02.CM</t>
  </si>
  <si>
    <t>HOPANE02.CM</t>
  </si>
  <si>
    <t>HOPANH02.CM</t>
  </si>
  <si>
    <t>HOPANJ02.CM</t>
  </si>
  <si>
    <t>HOPANM02.CM</t>
  </si>
  <si>
    <t>HOPANV02.CM</t>
  </si>
  <si>
    <t>HOPANY02.CM</t>
  </si>
  <si>
    <t>HOPAOH02.CM</t>
  </si>
  <si>
    <t>HOPAOK02.CM</t>
  </si>
  <si>
    <t>HOPAOR02.CM</t>
  </si>
  <si>
    <t>HOPAPA02.CM</t>
  </si>
  <si>
    <t>HOPARI02.CM</t>
  </si>
  <si>
    <t>HOPASC02.CM</t>
  </si>
  <si>
    <t>HOPASD02.CM</t>
  </si>
  <si>
    <t>HOPATN02.CM</t>
  </si>
  <si>
    <t>HOPATX02.CM</t>
  </si>
  <si>
    <t>HOPAUS02.CM</t>
  </si>
  <si>
    <t>HOPAUT02.CM</t>
  </si>
  <si>
    <t>HOPAVA02.CM</t>
  </si>
  <si>
    <t>HOPAWA02.CM</t>
  </si>
  <si>
    <t>HOPAWI02.CM</t>
  </si>
  <si>
    <t>HOPAWV02.CM</t>
  </si>
  <si>
    <t>HOPAWY02.CM</t>
  </si>
  <si>
    <t>State</t>
  </si>
  <si>
    <t>Code</t>
  </si>
  <si>
    <t>AL</t>
  </si>
  <si>
    <t>AZ</t>
  </si>
  <si>
    <t>AR</t>
  </si>
  <si>
    <t>CA</t>
  </si>
  <si>
    <t>CO</t>
  </si>
  <si>
    <t>DE</t>
  </si>
  <si>
    <t>FL</t>
  </si>
  <si>
    <t>GA</t>
  </si>
  <si>
    <t>ID</t>
  </si>
  <si>
    <t>IL</t>
  </si>
  <si>
    <t>IN</t>
  </si>
  <si>
    <t>IA</t>
  </si>
  <si>
    <t>KS</t>
  </si>
  <si>
    <t>KY</t>
  </si>
  <si>
    <t>LA</t>
  </si>
  <si>
    <t>MD</t>
  </si>
  <si>
    <t>MI</t>
  </si>
  <si>
    <t>MN</t>
  </si>
  <si>
    <t>MS</t>
  </si>
  <si>
    <t>MO</t>
  </si>
  <si>
    <t>MT</t>
  </si>
  <si>
    <t>NE</t>
  </si>
  <si>
    <t>NJ</t>
  </si>
  <si>
    <t>NM</t>
  </si>
  <si>
    <t>NY</t>
  </si>
  <si>
    <t>NC</t>
  </si>
  <si>
    <t>ND</t>
  </si>
  <si>
    <t>OH</t>
  </si>
  <si>
    <t>OK</t>
  </si>
  <si>
    <t>OR</t>
  </si>
  <si>
    <t>PA</t>
  </si>
  <si>
    <t>SC</t>
  </si>
  <si>
    <t>SD</t>
  </si>
  <si>
    <t>TN</t>
  </si>
  <si>
    <t>TX</t>
  </si>
  <si>
    <t>UT</t>
  </si>
  <si>
    <t>VA</t>
  </si>
  <si>
    <t>WA</t>
  </si>
  <si>
    <t>WV</t>
  </si>
  <si>
    <t>WI</t>
  </si>
  <si>
    <t>WY</t>
  </si>
  <si>
    <t>United States</t>
  </si>
  <si>
    <t>US</t>
  </si>
  <si>
    <t>Alabama</t>
  </si>
  <si>
    <t>Arizona</t>
  </si>
  <si>
    <t>Arkansas</t>
  </si>
  <si>
    <t>California</t>
  </si>
  <si>
    <t>Colorado</t>
  </si>
  <si>
    <t>Delaware</t>
  </si>
  <si>
    <t>Florida</t>
  </si>
  <si>
    <t>Georgia</t>
  </si>
  <si>
    <t>Idaho</t>
  </si>
  <si>
    <t>Illinois</t>
  </si>
  <si>
    <t>Indiana</t>
  </si>
  <si>
    <t>Iowa</t>
  </si>
  <si>
    <t>Kansas</t>
  </si>
  <si>
    <t>Kentucky</t>
  </si>
  <si>
    <t>Louisiana</t>
  </si>
  <si>
    <t>Maryland</t>
  </si>
  <si>
    <t>Michigan</t>
  </si>
  <si>
    <t>Minnesota</t>
  </si>
  <si>
    <t>Mississippi</t>
  </si>
  <si>
    <t>Missouri</t>
  </si>
  <si>
    <t>Montana</t>
  </si>
  <si>
    <t>Nebraska</t>
  </si>
  <si>
    <t>Ohio</t>
  </si>
  <si>
    <t>Oklahoma</t>
  </si>
  <si>
    <t>Oregon</t>
  </si>
  <si>
    <t>Pennsylvania</t>
  </si>
  <si>
    <t>Tennessee</t>
  </si>
  <si>
    <t>Texas</t>
  </si>
  <si>
    <t>Utah</t>
  </si>
  <si>
    <t>Virginia</t>
  </si>
  <si>
    <t>Washington</t>
  </si>
  <si>
    <t>Wisconsin</t>
  </si>
  <si>
    <t>Wyoming</t>
  </si>
  <si>
    <t>Areas</t>
  </si>
  <si>
    <t>Product Codes</t>
  </si>
  <si>
    <t>Root</t>
  </si>
  <si>
    <t>Product</t>
  </si>
  <si>
    <t>Number</t>
  </si>
  <si>
    <t>Suffix</t>
  </si>
  <si>
    <t>.CM</t>
  </si>
  <si>
    <t>Text</t>
  </si>
  <si>
    <t>RB</t>
  </si>
  <si>
    <t>HO</t>
  </si>
  <si>
    <t>Left</t>
  </si>
  <si>
    <t>Right</t>
  </si>
  <si>
    <t>Symbol</t>
  </si>
  <si>
    <t>Days</t>
  </si>
  <si>
    <t>Ago</t>
  </si>
  <si>
    <t>State Level Prices</t>
  </si>
  <si>
    <t>Alaska</t>
  </si>
  <si>
    <t>AK</t>
  </si>
  <si>
    <t>Connecticut</t>
  </si>
  <si>
    <t>CT</t>
  </si>
  <si>
    <t>DC</t>
  </si>
  <si>
    <t>Hawaii</t>
  </si>
  <si>
    <t>HI</t>
  </si>
  <si>
    <t>Maine</t>
  </si>
  <si>
    <t>ME</t>
  </si>
  <si>
    <t>Massachusetts</t>
  </si>
  <si>
    <t>MA</t>
  </si>
  <si>
    <t>Nevada</t>
  </si>
  <si>
    <t>NV</t>
  </si>
  <si>
    <t>New Hampshire</t>
  </si>
  <si>
    <t>NH</t>
  </si>
  <si>
    <t>New Jersey</t>
  </si>
  <si>
    <t>New Mexico</t>
  </si>
  <si>
    <t>New York</t>
  </si>
  <si>
    <t>North Carolina</t>
  </si>
  <si>
    <t>North Dakota</t>
  </si>
  <si>
    <t>Rhode Island</t>
  </si>
  <si>
    <t>RI</t>
  </si>
  <si>
    <t>South Carolina</t>
  </si>
  <si>
    <t>South Dakota</t>
  </si>
  <si>
    <t>Vermont</t>
  </si>
  <si>
    <t>VT</t>
  </si>
  <si>
    <t>West Virginia</t>
  </si>
  <si>
    <t>State Code</t>
  </si>
  <si>
    <t>Select Fuel</t>
  </si>
  <si>
    <t>Selected</t>
  </si>
  <si>
    <t>Compare Areas</t>
  </si>
  <si>
    <t>Area</t>
  </si>
  <si>
    <t>Prices</t>
  </si>
  <si>
    <t>Select Primary Location</t>
  </si>
  <si>
    <t>Select Secondary Location</t>
  </si>
  <si>
    <t>County Lookup</t>
  </si>
  <si>
    <t>fips_code</t>
  </si>
  <si>
    <t>county</t>
  </si>
  <si>
    <t>crop_district</t>
  </si>
  <si>
    <t>state</t>
  </si>
  <si>
    <t>countyAbbr</t>
  </si>
  <si>
    <t>Autauga County</t>
  </si>
  <si>
    <t>D40</t>
  </si>
  <si>
    <t>AU</t>
  </si>
  <si>
    <t>Baldwin County</t>
  </si>
  <si>
    <t>D50</t>
  </si>
  <si>
    <t>BA</t>
  </si>
  <si>
    <t>Barbour County</t>
  </si>
  <si>
    <t>D60</t>
  </si>
  <si>
    <t>BB</t>
  </si>
  <si>
    <t>Bibb County</t>
  </si>
  <si>
    <t>D30</t>
  </si>
  <si>
    <t>BI</t>
  </si>
  <si>
    <t>Blount County</t>
  </si>
  <si>
    <t>D20</t>
  </si>
  <si>
    <t>BL</t>
  </si>
  <si>
    <t>Bullock County</t>
  </si>
  <si>
    <t>BU</t>
  </si>
  <si>
    <t>Butler County</t>
  </si>
  <si>
    <t>BC</t>
  </si>
  <si>
    <t>Calhoun County</t>
  </si>
  <si>
    <t>Chambers County</t>
  </si>
  <si>
    <t>CH</t>
  </si>
  <si>
    <t>Cherokee County</t>
  </si>
  <si>
    <t>CB</t>
  </si>
  <si>
    <t>Chilton County</t>
  </si>
  <si>
    <t>CC</t>
  </si>
  <si>
    <t>Choctaw County</t>
  </si>
  <si>
    <t>CD</t>
  </si>
  <si>
    <t>Clarke County</t>
  </si>
  <si>
    <t>CL</t>
  </si>
  <si>
    <t>Clay County</t>
  </si>
  <si>
    <t>CE</t>
  </si>
  <si>
    <t>Cleburne County</t>
  </si>
  <si>
    <t>CF</t>
  </si>
  <si>
    <t>Coffee County</t>
  </si>
  <si>
    <t>Colbert County</t>
  </si>
  <si>
    <t>D10</t>
  </si>
  <si>
    <t>CG</t>
  </si>
  <si>
    <t>Conecuh County</t>
  </si>
  <si>
    <t>CI</t>
  </si>
  <si>
    <t>Coosa County</t>
  </si>
  <si>
    <t>CK</t>
  </si>
  <si>
    <t>Covington County</t>
  </si>
  <si>
    <t>CM</t>
  </si>
  <si>
    <t>Crenshaw County</t>
  </si>
  <si>
    <t>CR</t>
  </si>
  <si>
    <t>Cullman County</t>
  </si>
  <si>
    <t>CU</t>
  </si>
  <si>
    <t>Dale County</t>
  </si>
  <si>
    <t>DA</t>
  </si>
  <si>
    <t>Dallas County</t>
  </si>
  <si>
    <t>DB</t>
  </si>
  <si>
    <t>De Kalb County</t>
  </si>
  <si>
    <t>Elmore County</t>
  </si>
  <si>
    <t>EL</t>
  </si>
  <si>
    <t>Escambia County</t>
  </si>
  <si>
    <t>ES</t>
  </si>
  <si>
    <t>Etowah County</t>
  </si>
  <si>
    <t>ET</t>
  </si>
  <si>
    <t>Fayette County</t>
  </si>
  <si>
    <t>FA</t>
  </si>
  <si>
    <t>Franklin County</t>
  </si>
  <si>
    <t>FR</t>
  </si>
  <si>
    <t>Geneva County</t>
  </si>
  <si>
    <t>GE</t>
  </si>
  <si>
    <t>Greene County</t>
  </si>
  <si>
    <t>GR</t>
  </si>
  <si>
    <t>Hale County</t>
  </si>
  <si>
    <t>HA</t>
  </si>
  <si>
    <t>Henry County</t>
  </si>
  <si>
    <t>HE</t>
  </si>
  <si>
    <t>Houston County</t>
  </si>
  <si>
    <t>Jackson County</t>
  </si>
  <si>
    <t>JA</t>
  </si>
  <si>
    <t>Jefferson County</t>
  </si>
  <si>
    <t>JE</t>
  </si>
  <si>
    <t>Lamar County</t>
  </si>
  <si>
    <t>Lauderdale County</t>
  </si>
  <si>
    <t>LB</t>
  </si>
  <si>
    <t>Lawrence County</t>
  </si>
  <si>
    <t>LC</t>
  </si>
  <si>
    <t>Lee County</t>
  </si>
  <si>
    <t>LE</t>
  </si>
  <si>
    <t>Limestone County</t>
  </si>
  <si>
    <t>LI</t>
  </si>
  <si>
    <t>Lowndes County</t>
  </si>
  <si>
    <t>LO</t>
  </si>
  <si>
    <t>Macon County</t>
  </si>
  <si>
    <t>Madison County</t>
  </si>
  <si>
    <t>MB</t>
  </si>
  <si>
    <t>Marengo County</t>
  </si>
  <si>
    <t>MC</t>
  </si>
  <si>
    <t>Marion County</t>
  </si>
  <si>
    <t>Marshall County</t>
  </si>
  <si>
    <t>Mobile County</t>
  </si>
  <si>
    <t>Monroe County</t>
  </si>
  <si>
    <t>MF</t>
  </si>
  <si>
    <t>Montgomery County</t>
  </si>
  <si>
    <t>MG</t>
  </si>
  <si>
    <t>Morgan County</t>
  </si>
  <si>
    <t>MH</t>
  </si>
  <si>
    <t>Perry County</t>
  </si>
  <si>
    <t>PE</t>
  </si>
  <si>
    <t>Pickens County</t>
  </si>
  <si>
    <t>PI</t>
  </si>
  <si>
    <t>Pike County</t>
  </si>
  <si>
    <t>Randolph County</t>
  </si>
  <si>
    <t>RA</t>
  </si>
  <si>
    <t>Russell County</t>
  </si>
  <si>
    <t>RU</t>
  </si>
  <si>
    <t>Saint Clair County</t>
  </si>
  <si>
    <t>SA</t>
  </si>
  <si>
    <t>Shelby County</t>
  </si>
  <si>
    <t>SH</t>
  </si>
  <si>
    <t>Sumter County</t>
  </si>
  <si>
    <t>SU</t>
  </si>
  <si>
    <t>Talladega County</t>
  </si>
  <si>
    <t>TA</t>
  </si>
  <si>
    <t>Tallapoosa County</t>
  </si>
  <si>
    <t>TB</t>
  </si>
  <si>
    <t>Tuscaloosa County</t>
  </si>
  <si>
    <t>TU</t>
  </si>
  <si>
    <t>Walker County</t>
  </si>
  <si>
    <t>Washington County</t>
  </si>
  <si>
    <t>WB</t>
  </si>
  <si>
    <t>Wilcox County</t>
  </si>
  <si>
    <t>Winston County</t>
  </si>
  <si>
    <t>WC</t>
  </si>
  <si>
    <t>Aleutian Islands County</t>
  </si>
  <si>
    <t>Aleutians East County</t>
  </si>
  <si>
    <t>AA</t>
  </si>
  <si>
    <t>Anchorage County</t>
  </si>
  <si>
    <t>AN</t>
  </si>
  <si>
    <t>Bethel County</t>
  </si>
  <si>
    <t>BE</t>
  </si>
  <si>
    <t>Bristol Bay County</t>
  </si>
  <si>
    <t>BR</t>
  </si>
  <si>
    <t>Dillingham County</t>
  </si>
  <si>
    <t>DI</t>
  </si>
  <si>
    <t>Fairbanks North Star County</t>
  </si>
  <si>
    <t>Haines County</t>
  </si>
  <si>
    <t>Juneau County</t>
  </si>
  <si>
    <t>JU</t>
  </si>
  <si>
    <t>Kenai Peninsula County</t>
  </si>
  <si>
    <t>KE</t>
  </si>
  <si>
    <t>Ketchikan Gateway County</t>
  </si>
  <si>
    <t>KA</t>
  </si>
  <si>
    <t>Kodiak Island County</t>
  </si>
  <si>
    <t>KO</t>
  </si>
  <si>
    <t>Matanuska-Susitna County</t>
  </si>
  <si>
    <t>Nome County</t>
  </si>
  <si>
    <t>NO</t>
  </si>
  <si>
    <t>North Slope County</t>
  </si>
  <si>
    <t>NA</t>
  </si>
  <si>
    <t>Northeast Arctic County</t>
  </si>
  <si>
    <t>NB</t>
  </si>
  <si>
    <t>Prince of Wales-Outer Ketchikan County</t>
  </si>
  <si>
    <t>PR</t>
  </si>
  <si>
    <t>Sitka County</t>
  </si>
  <si>
    <t>SI</t>
  </si>
  <si>
    <t>Skagway-Yakutat-Angoon County</t>
  </si>
  <si>
    <t>SK</t>
  </si>
  <si>
    <t>Southeast Fairbanks County</t>
  </si>
  <si>
    <t>SO</t>
  </si>
  <si>
    <t>Valdez-Cordova County</t>
  </si>
  <si>
    <t>Wade Hampton County</t>
  </si>
  <si>
    <t>Wrangell-Petersburg County</t>
  </si>
  <si>
    <t>WR</t>
  </si>
  <si>
    <t>Yukon-Koyukuk County</t>
  </si>
  <si>
    <t>YU</t>
  </si>
  <si>
    <t>Apache County</t>
  </si>
  <si>
    <t>AP</t>
  </si>
  <si>
    <t>Cochise County</t>
  </si>
  <si>
    <t>D80</t>
  </si>
  <si>
    <t>Coconino County</t>
  </si>
  <si>
    <t>Gila County</t>
  </si>
  <si>
    <t>GI</t>
  </si>
  <si>
    <t>Graham County</t>
  </si>
  <si>
    <t>Greenlee County</t>
  </si>
  <si>
    <t>Lapaz County</t>
  </si>
  <si>
    <t>Maricopa County</t>
  </si>
  <si>
    <t>Mohave County</t>
  </si>
  <si>
    <t>Navajo County</t>
  </si>
  <si>
    <t>Pima County</t>
  </si>
  <si>
    <t>Pinal County</t>
  </si>
  <si>
    <t>Santa Cruz County</t>
  </si>
  <si>
    <t>Yavapai County</t>
  </si>
  <si>
    <t>YA</t>
  </si>
  <si>
    <t>Yuma County</t>
  </si>
  <si>
    <t>Arkansas County</t>
  </si>
  <si>
    <t>Ashley County</t>
  </si>
  <si>
    <t>D90</t>
  </si>
  <si>
    <t>AS</t>
  </si>
  <si>
    <t>Baxter County</t>
  </si>
  <si>
    <t>Benton County</t>
  </si>
  <si>
    <t>Boone County</t>
  </si>
  <si>
    <t>BO</t>
  </si>
  <si>
    <t>Bradley County</t>
  </si>
  <si>
    <t>Carroll County</t>
  </si>
  <si>
    <t>Chicot County</t>
  </si>
  <si>
    <t>Clark County</t>
  </si>
  <si>
    <t>Cleveland County</t>
  </si>
  <si>
    <t>Columbia County</t>
  </si>
  <si>
    <t>Conway County</t>
  </si>
  <si>
    <t>Craighead County</t>
  </si>
  <si>
    <t>Crawford County</t>
  </si>
  <si>
    <t>Crittenden County</t>
  </si>
  <si>
    <t>Cross County</t>
  </si>
  <si>
    <t>Desha County</t>
  </si>
  <si>
    <t>Drew County</t>
  </si>
  <si>
    <t>DR</t>
  </si>
  <si>
    <t>Faulkner County</t>
  </si>
  <si>
    <t>Fulton County</t>
  </si>
  <si>
    <t>FU</t>
  </si>
  <si>
    <t>Garland County</t>
  </si>
  <si>
    <t>Grant County</t>
  </si>
  <si>
    <t>GB</t>
  </si>
  <si>
    <t>Hempstead County</t>
  </si>
  <si>
    <t>D70</t>
  </si>
  <si>
    <t>Hot Spring County</t>
  </si>
  <si>
    <t>Howard County</t>
  </si>
  <si>
    <t>Independence County</t>
  </si>
  <si>
    <t>Izard County</t>
  </si>
  <si>
    <t>IZ</t>
  </si>
  <si>
    <t>Johnson County</t>
  </si>
  <si>
    <t>JO</t>
  </si>
  <si>
    <t>Lafayette County</t>
  </si>
  <si>
    <t>Lincoln County</t>
  </si>
  <si>
    <t>Little River County</t>
  </si>
  <si>
    <t>Logan County</t>
  </si>
  <si>
    <t>Lonoke County</t>
  </si>
  <si>
    <t>LD</t>
  </si>
  <si>
    <t>Miller County</t>
  </si>
  <si>
    <t>Mississippi County</t>
  </si>
  <si>
    <t>Nevada County</t>
  </si>
  <si>
    <t>Newton County</t>
  </si>
  <si>
    <t>Ouachita County</t>
  </si>
  <si>
    <t>OU</t>
  </si>
  <si>
    <t>Phillips County</t>
  </si>
  <si>
    <t>PH</t>
  </si>
  <si>
    <t>Poinsett County</t>
  </si>
  <si>
    <t>PO</t>
  </si>
  <si>
    <t>Polk County</t>
  </si>
  <si>
    <t>Pope County</t>
  </si>
  <si>
    <t>PB</t>
  </si>
  <si>
    <t>Prairie County</t>
  </si>
  <si>
    <t>Pulaski County</t>
  </si>
  <si>
    <t>PU</t>
  </si>
  <si>
    <t>Saint Francis County</t>
  </si>
  <si>
    <t>Saline County</t>
  </si>
  <si>
    <t>SB</t>
  </si>
  <si>
    <t>Scott County</t>
  </si>
  <si>
    <t>Searcy County</t>
  </si>
  <si>
    <t>SE</t>
  </si>
  <si>
    <t>Sebastian County</t>
  </si>
  <si>
    <t>Sevier County</t>
  </si>
  <si>
    <t>SF</t>
  </si>
  <si>
    <t>Sharp County</t>
  </si>
  <si>
    <t>Stone County</t>
  </si>
  <si>
    <t>ST</t>
  </si>
  <si>
    <t>Union County</t>
  </si>
  <si>
    <t>UN</t>
  </si>
  <si>
    <t>Van Buren County</t>
  </si>
  <si>
    <t>White County</t>
  </si>
  <si>
    <t>WH</t>
  </si>
  <si>
    <t>Woodruff County</t>
  </si>
  <si>
    <t>WO</t>
  </si>
  <si>
    <t>Yell County</t>
  </si>
  <si>
    <t>YE</t>
  </si>
  <si>
    <t>Alameda County</t>
  </si>
  <si>
    <t>Alpine County</t>
  </si>
  <si>
    <t>Amador County</t>
  </si>
  <si>
    <t>AM</t>
  </si>
  <si>
    <t>Butte County</t>
  </si>
  <si>
    <t>Calaveras County</t>
  </si>
  <si>
    <t>Colusa County</t>
  </si>
  <si>
    <t>Contra Costa County</t>
  </si>
  <si>
    <t>Del Norte County</t>
  </si>
  <si>
    <t>El Dorado County</t>
  </si>
  <si>
    <t>Fresno County</t>
  </si>
  <si>
    <t>D51</t>
  </si>
  <si>
    <t>Glenn County</t>
  </si>
  <si>
    <t>GL</t>
  </si>
  <si>
    <t>Humboldt County</t>
  </si>
  <si>
    <t>HU</t>
  </si>
  <si>
    <t>Imperial County</t>
  </si>
  <si>
    <t>IM</t>
  </si>
  <si>
    <t>Inyo County</t>
  </si>
  <si>
    <t>Kern County</t>
  </si>
  <si>
    <t>Kings County</t>
  </si>
  <si>
    <t>KI</t>
  </si>
  <si>
    <t>Lake County</t>
  </si>
  <si>
    <t>Lassen County</t>
  </si>
  <si>
    <t>Los Angeles County</t>
  </si>
  <si>
    <t>Madera County</t>
  </si>
  <si>
    <t>Marin County</t>
  </si>
  <si>
    <t>Mariposa County</t>
  </si>
  <si>
    <t>Mendocino County</t>
  </si>
  <si>
    <t>Merced County</t>
  </si>
  <si>
    <t>Modoc County</t>
  </si>
  <si>
    <t>Mono County</t>
  </si>
  <si>
    <t>Monterey County</t>
  </si>
  <si>
    <t>Napa County</t>
  </si>
  <si>
    <t>Orange County</t>
  </si>
  <si>
    <t>Placer County</t>
  </si>
  <si>
    <t>PL</t>
  </si>
  <si>
    <t>Plumas County</t>
  </si>
  <si>
    <t>Riverside County</t>
  </si>
  <si>
    <t>Sacramento County</t>
  </si>
  <si>
    <t>San Benito County</t>
  </si>
  <si>
    <t>San Bernardino County</t>
  </si>
  <si>
    <t>San Diego County</t>
  </si>
  <si>
    <t>San Francisco County</t>
  </si>
  <si>
    <t>San Joaquin County</t>
  </si>
  <si>
    <t>San Luis Obispo County</t>
  </si>
  <si>
    <t>SG</t>
  </si>
  <si>
    <t>San Mateo County</t>
  </si>
  <si>
    <t>Santa Barbara County</t>
  </si>
  <si>
    <t>SL</t>
  </si>
  <si>
    <t>Santa Clara County</t>
  </si>
  <si>
    <t>SM</t>
  </si>
  <si>
    <t>SN</t>
  </si>
  <si>
    <t>Shasta County</t>
  </si>
  <si>
    <t>Sierra County</t>
  </si>
  <si>
    <t>Siskiyou County</t>
  </si>
  <si>
    <t>SP</t>
  </si>
  <si>
    <t>Solano County</t>
  </si>
  <si>
    <t>Sonoma County</t>
  </si>
  <si>
    <t>SQ</t>
  </si>
  <si>
    <t>Stanislaus County</t>
  </si>
  <si>
    <t>Sutter County</t>
  </si>
  <si>
    <t>Tehama County</t>
  </si>
  <si>
    <t>TE</t>
  </si>
  <si>
    <t>Trinity County</t>
  </si>
  <si>
    <t>TR</t>
  </si>
  <si>
    <t>Tulare County</t>
  </si>
  <si>
    <t>Tuolumne County</t>
  </si>
  <si>
    <t>Ventura County</t>
  </si>
  <si>
    <t>VE</t>
  </si>
  <si>
    <t>Yolo County</t>
  </si>
  <si>
    <t>YO</t>
  </si>
  <si>
    <t>Yuba County</t>
  </si>
  <si>
    <t>Adams County</t>
  </si>
  <si>
    <t>AD</t>
  </si>
  <si>
    <t>Alamosa County</t>
  </si>
  <si>
    <t>Arapahoe County</t>
  </si>
  <si>
    <t>Archuleta County</t>
  </si>
  <si>
    <t>Baca County</t>
  </si>
  <si>
    <t>Bent County</t>
  </si>
  <si>
    <t>Boulder County</t>
  </si>
  <si>
    <t>Broomfield County</t>
  </si>
  <si>
    <t>Chaffee County</t>
  </si>
  <si>
    <t>Cheyenne County</t>
  </si>
  <si>
    <t>Clear Creek County</t>
  </si>
  <si>
    <t>Conejos County</t>
  </si>
  <si>
    <t>Costilla County</t>
  </si>
  <si>
    <t>Crowley County</t>
  </si>
  <si>
    <t>Custer County</t>
  </si>
  <si>
    <t>Delta County</t>
  </si>
  <si>
    <t>Denver County</t>
  </si>
  <si>
    <t>Dolores County</t>
  </si>
  <si>
    <t>DO</t>
  </si>
  <si>
    <t>Douglas County</t>
  </si>
  <si>
    <t>Eagle County</t>
  </si>
  <si>
    <t>EA</t>
  </si>
  <si>
    <t>Elbert County</t>
  </si>
  <si>
    <t>El Paso County</t>
  </si>
  <si>
    <t>EB</t>
  </si>
  <si>
    <t>Fremont County</t>
  </si>
  <si>
    <t>Garfield County</t>
  </si>
  <si>
    <t>Gilpin County</t>
  </si>
  <si>
    <t>Grand County</t>
  </si>
  <si>
    <t>Gunnison County</t>
  </si>
  <si>
    <t>GU</t>
  </si>
  <si>
    <t>Hinsdale County</t>
  </si>
  <si>
    <t>Huerfano County</t>
  </si>
  <si>
    <t>Kiowa County</t>
  </si>
  <si>
    <t>Kit Carson County</t>
  </si>
  <si>
    <t>La Plata County</t>
  </si>
  <si>
    <t>Larimer County</t>
  </si>
  <si>
    <t>Las Animas County</t>
  </si>
  <si>
    <t>Mesa County</t>
  </si>
  <si>
    <t>Mineral County</t>
  </si>
  <si>
    <t>Moffat County</t>
  </si>
  <si>
    <t>Montezuma County</t>
  </si>
  <si>
    <t>Montrose County</t>
  </si>
  <si>
    <t>Otero County</t>
  </si>
  <si>
    <t>OT</t>
  </si>
  <si>
    <t>Ouray County</t>
  </si>
  <si>
    <t>Park County</t>
  </si>
  <si>
    <t>Pitkin County</t>
  </si>
  <si>
    <t>Prowers County</t>
  </si>
  <si>
    <t>Pueblo County</t>
  </si>
  <si>
    <t>Rio Blanco County</t>
  </si>
  <si>
    <t>Rio Grande County</t>
  </si>
  <si>
    <t>Routt County</t>
  </si>
  <si>
    <t>RO</t>
  </si>
  <si>
    <t>Saguache County</t>
  </si>
  <si>
    <t>San Juan County</t>
  </si>
  <si>
    <t>San Miguel County</t>
  </si>
  <si>
    <t>Sedgwick County</t>
  </si>
  <si>
    <t>Summit County</t>
  </si>
  <si>
    <t>Teller County</t>
  </si>
  <si>
    <t>Weld County</t>
  </si>
  <si>
    <t>WE</t>
  </si>
  <si>
    <t>Fairfield County</t>
  </si>
  <si>
    <t>Hartford County</t>
  </si>
  <si>
    <t>Litchfield County</t>
  </si>
  <si>
    <t>Middlesex County</t>
  </si>
  <si>
    <t>New Haven County</t>
  </si>
  <si>
    <t>New London County</t>
  </si>
  <si>
    <t>Tolland County</t>
  </si>
  <si>
    <t>TO</t>
  </si>
  <si>
    <t>Windham County</t>
  </si>
  <si>
    <t>Kent County</t>
  </si>
  <si>
    <t>New Castle County</t>
  </si>
  <si>
    <t>Sussex County</t>
  </si>
  <si>
    <t>Alachua County</t>
  </si>
  <si>
    <t>Baker County</t>
  </si>
  <si>
    <t>Bay County</t>
  </si>
  <si>
    <t>Bradford County</t>
  </si>
  <si>
    <t>Brevard County</t>
  </si>
  <si>
    <t>Broward County</t>
  </si>
  <si>
    <t>BD</t>
  </si>
  <si>
    <t>Charlotte County</t>
  </si>
  <si>
    <t>Citrus County</t>
  </si>
  <si>
    <t>Collier County</t>
  </si>
  <si>
    <t>De Soto County</t>
  </si>
  <si>
    <t>Dixie County</t>
  </si>
  <si>
    <t>Duval County</t>
  </si>
  <si>
    <t>DU</t>
  </si>
  <si>
    <t>Flagler County</t>
  </si>
  <si>
    <t>Gadsden County</t>
  </si>
  <si>
    <t>Gilchrist County</t>
  </si>
  <si>
    <t>Glades County</t>
  </si>
  <si>
    <t>Gulf County</t>
  </si>
  <si>
    <t>Hamilton County</t>
  </si>
  <si>
    <t>Hardee County</t>
  </si>
  <si>
    <t>HB</t>
  </si>
  <si>
    <t>Hendry County</t>
  </si>
  <si>
    <t>Hernando County</t>
  </si>
  <si>
    <t>HC</t>
  </si>
  <si>
    <t>Highlands County</t>
  </si>
  <si>
    <t>Hillsborough County</t>
  </si>
  <si>
    <t>HD</t>
  </si>
  <si>
    <t>Holmes County</t>
  </si>
  <si>
    <t>Indian River County</t>
  </si>
  <si>
    <t>Leon County</t>
  </si>
  <si>
    <t>Levy County</t>
  </si>
  <si>
    <t>Liberty County</t>
  </si>
  <si>
    <t>Manatee County</t>
  </si>
  <si>
    <t>Martin County</t>
  </si>
  <si>
    <t>Miami-Dade County</t>
  </si>
  <si>
    <t>Nassau County</t>
  </si>
  <si>
    <t>Okaloosa County</t>
  </si>
  <si>
    <t>Okeechobee County</t>
  </si>
  <si>
    <t>OA</t>
  </si>
  <si>
    <t>Osceola County</t>
  </si>
  <si>
    <t>OS</t>
  </si>
  <si>
    <t>Palm Beach County</t>
  </si>
  <si>
    <t>Pasco County</t>
  </si>
  <si>
    <t>Pinellas County</t>
  </si>
  <si>
    <t>Putnam County</t>
  </si>
  <si>
    <t>St. Johns County</t>
  </si>
  <si>
    <t>St. Lucie County</t>
  </si>
  <si>
    <t>Santa Rosa County</t>
  </si>
  <si>
    <t>Sarasota County</t>
  </si>
  <si>
    <t>Seminole County</t>
  </si>
  <si>
    <t>Suwannee County</t>
  </si>
  <si>
    <t>Taylor County</t>
  </si>
  <si>
    <t>Volusia County</t>
  </si>
  <si>
    <t>VO</t>
  </si>
  <si>
    <t>Wakulla County</t>
  </si>
  <si>
    <t>Walton County</t>
  </si>
  <si>
    <t>Appling County</t>
  </si>
  <si>
    <t>Atkinson County</t>
  </si>
  <si>
    <t>AT</t>
  </si>
  <si>
    <t>Bacon County</t>
  </si>
  <si>
    <t>Banks County</t>
  </si>
  <si>
    <t>Barrow County</t>
  </si>
  <si>
    <t>BF</t>
  </si>
  <si>
    <t>Bartow County</t>
  </si>
  <si>
    <t>BG</t>
  </si>
  <si>
    <t>Ben Hill County</t>
  </si>
  <si>
    <t>Berrien County</t>
  </si>
  <si>
    <t>BH</t>
  </si>
  <si>
    <t>Bleckley County</t>
  </si>
  <si>
    <t>Brantley County</t>
  </si>
  <si>
    <t>Brooks County</t>
  </si>
  <si>
    <t>BK</t>
  </si>
  <si>
    <t>Bryan County</t>
  </si>
  <si>
    <t>BM</t>
  </si>
  <si>
    <t>Bulloch County</t>
  </si>
  <si>
    <t>Burke County</t>
  </si>
  <si>
    <t>BN</t>
  </si>
  <si>
    <t>Butts County</t>
  </si>
  <si>
    <t>Camden County</t>
  </si>
  <si>
    <t>Candler County</t>
  </si>
  <si>
    <t>Catoosa County</t>
  </si>
  <si>
    <t>Charlton County</t>
  </si>
  <si>
    <t>Chatham County</t>
  </si>
  <si>
    <t>Chattahoochee County</t>
  </si>
  <si>
    <t>Chattooga County</t>
  </si>
  <si>
    <t>Clayton County</t>
  </si>
  <si>
    <t>CN</t>
  </si>
  <si>
    <t>Clinch County</t>
  </si>
  <si>
    <t>CP</t>
  </si>
  <si>
    <t>Cobb County</t>
  </si>
  <si>
    <t>CQ</t>
  </si>
  <si>
    <t>Colquitt County</t>
  </si>
  <si>
    <t>CS</t>
  </si>
  <si>
    <t>Cook County</t>
  </si>
  <si>
    <t>Coweta County</t>
  </si>
  <si>
    <t>CV</t>
  </si>
  <si>
    <t>Crisp County</t>
  </si>
  <si>
    <t>CW</t>
  </si>
  <si>
    <t>Dade County</t>
  </si>
  <si>
    <t>Dawson County</t>
  </si>
  <si>
    <t>Decatur County</t>
  </si>
  <si>
    <t>Dodge County</t>
  </si>
  <si>
    <t>Dooly County</t>
  </si>
  <si>
    <t>DD</t>
  </si>
  <si>
    <t>Dougherty County</t>
  </si>
  <si>
    <t>DF</t>
  </si>
  <si>
    <t>DG</t>
  </si>
  <si>
    <t>Early County</t>
  </si>
  <si>
    <t>Echols County</t>
  </si>
  <si>
    <t>EC</t>
  </si>
  <si>
    <t>Effingham County</t>
  </si>
  <si>
    <t>EF</t>
  </si>
  <si>
    <t>Emanuel County</t>
  </si>
  <si>
    <t>EM</t>
  </si>
  <si>
    <t>Evans County</t>
  </si>
  <si>
    <t>EV</t>
  </si>
  <si>
    <t>Fannin County</t>
  </si>
  <si>
    <t>FB</t>
  </si>
  <si>
    <t>Floyd County</t>
  </si>
  <si>
    <t>Forsyth County</t>
  </si>
  <si>
    <t>FO</t>
  </si>
  <si>
    <t>Gilmer County</t>
  </si>
  <si>
    <t>Glascock County</t>
  </si>
  <si>
    <t>Glynn County</t>
  </si>
  <si>
    <t>Gordon County</t>
  </si>
  <si>
    <t>GO</t>
  </si>
  <si>
    <t>Grady County</t>
  </si>
  <si>
    <t>Gwinnett County</t>
  </si>
  <si>
    <t>GW</t>
  </si>
  <si>
    <t>Habersham County</t>
  </si>
  <si>
    <t>Hall County</t>
  </si>
  <si>
    <t>Hancock County</t>
  </si>
  <si>
    <t>Haralson County</t>
  </si>
  <si>
    <t>Harris County</t>
  </si>
  <si>
    <t>HF</t>
  </si>
  <si>
    <t>Hart County</t>
  </si>
  <si>
    <t>HG</t>
  </si>
  <si>
    <t>Heard County</t>
  </si>
  <si>
    <t>HH</t>
  </si>
  <si>
    <t>Irwin County</t>
  </si>
  <si>
    <t>IR</t>
  </si>
  <si>
    <t>Jasper County</t>
  </si>
  <si>
    <t>JB</t>
  </si>
  <si>
    <t>Jeff Davis County</t>
  </si>
  <si>
    <t>JC</t>
  </si>
  <si>
    <t>Jenkins County</t>
  </si>
  <si>
    <t>JD</t>
  </si>
  <si>
    <t>Jones County</t>
  </si>
  <si>
    <t>JF</t>
  </si>
  <si>
    <t>Lanier County</t>
  </si>
  <si>
    <t>Laurens County</t>
  </si>
  <si>
    <t>Long County</t>
  </si>
  <si>
    <t>LF</t>
  </si>
  <si>
    <t>Lumpkin County</t>
  </si>
  <si>
    <t>LU</t>
  </si>
  <si>
    <t>McDuffie County</t>
  </si>
  <si>
    <t>McIntosh County</t>
  </si>
  <si>
    <t>Meriwether County</t>
  </si>
  <si>
    <t>Mitchell County</t>
  </si>
  <si>
    <t>MK</t>
  </si>
  <si>
    <t>Murray County</t>
  </si>
  <si>
    <t>MU</t>
  </si>
  <si>
    <t>Muscogee County</t>
  </si>
  <si>
    <t>ML</t>
  </si>
  <si>
    <t>Oconee County</t>
  </si>
  <si>
    <t>OC</t>
  </si>
  <si>
    <t>Oglethorpe County</t>
  </si>
  <si>
    <t>OG</t>
  </si>
  <si>
    <t>Paulding County</t>
  </si>
  <si>
    <t>Peach County</t>
  </si>
  <si>
    <t>Pierce County</t>
  </si>
  <si>
    <t>PC</t>
  </si>
  <si>
    <t>PD</t>
  </si>
  <si>
    <t>Quitman County</t>
  </si>
  <si>
    <t>QU</t>
  </si>
  <si>
    <t>Rabun County</t>
  </si>
  <si>
    <t>Richmond County</t>
  </si>
  <si>
    <t>Rockdale County</t>
  </si>
  <si>
    <t>Schley County</t>
  </si>
  <si>
    <t>Screven County</t>
  </si>
  <si>
    <t>Spalding County</t>
  </si>
  <si>
    <t>Stephens County</t>
  </si>
  <si>
    <t>Stewart County</t>
  </si>
  <si>
    <t>Talbot County</t>
  </si>
  <si>
    <t>Taliaferro County</t>
  </si>
  <si>
    <t>Tattnall County</t>
  </si>
  <si>
    <t>TC</t>
  </si>
  <si>
    <t>TD</t>
  </si>
  <si>
    <t>Telfair County</t>
  </si>
  <si>
    <t>Terrell County</t>
  </si>
  <si>
    <t>TF</t>
  </si>
  <si>
    <t>Thomas County</t>
  </si>
  <si>
    <t>TH</t>
  </si>
  <si>
    <t>Tift County</t>
  </si>
  <si>
    <t>TI</t>
  </si>
  <si>
    <t>Toombs County</t>
  </si>
  <si>
    <t>Towns County</t>
  </si>
  <si>
    <t>TG</t>
  </si>
  <si>
    <t>Treutlen County</t>
  </si>
  <si>
    <t>Troup County</t>
  </si>
  <si>
    <t>TK</t>
  </si>
  <si>
    <t>Turner County</t>
  </si>
  <si>
    <t>Twiggs County</t>
  </si>
  <si>
    <t>TW</t>
  </si>
  <si>
    <t>Upson County</t>
  </si>
  <si>
    <t>UP</t>
  </si>
  <si>
    <t>Ware County</t>
  </si>
  <si>
    <t>Warren County</t>
  </si>
  <si>
    <t>WD</t>
  </si>
  <si>
    <t>WF</t>
  </si>
  <si>
    <t>Wayne County</t>
  </si>
  <si>
    <t>WG</t>
  </si>
  <si>
    <t>Webster County</t>
  </si>
  <si>
    <t>Wheeler County</t>
  </si>
  <si>
    <t>WK</t>
  </si>
  <si>
    <t>Whitfield County</t>
  </si>
  <si>
    <t>WL</t>
  </si>
  <si>
    <t>Wilkes County</t>
  </si>
  <si>
    <t>WM</t>
  </si>
  <si>
    <t>Wilkinson County</t>
  </si>
  <si>
    <t>WN</t>
  </si>
  <si>
    <t>Worth County</t>
  </si>
  <si>
    <t>Hawaii County</t>
  </si>
  <si>
    <t>D11</t>
  </si>
  <si>
    <t>Honolulu County</t>
  </si>
  <si>
    <t>D62</t>
  </si>
  <si>
    <t>Kauai County</t>
  </si>
  <si>
    <t>D24</t>
  </si>
  <si>
    <t>Maui &amp; Kalwao County</t>
  </si>
  <si>
    <t>D35</t>
  </si>
  <si>
    <t>Ada County</t>
  </si>
  <si>
    <t>Bannock County</t>
  </si>
  <si>
    <t>Bear Lake County</t>
  </si>
  <si>
    <t>Benewah County</t>
  </si>
  <si>
    <t>Bingham County</t>
  </si>
  <si>
    <t>Blaine County</t>
  </si>
  <si>
    <t>Boise County</t>
  </si>
  <si>
    <t>Bonner County</t>
  </si>
  <si>
    <t>Bonneville County</t>
  </si>
  <si>
    <t>Boundary County</t>
  </si>
  <si>
    <t>Camas County</t>
  </si>
  <si>
    <t>Canyon County</t>
  </si>
  <si>
    <t>Caribou County</t>
  </si>
  <si>
    <t>Cassia County</t>
  </si>
  <si>
    <t>Clearwater County</t>
  </si>
  <si>
    <t>Gem County</t>
  </si>
  <si>
    <t>Gooding County</t>
  </si>
  <si>
    <t>Idaho County</t>
  </si>
  <si>
    <t>Jerome County</t>
  </si>
  <si>
    <t>Kootenai County</t>
  </si>
  <si>
    <t>Latah County</t>
  </si>
  <si>
    <t>Lemhi County</t>
  </si>
  <si>
    <t>Lewis County</t>
  </si>
  <si>
    <t>Minidoka County</t>
  </si>
  <si>
    <t>Nez Perce County</t>
  </si>
  <si>
    <t>Oneida County</t>
  </si>
  <si>
    <t>ON</t>
  </si>
  <si>
    <t>Owyhee County</t>
  </si>
  <si>
    <t>OW</t>
  </si>
  <si>
    <t>Payette County</t>
  </si>
  <si>
    <t>Power County</t>
  </si>
  <si>
    <t>Shoshone County</t>
  </si>
  <si>
    <t>Teton County</t>
  </si>
  <si>
    <t>Twin Falls County</t>
  </si>
  <si>
    <t>Valley County</t>
  </si>
  <si>
    <t>Alexander County</t>
  </si>
  <si>
    <t>Bond County</t>
  </si>
  <si>
    <t>Brown County</t>
  </si>
  <si>
    <t>Bureau County</t>
  </si>
  <si>
    <t>Cass County</t>
  </si>
  <si>
    <t>Champaign County</t>
  </si>
  <si>
    <t>Christian County</t>
  </si>
  <si>
    <t>Clinton County</t>
  </si>
  <si>
    <t>Coles County</t>
  </si>
  <si>
    <t>Cumberland County</t>
  </si>
  <si>
    <t>De Witt County</t>
  </si>
  <si>
    <t>Du Page County</t>
  </si>
  <si>
    <t>Edgar County</t>
  </si>
  <si>
    <t>ED</t>
  </si>
  <si>
    <t>Edwards County</t>
  </si>
  <si>
    <t>Ford County</t>
  </si>
  <si>
    <t>Gallatin County</t>
  </si>
  <si>
    <t>Grundy County</t>
  </si>
  <si>
    <t>Hardin County</t>
  </si>
  <si>
    <t>Henderson County</t>
  </si>
  <si>
    <t>Iroquois County</t>
  </si>
  <si>
    <t>Jersey County</t>
  </si>
  <si>
    <t>Jo Daviess County</t>
  </si>
  <si>
    <t>Kane County</t>
  </si>
  <si>
    <t>Kankakee County</t>
  </si>
  <si>
    <t>KB</t>
  </si>
  <si>
    <t>Kendall County</t>
  </si>
  <si>
    <t>Knox County</t>
  </si>
  <si>
    <t>KN</t>
  </si>
  <si>
    <t>La Salle County</t>
  </si>
  <si>
    <t>Livingston County</t>
  </si>
  <si>
    <t>McDonough County</t>
  </si>
  <si>
    <t>McHenry County</t>
  </si>
  <si>
    <t>McLean County</t>
  </si>
  <si>
    <t>Macoupin County</t>
  </si>
  <si>
    <t>Mason County</t>
  </si>
  <si>
    <t>Massac County</t>
  </si>
  <si>
    <t>Menard County</t>
  </si>
  <si>
    <t>Mercer County</t>
  </si>
  <si>
    <t>MM</t>
  </si>
  <si>
    <t>MP</t>
  </si>
  <si>
    <t>Moultrie County</t>
  </si>
  <si>
    <t>MQ</t>
  </si>
  <si>
    <t>Ogle County</t>
  </si>
  <si>
    <t>Peoria County</t>
  </si>
  <si>
    <t>Piatt County</t>
  </si>
  <si>
    <t>Richland County</t>
  </si>
  <si>
    <t>Rock Island County</t>
  </si>
  <si>
    <t>St. Clair County</t>
  </si>
  <si>
    <t>Sangamon County</t>
  </si>
  <si>
    <t>Schuyler County</t>
  </si>
  <si>
    <t>Stark County</t>
  </si>
  <si>
    <t>Stephenson County</t>
  </si>
  <si>
    <t>Tazewell County</t>
  </si>
  <si>
    <t>Vermilion County</t>
  </si>
  <si>
    <t>Wabash County</t>
  </si>
  <si>
    <t>Whiteside County</t>
  </si>
  <si>
    <t>Will County</t>
  </si>
  <si>
    <t>Williamson County</t>
  </si>
  <si>
    <t>Winnebago County</t>
  </si>
  <si>
    <t>Woodford County</t>
  </si>
  <si>
    <t>Allen County</t>
  </si>
  <si>
    <t>Bartholomew County</t>
  </si>
  <si>
    <t>Blackford County</t>
  </si>
  <si>
    <t>Daviess County</t>
  </si>
  <si>
    <t>Dearborn County</t>
  </si>
  <si>
    <t>Delaware County</t>
  </si>
  <si>
    <t>Dubois County</t>
  </si>
  <si>
    <t>Elkhart County</t>
  </si>
  <si>
    <t>Fountain County</t>
  </si>
  <si>
    <t>Gibson County</t>
  </si>
  <si>
    <t>Harrison County</t>
  </si>
  <si>
    <t>Hendricks County</t>
  </si>
  <si>
    <t>Huntington County</t>
  </si>
  <si>
    <t>Jay County</t>
  </si>
  <si>
    <t>Jennings County</t>
  </si>
  <si>
    <t>Kosciusko County</t>
  </si>
  <si>
    <t>Lagrange County</t>
  </si>
  <si>
    <t>La Porte County</t>
  </si>
  <si>
    <t>Miami County</t>
  </si>
  <si>
    <t>Noble County</t>
  </si>
  <si>
    <t>Ohio County</t>
  </si>
  <si>
    <t>Owen County</t>
  </si>
  <si>
    <t>Parke County</t>
  </si>
  <si>
    <t>Porter County</t>
  </si>
  <si>
    <t>Posey County</t>
  </si>
  <si>
    <t>Ripley County</t>
  </si>
  <si>
    <t>Rush County</t>
  </si>
  <si>
    <t>St. Joseph County</t>
  </si>
  <si>
    <t>Spencer County</t>
  </si>
  <si>
    <t>Starke County</t>
  </si>
  <si>
    <t>Steuben County</t>
  </si>
  <si>
    <t>Sullivan County</t>
  </si>
  <si>
    <t>Switzerland County</t>
  </si>
  <si>
    <t>SW</t>
  </si>
  <si>
    <t>Tippecanoe County</t>
  </si>
  <si>
    <t>Tipton County</t>
  </si>
  <si>
    <t>Vanderburgh County</t>
  </si>
  <si>
    <t>Vermillion County</t>
  </si>
  <si>
    <t>Vigo County</t>
  </si>
  <si>
    <t>VI</t>
  </si>
  <si>
    <t>Warrick County</t>
  </si>
  <si>
    <t>Wells County</t>
  </si>
  <si>
    <t>Whitley County</t>
  </si>
  <si>
    <t>Adair County</t>
  </si>
  <si>
    <t>Allamakee County</t>
  </si>
  <si>
    <t>Appanoose County</t>
  </si>
  <si>
    <t>Audubon County</t>
  </si>
  <si>
    <t>Black Hawk County</t>
  </si>
  <si>
    <t>Bremer County</t>
  </si>
  <si>
    <t>Buchanan County</t>
  </si>
  <si>
    <t>Buena Vista County</t>
  </si>
  <si>
    <t>Cedar County</t>
  </si>
  <si>
    <t>Cerro Gordo County</t>
  </si>
  <si>
    <t>Chickasaw County</t>
  </si>
  <si>
    <t>Davis County</t>
  </si>
  <si>
    <t>Des Moines County</t>
  </si>
  <si>
    <t>Dickinson County</t>
  </si>
  <si>
    <t>Dubuque County</t>
  </si>
  <si>
    <t>Emmet County</t>
  </si>
  <si>
    <t>Guthrie County</t>
  </si>
  <si>
    <t>Ida County</t>
  </si>
  <si>
    <t>Iowa County</t>
  </si>
  <si>
    <t>IO</t>
  </si>
  <si>
    <t>Keokuk County</t>
  </si>
  <si>
    <t>Kossuth County</t>
  </si>
  <si>
    <t>Linn County</t>
  </si>
  <si>
    <t>Louisa County</t>
  </si>
  <si>
    <t>Lucas County</t>
  </si>
  <si>
    <t>Lyon County</t>
  </si>
  <si>
    <t>LY</t>
  </si>
  <si>
    <t>Mahaska County</t>
  </si>
  <si>
    <t>Mills County</t>
  </si>
  <si>
    <t>Monona County</t>
  </si>
  <si>
    <t>Muscatine County</t>
  </si>
  <si>
    <t>O Brien County</t>
  </si>
  <si>
    <t>OB</t>
  </si>
  <si>
    <t>Page County</t>
  </si>
  <si>
    <t>Palo Alto County</t>
  </si>
  <si>
    <t>Plymouth County</t>
  </si>
  <si>
    <t>Pocahontas County</t>
  </si>
  <si>
    <t>Pottawattamie County</t>
  </si>
  <si>
    <t>Poweshiek County</t>
  </si>
  <si>
    <t>Ringgold County</t>
  </si>
  <si>
    <t>Sac County</t>
  </si>
  <si>
    <t>Sioux County</t>
  </si>
  <si>
    <t>Story County</t>
  </si>
  <si>
    <t>Tama County</t>
  </si>
  <si>
    <t>Wapello County</t>
  </si>
  <si>
    <t>Winneshiek County</t>
  </si>
  <si>
    <t>Woodbury County</t>
  </si>
  <si>
    <t>Wright County</t>
  </si>
  <si>
    <t>Anderson County</t>
  </si>
  <si>
    <t>Atchison County</t>
  </si>
  <si>
    <t>Barber County</t>
  </si>
  <si>
    <t>Barton County</t>
  </si>
  <si>
    <t>Bourbon County</t>
  </si>
  <si>
    <t>Chase County</t>
  </si>
  <si>
    <t>Chautauqua County</t>
  </si>
  <si>
    <t>Cloud County</t>
  </si>
  <si>
    <t>Coffey County</t>
  </si>
  <si>
    <t>Comanche County</t>
  </si>
  <si>
    <t>Cowley County</t>
  </si>
  <si>
    <t>Doniphan County</t>
  </si>
  <si>
    <t>Elk County</t>
  </si>
  <si>
    <t>Ellis County</t>
  </si>
  <si>
    <t>Ellsworth County</t>
  </si>
  <si>
    <t>Finney County</t>
  </si>
  <si>
    <t>FI</t>
  </si>
  <si>
    <t>Geary County</t>
  </si>
  <si>
    <t>Gove County</t>
  </si>
  <si>
    <t>Gray County</t>
  </si>
  <si>
    <t>Greeley County</t>
  </si>
  <si>
    <t>GC</t>
  </si>
  <si>
    <t>Greenwood County</t>
  </si>
  <si>
    <t>GD</t>
  </si>
  <si>
    <t>Harper County</t>
  </si>
  <si>
    <t>Harvey County</t>
  </si>
  <si>
    <t>Haskell County</t>
  </si>
  <si>
    <t>Hodgeman County</t>
  </si>
  <si>
    <t>Jewell County</t>
  </si>
  <si>
    <t>Kearny County</t>
  </si>
  <si>
    <t>Kingman County</t>
  </si>
  <si>
    <t>Labette County</t>
  </si>
  <si>
    <t>Lane County</t>
  </si>
  <si>
    <t>Leavenworth County</t>
  </si>
  <si>
    <t>McPherson County</t>
  </si>
  <si>
    <t>Meade County</t>
  </si>
  <si>
    <t>Morris County</t>
  </si>
  <si>
    <t>Morton County</t>
  </si>
  <si>
    <t>Nemaha County</t>
  </si>
  <si>
    <t>Neosho County</t>
  </si>
  <si>
    <t>Ness County</t>
  </si>
  <si>
    <t>Norton County</t>
  </si>
  <si>
    <t>Osage County</t>
  </si>
  <si>
    <t>Osborne County</t>
  </si>
  <si>
    <t>Ottawa County</t>
  </si>
  <si>
    <t>Pawnee County</t>
  </si>
  <si>
    <t>Pottawatomie County</t>
  </si>
  <si>
    <t>Pratt County</t>
  </si>
  <si>
    <t>Rawlins County</t>
  </si>
  <si>
    <t>Reno County</t>
  </si>
  <si>
    <t>RE</t>
  </si>
  <si>
    <t>Republic County</t>
  </si>
  <si>
    <t>Rice County</t>
  </si>
  <si>
    <t>Riley County</t>
  </si>
  <si>
    <t>RC</t>
  </si>
  <si>
    <t>Rooks County</t>
  </si>
  <si>
    <t>RD</t>
  </si>
  <si>
    <t>Seward County</t>
  </si>
  <si>
    <t>Shawnee County</t>
  </si>
  <si>
    <t>Sheridan County</t>
  </si>
  <si>
    <t>Sherman County</t>
  </si>
  <si>
    <t>Smith County</t>
  </si>
  <si>
    <t>Stafford County</t>
  </si>
  <si>
    <t>Stanton County</t>
  </si>
  <si>
    <t>Stevens County</t>
  </si>
  <si>
    <t>Sumner County</t>
  </si>
  <si>
    <t>Trego County</t>
  </si>
  <si>
    <t>Wabaunsee County</t>
  </si>
  <si>
    <t>Wallace County</t>
  </si>
  <si>
    <t>Wichita County</t>
  </si>
  <si>
    <t>Wilson County</t>
  </si>
  <si>
    <t>Woodson County</t>
  </si>
  <si>
    <t>Wyandotte County</t>
  </si>
  <si>
    <t>Ballard County</t>
  </si>
  <si>
    <t>Barren County</t>
  </si>
  <si>
    <t>Bath County</t>
  </si>
  <si>
    <t>Bell County</t>
  </si>
  <si>
    <t>Boyd County</t>
  </si>
  <si>
    <t>Boyle County</t>
  </si>
  <si>
    <t>Bracken County</t>
  </si>
  <si>
    <t>Breathitt County</t>
  </si>
  <si>
    <t>Breckinridge County</t>
  </si>
  <si>
    <t>Bullitt County</t>
  </si>
  <si>
    <t>Caldwell County</t>
  </si>
  <si>
    <t>Calloway County</t>
  </si>
  <si>
    <t>Campbell County</t>
  </si>
  <si>
    <t>Carlisle County</t>
  </si>
  <si>
    <t>Carter County</t>
  </si>
  <si>
    <t>Casey County</t>
  </si>
  <si>
    <t>Edmonson County</t>
  </si>
  <si>
    <t>Elliott County</t>
  </si>
  <si>
    <t>Estill County</t>
  </si>
  <si>
    <t>Fleming County</t>
  </si>
  <si>
    <t>Garrard County</t>
  </si>
  <si>
    <t>Graves County</t>
  </si>
  <si>
    <t>Grayson County</t>
  </si>
  <si>
    <t>Green County</t>
  </si>
  <si>
    <t>Greenup County</t>
  </si>
  <si>
    <t>GF</t>
  </si>
  <si>
    <t>Harlan County</t>
  </si>
  <si>
    <t>Hickman County</t>
  </si>
  <si>
    <t>Hopkins County</t>
  </si>
  <si>
    <t>Jessamine County</t>
  </si>
  <si>
    <t>Kenton County</t>
  </si>
  <si>
    <t>Knott County</t>
  </si>
  <si>
    <t>Larue County</t>
  </si>
  <si>
    <t>Laurel County</t>
  </si>
  <si>
    <t>Leslie County</t>
  </si>
  <si>
    <t>Letcher County</t>
  </si>
  <si>
    <t>LG</t>
  </si>
  <si>
    <t>LH</t>
  </si>
  <si>
    <t>McCracken County</t>
  </si>
  <si>
    <t>McCreary County</t>
  </si>
  <si>
    <t>Magoffin County</t>
  </si>
  <si>
    <t>Menifee County</t>
  </si>
  <si>
    <t>Metcalfe County</t>
  </si>
  <si>
    <t>Muhlenberg County</t>
  </si>
  <si>
    <t>Nelson County</t>
  </si>
  <si>
    <t>Nicholas County</t>
  </si>
  <si>
    <t>NI</t>
  </si>
  <si>
    <t>Oldham County</t>
  </si>
  <si>
    <t>OL</t>
  </si>
  <si>
    <t>Owsley County</t>
  </si>
  <si>
    <t>Pendleton County</t>
  </si>
  <si>
    <t>Powell County</t>
  </si>
  <si>
    <t>Robertson County</t>
  </si>
  <si>
    <t>Rockcastle County</t>
  </si>
  <si>
    <t>Rowan County</t>
  </si>
  <si>
    <t>Simpson County</t>
  </si>
  <si>
    <t>Todd County</t>
  </si>
  <si>
    <t>Trigg County</t>
  </si>
  <si>
    <t>Trimble County</t>
  </si>
  <si>
    <t>Wolfe County</t>
  </si>
  <si>
    <t>Acadia County</t>
  </si>
  <si>
    <t>AC</t>
  </si>
  <si>
    <t>Ascension County</t>
  </si>
  <si>
    <t>Assumption County</t>
  </si>
  <si>
    <t>Avoyelles County</t>
  </si>
  <si>
    <t>AV</t>
  </si>
  <si>
    <t>Beauregard County</t>
  </si>
  <si>
    <t>Bienville County</t>
  </si>
  <si>
    <t>Bossier County</t>
  </si>
  <si>
    <t>Caddo County</t>
  </si>
  <si>
    <t>Calcasieu County</t>
  </si>
  <si>
    <t>Cameron County</t>
  </si>
  <si>
    <t>Catahoula County</t>
  </si>
  <si>
    <t>Claiborne County</t>
  </si>
  <si>
    <t>Concordia County</t>
  </si>
  <si>
    <t>Desoto County</t>
  </si>
  <si>
    <t>East Baton Rouge County</t>
  </si>
  <si>
    <t>East Carroll County</t>
  </si>
  <si>
    <t>East Feliciana County</t>
  </si>
  <si>
    <t>Evangeline County</t>
  </si>
  <si>
    <t>Iberia County</t>
  </si>
  <si>
    <t>IB</t>
  </si>
  <si>
    <t>Iberville County</t>
  </si>
  <si>
    <t>Jefferson Davis County</t>
  </si>
  <si>
    <t>Lafourche County</t>
  </si>
  <si>
    <t>Morehouse County</t>
  </si>
  <si>
    <t>Natchitoches County</t>
  </si>
  <si>
    <t>Orleans County</t>
  </si>
  <si>
    <t>Plaquemines County</t>
  </si>
  <si>
    <t>Pointe Coupee County</t>
  </si>
  <si>
    <t>Rapides County</t>
  </si>
  <si>
    <t>Red River County</t>
  </si>
  <si>
    <t>Sabine County</t>
  </si>
  <si>
    <t>Saint Bernard County</t>
  </si>
  <si>
    <t>Saint Charles County</t>
  </si>
  <si>
    <t>Saint Helena County</t>
  </si>
  <si>
    <t>Saint James County</t>
  </si>
  <si>
    <t>St. John the Baptist County</t>
  </si>
  <si>
    <t>Saint Landry County</t>
  </si>
  <si>
    <t>Saint Martin County</t>
  </si>
  <si>
    <t>Saint Mary County</t>
  </si>
  <si>
    <t>Saint Tammany County</t>
  </si>
  <si>
    <t>Tangipahoa County</t>
  </si>
  <si>
    <t>Tensas County</t>
  </si>
  <si>
    <t>Terrebonne County</t>
  </si>
  <si>
    <t>Vernon County</t>
  </si>
  <si>
    <t>West Baton Rouge County</t>
  </si>
  <si>
    <t>West Carroll County</t>
  </si>
  <si>
    <t>West Feliciana County</t>
  </si>
  <si>
    <t>Winn County</t>
  </si>
  <si>
    <t>Androscoggin County</t>
  </si>
  <si>
    <t>Aroostook County</t>
  </si>
  <si>
    <t>Kennebec County</t>
  </si>
  <si>
    <t>Oxford County</t>
  </si>
  <si>
    <t>OX</t>
  </si>
  <si>
    <t>Penobscot County</t>
  </si>
  <si>
    <t>Piscataquis County</t>
  </si>
  <si>
    <t>Sagadahoc County</t>
  </si>
  <si>
    <t>Somerset County</t>
  </si>
  <si>
    <t>Waldo County</t>
  </si>
  <si>
    <t>York County</t>
  </si>
  <si>
    <t>Allegany County</t>
  </si>
  <si>
    <t>Anne Arundel County</t>
  </si>
  <si>
    <t>Baltimore County</t>
  </si>
  <si>
    <t>Calvert County</t>
  </si>
  <si>
    <t>Caroline County</t>
  </si>
  <si>
    <t>Cecil County</t>
  </si>
  <si>
    <t>Charles County</t>
  </si>
  <si>
    <t>Dorchester County</t>
  </si>
  <si>
    <t>Frederick County</t>
  </si>
  <si>
    <t>Garrett County</t>
  </si>
  <si>
    <t>Harford County</t>
  </si>
  <si>
    <t>Prince George's County</t>
  </si>
  <si>
    <t>Queen Anne's County</t>
  </si>
  <si>
    <t>St. Marys County</t>
  </si>
  <si>
    <t>Wicomico County</t>
  </si>
  <si>
    <t>Worcester County</t>
  </si>
  <si>
    <t>Baltimore City</t>
  </si>
  <si>
    <t>Barnstable County</t>
  </si>
  <si>
    <t>Berkshire County</t>
  </si>
  <si>
    <t>Bristol County</t>
  </si>
  <si>
    <t>Dukes County</t>
  </si>
  <si>
    <t>Essex County</t>
  </si>
  <si>
    <t>Hampden County</t>
  </si>
  <si>
    <t>Hampshire County</t>
  </si>
  <si>
    <t>Nantucket County</t>
  </si>
  <si>
    <t>Norfolk County</t>
  </si>
  <si>
    <t>Suffolk County</t>
  </si>
  <si>
    <t>Alcona County</t>
  </si>
  <si>
    <t>Alger County</t>
  </si>
  <si>
    <t>Allegan County</t>
  </si>
  <si>
    <t>AB</t>
  </si>
  <si>
    <t>Alpena County</t>
  </si>
  <si>
    <t>Antrim County</t>
  </si>
  <si>
    <t>Arenac County</t>
  </si>
  <si>
    <t>Baraga County</t>
  </si>
  <si>
    <t>Barry County</t>
  </si>
  <si>
    <t>Benzie County</t>
  </si>
  <si>
    <t>Branch County</t>
  </si>
  <si>
    <t>Charlevoix County</t>
  </si>
  <si>
    <t>Cheboygan County</t>
  </si>
  <si>
    <t>Chippewa County</t>
  </si>
  <si>
    <t>Clare County</t>
  </si>
  <si>
    <t>Eaton County</t>
  </si>
  <si>
    <t>Genesee County</t>
  </si>
  <si>
    <t>Gladwin County</t>
  </si>
  <si>
    <t>Gogebic County</t>
  </si>
  <si>
    <t>Grand Traverse County</t>
  </si>
  <si>
    <t>Gratiot County</t>
  </si>
  <si>
    <t>Hillsdale County</t>
  </si>
  <si>
    <t>Houghton County</t>
  </si>
  <si>
    <t>Huron County</t>
  </si>
  <si>
    <t>Ingham County</t>
  </si>
  <si>
    <t>Ionia County</t>
  </si>
  <si>
    <t>Iosco County</t>
  </si>
  <si>
    <t>Iron County</t>
  </si>
  <si>
    <t>Isabella County</t>
  </si>
  <si>
    <t>IS</t>
  </si>
  <si>
    <t>Kalamazoo County</t>
  </si>
  <si>
    <t>Kalkaska County</t>
  </si>
  <si>
    <t>Keweenaw County</t>
  </si>
  <si>
    <t>KC</t>
  </si>
  <si>
    <t>Lapeer County</t>
  </si>
  <si>
    <t>Leelanau County</t>
  </si>
  <si>
    <t>Lenawee County</t>
  </si>
  <si>
    <t>Luce County</t>
  </si>
  <si>
    <t>Mackinac County</t>
  </si>
  <si>
    <t>Macomb County</t>
  </si>
  <si>
    <t>Manistee County</t>
  </si>
  <si>
    <t>Marquette County</t>
  </si>
  <si>
    <t>Mecosta County</t>
  </si>
  <si>
    <t>Menominee County</t>
  </si>
  <si>
    <t>Midland County</t>
  </si>
  <si>
    <t>Missaukee County</t>
  </si>
  <si>
    <t>Montcalm County</t>
  </si>
  <si>
    <t>Montmorency County</t>
  </si>
  <si>
    <t>Muskegon County</t>
  </si>
  <si>
    <t>Newaygo County</t>
  </si>
  <si>
    <t>Oakland County</t>
  </si>
  <si>
    <t>Oceana County</t>
  </si>
  <si>
    <t>Ogemaw County</t>
  </si>
  <si>
    <t>Ontonagon County</t>
  </si>
  <si>
    <t>Oscoda County</t>
  </si>
  <si>
    <t>Otsego County</t>
  </si>
  <si>
    <t>OD</t>
  </si>
  <si>
    <t>Presque Isle County</t>
  </si>
  <si>
    <t>Roscommon County</t>
  </si>
  <si>
    <t>Saginaw County</t>
  </si>
  <si>
    <t>Sanilac County</t>
  </si>
  <si>
    <t>Schoolcraft County</t>
  </si>
  <si>
    <t>Shiawassee County</t>
  </si>
  <si>
    <t>Tuscola County</t>
  </si>
  <si>
    <t>Washtenaw County</t>
  </si>
  <si>
    <t>Wexford County</t>
  </si>
  <si>
    <t>Aitkin County</t>
  </si>
  <si>
    <t>AI</t>
  </si>
  <si>
    <t>Anoka County</t>
  </si>
  <si>
    <t>Becker County</t>
  </si>
  <si>
    <t>Beltrami County</t>
  </si>
  <si>
    <t>Big Stone County</t>
  </si>
  <si>
    <t>Blue Earth County</t>
  </si>
  <si>
    <t>Carlton County</t>
  </si>
  <si>
    <t>Carver County</t>
  </si>
  <si>
    <t>Chisago County</t>
  </si>
  <si>
    <t>Cottonwood County</t>
  </si>
  <si>
    <t>Crow Wing County</t>
  </si>
  <si>
    <t>Dakota County</t>
  </si>
  <si>
    <t>Faribault County</t>
  </si>
  <si>
    <t>Fillmore County</t>
  </si>
  <si>
    <t>Freeborn County</t>
  </si>
  <si>
    <t>Goodhue County</t>
  </si>
  <si>
    <t>Hennepin County</t>
  </si>
  <si>
    <t>Hubbard County</t>
  </si>
  <si>
    <t>Isanti County</t>
  </si>
  <si>
    <t>Itasca County</t>
  </si>
  <si>
    <t>IT</t>
  </si>
  <si>
    <t>Kanabec County</t>
  </si>
  <si>
    <t>Kandiyohi County</t>
  </si>
  <si>
    <t>Kittson County</t>
  </si>
  <si>
    <t>Koochiching County</t>
  </si>
  <si>
    <t>Lac Qui Parle County</t>
  </si>
  <si>
    <t>Lake of the Woods County</t>
  </si>
  <si>
    <t>Le Sueur County</t>
  </si>
  <si>
    <t>McLeod County</t>
  </si>
  <si>
    <t>Mahnomen County</t>
  </si>
  <si>
    <t>Meeker County</t>
  </si>
  <si>
    <t>Mille Lacs County</t>
  </si>
  <si>
    <t>Morrison County</t>
  </si>
  <si>
    <t>Mower County</t>
  </si>
  <si>
    <t>Nicollet County</t>
  </si>
  <si>
    <t>Nobles County</t>
  </si>
  <si>
    <t>Norman County</t>
  </si>
  <si>
    <t>Olmsted County</t>
  </si>
  <si>
    <t>Otter Tail County</t>
  </si>
  <si>
    <t>Pennington County</t>
  </si>
  <si>
    <t>Pine County</t>
  </si>
  <si>
    <t>Pipestone County</t>
  </si>
  <si>
    <t>Ramsey County</t>
  </si>
  <si>
    <t>Red Lake County</t>
  </si>
  <si>
    <t>Redwood County</t>
  </si>
  <si>
    <t>Renville County</t>
  </si>
  <si>
    <t>Rock County</t>
  </si>
  <si>
    <t>Roseau County</t>
  </si>
  <si>
    <t>St. Louis County</t>
  </si>
  <si>
    <t>Sherburne County</t>
  </si>
  <si>
    <t>Sibley County</t>
  </si>
  <si>
    <t>Stearns County</t>
  </si>
  <si>
    <t>Steele County</t>
  </si>
  <si>
    <t>Swift County</t>
  </si>
  <si>
    <t>Traverse County</t>
  </si>
  <si>
    <t>Wabasha County</t>
  </si>
  <si>
    <t>Wadena County</t>
  </si>
  <si>
    <t>Waseca County</t>
  </si>
  <si>
    <t>Watonwan County</t>
  </si>
  <si>
    <t>Wilkin County</t>
  </si>
  <si>
    <t>Winona County</t>
  </si>
  <si>
    <t>Yellow Medicine County</t>
  </si>
  <si>
    <t>Alcorn County</t>
  </si>
  <si>
    <t>Amite County</t>
  </si>
  <si>
    <t>Attala County</t>
  </si>
  <si>
    <t>Bolivar County</t>
  </si>
  <si>
    <t>Coahoma County</t>
  </si>
  <si>
    <t>Copiah County</t>
  </si>
  <si>
    <t>Forrest County</t>
  </si>
  <si>
    <t>George County</t>
  </si>
  <si>
    <t>Grenada County</t>
  </si>
  <si>
    <t>Hinds County</t>
  </si>
  <si>
    <t>Humphreys County</t>
  </si>
  <si>
    <t>Issaquena County</t>
  </si>
  <si>
    <t>Itawamba County</t>
  </si>
  <si>
    <t>Kemper County</t>
  </si>
  <si>
    <t>Leake County</t>
  </si>
  <si>
    <t>Leflore County</t>
  </si>
  <si>
    <t>Neshoba County</t>
  </si>
  <si>
    <t>Noxubee County</t>
  </si>
  <si>
    <t>Oktibbeha County</t>
  </si>
  <si>
    <t>Panola County</t>
  </si>
  <si>
    <t>Pearl River County</t>
  </si>
  <si>
    <t>Pontotoc County</t>
  </si>
  <si>
    <t>Prentiss County</t>
  </si>
  <si>
    <t>Rankin County</t>
  </si>
  <si>
    <t>Sharkey County</t>
  </si>
  <si>
    <t>Sunflower County</t>
  </si>
  <si>
    <t>Tallahatchie County</t>
  </si>
  <si>
    <t>Tate County</t>
  </si>
  <si>
    <t>Tippah County</t>
  </si>
  <si>
    <t>Tishomingo County</t>
  </si>
  <si>
    <t>Tunica County</t>
  </si>
  <si>
    <t>Walthall County</t>
  </si>
  <si>
    <t>Yalobusha County</t>
  </si>
  <si>
    <t>Yazoo County</t>
  </si>
  <si>
    <t>YB</t>
  </si>
  <si>
    <t>Andrew County</t>
  </si>
  <si>
    <t>Audrain County</t>
  </si>
  <si>
    <t>Bates County</t>
  </si>
  <si>
    <t>Bollinger County</t>
  </si>
  <si>
    <t>Callaway County</t>
  </si>
  <si>
    <t>Cape Girardeau County</t>
  </si>
  <si>
    <t>Chariton County</t>
  </si>
  <si>
    <t>Cole County</t>
  </si>
  <si>
    <t>Cooper County</t>
  </si>
  <si>
    <t>Dent County</t>
  </si>
  <si>
    <t>Dunklin County</t>
  </si>
  <si>
    <t>Gasconade County</t>
  </si>
  <si>
    <t>Gentry County</t>
  </si>
  <si>
    <t>Hickory County</t>
  </si>
  <si>
    <t>Holt County</t>
  </si>
  <si>
    <t>Howell County</t>
  </si>
  <si>
    <t>Laclede County</t>
  </si>
  <si>
    <t>McDonald County</t>
  </si>
  <si>
    <t>Maries County</t>
  </si>
  <si>
    <t>Moniteau County</t>
  </si>
  <si>
    <t>New Madrid County</t>
  </si>
  <si>
    <t>Nodaway County</t>
  </si>
  <si>
    <t>Oregon County</t>
  </si>
  <si>
    <t>Ozark County</t>
  </si>
  <si>
    <t>OZ</t>
  </si>
  <si>
    <t>Pemiscot County</t>
  </si>
  <si>
    <t>Pettis County</t>
  </si>
  <si>
    <t>Phelps County</t>
  </si>
  <si>
    <t>Platte County</t>
  </si>
  <si>
    <t>Ralls County</t>
  </si>
  <si>
    <t>Ray County</t>
  </si>
  <si>
    <t>Reynolds County</t>
  </si>
  <si>
    <t>St. Charles County</t>
  </si>
  <si>
    <t>Ste. Genevieve County</t>
  </si>
  <si>
    <t>St. Francois County</t>
  </si>
  <si>
    <t>Scotland County</t>
  </si>
  <si>
    <t>Shannon County</t>
  </si>
  <si>
    <t>Stoddard County</t>
  </si>
  <si>
    <t>Taney County</t>
  </si>
  <si>
    <t>Texas County</t>
  </si>
  <si>
    <t>St. Louis City</t>
  </si>
  <si>
    <t>Beaverhead County</t>
  </si>
  <si>
    <t>Big Horn County</t>
  </si>
  <si>
    <t>Broadwater County</t>
  </si>
  <si>
    <t>Carbon County</t>
  </si>
  <si>
    <t>Cascade County</t>
  </si>
  <si>
    <t>Chouteau County</t>
  </si>
  <si>
    <t>Daniels County</t>
  </si>
  <si>
    <t>Deer Lodge County</t>
  </si>
  <si>
    <t>Fallon County</t>
  </si>
  <si>
    <t>Fergus County</t>
  </si>
  <si>
    <t>FE</t>
  </si>
  <si>
    <t>Flathead County</t>
  </si>
  <si>
    <t>Glacier County</t>
  </si>
  <si>
    <t>Golden Valley County</t>
  </si>
  <si>
    <t>Granite County</t>
  </si>
  <si>
    <t>Hill County</t>
  </si>
  <si>
    <t>Judith Basin County</t>
  </si>
  <si>
    <t>Lewis and Clark County</t>
  </si>
  <si>
    <t>McCone County</t>
  </si>
  <si>
    <t>Meagher County</t>
  </si>
  <si>
    <t>Missoula County</t>
  </si>
  <si>
    <t>Musselshell County</t>
  </si>
  <si>
    <t>Petroleum County</t>
  </si>
  <si>
    <t>Pondera County</t>
  </si>
  <si>
    <t>Powder River County</t>
  </si>
  <si>
    <t>Ravalli County</t>
  </si>
  <si>
    <t>Roosevelt County</t>
  </si>
  <si>
    <t>Rosebud County</t>
  </si>
  <si>
    <t>Sanders County</t>
  </si>
  <si>
    <t>Silver Bow County</t>
  </si>
  <si>
    <t>Stillwater County</t>
  </si>
  <si>
    <t>Sweet Grass County</t>
  </si>
  <si>
    <t>Toole County</t>
  </si>
  <si>
    <t>Treasure County</t>
  </si>
  <si>
    <t>Wheatland County</t>
  </si>
  <si>
    <t>Wibaux County</t>
  </si>
  <si>
    <t>Yellowstone County</t>
  </si>
  <si>
    <t>Yellowstone National Park County</t>
  </si>
  <si>
    <t>Antelope County</t>
  </si>
  <si>
    <t>Arthur County</t>
  </si>
  <si>
    <t>Banner County</t>
  </si>
  <si>
    <t>Box Butte County</t>
  </si>
  <si>
    <t>Buffalo County</t>
  </si>
  <si>
    <t>Burt County</t>
  </si>
  <si>
    <t>Cherry County</t>
  </si>
  <si>
    <t>Colfax County</t>
  </si>
  <si>
    <t>Cuming County</t>
  </si>
  <si>
    <t>Dawes County</t>
  </si>
  <si>
    <t>Deuel County</t>
  </si>
  <si>
    <t>Dixon County</t>
  </si>
  <si>
    <t>Dundy County</t>
  </si>
  <si>
    <t>Frontier County</t>
  </si>
  <si>
    <t>Furnas County</t>
  </si>
  <si>
    <t>Gage County</t>
  </si>
  <si>
    <t>Garden County</t>
  </si>
  <si>
    <t>Gosper County</t>
  </si>
  <si>
    <t>Hayes County</t>
  </si>
  <si>
    <t>Hitchcock County</t>
  </si>
  <si>
    <t>Hooker County</t>
  </si>
  <si>
    <t>Kearney County</t>
  </si>
  <si>
    <t>Keith County</t>
  </si>
  <si>
    <t>Keya Paha County</t>
  </si>
  <si>
    <t>Kimball County</t>
  </si>
  <si>
    <t>Lancaster County</t>
  </si>
  <si>
    <t>Loup County</t>
  </si>
  <si>
    <t>Merrick County</t>
  </si>
  <si>
    <t>Morrill County</t>
  </si>
  <si>
    <t>Nance County</t>
  </si>
  <si>
    <t>Nuckolls County</t>
  </si>
  <si>
    <t>NU</t>
  </si>
  <si>
    <t>Otoe County</t>
  </si>
  <si>
    <t>Perkins County</t>
  </si>
  <si>
    <t>Red Willow County</t>
  </si>
  <si>
    <t>Richardson County</t>
  </si>
  <si>
    <t>Sarpy County</t>
  </si>
  <si>
    <t>Saunders County</t>
  </si>
  <si>
    <t>Scotts Bluff County</t>
  </si>
  <si>
    <t>Thayer County</t>
  </si>
  <si>
    <t>Thurston County</t>
  </si>
  <si>
    <t>Churchill County</t>
  </si>
  <si>
    <t>Elko County</t>
  </si>
  <si>
    <t>Esmeralda County</t>
  </si>
  <si>
    <t>Eureka County</t>
  </si>
  <si>
    <t>EU</t>
  </si>
  <si>
    <t>Lander County</t>
  </si>
  <si>
    <t>Nye County</t>
  </si>
  <si>
    <t>Ormsby County</t>
  </si>
  <si>
    <t>Pershing County</t>
  </si>
  <si>
    <t>Storey County</t>
  </si>
  <si>
    <t>Washoe County</t>
  </si>
  <si>
    <t>White Pine County</t>
  </si>
  <si>
    <t>Carson City</t>
  </si>
  <si>
    <t>Belknap County</t>
  </si>
  <si>
    <t>Cheshire County</t>
  </si>
  <si>
    <t>Coos County</t>
  </si>
  <si>
    <t>Grafton County</t>
  </si>
  <si>
    <t>Merrimack County</t>
  </si>
  <si>
    <t>Rockingham County</t>
  </si>
  <si>
    <t>Strafford County</t>
  </si>
  <si>
    <t>Atlantic County</t>
  </si>
  <si>
    <t>Bergen County</t>
  </si>
  <si>
    <t>Burlington County</t>
  </si>
  <si>
    <t>Cape May County</t>
  </si>
  <si>
    <t>Gloucester County</t>
  </si>
  <si>
    <t>Hudson County</t>
  </si>
  <si>
    <t>Hunterdon County</t>
  </si>
  <si>
    <t>Monmouth County</t>
  </si>
  <si>
    <t>Ocean County</t>
  </si>
  <si>
    <t>Passaic County</t>
  </si>
  <si>
    <t>Salem County</t>
  </si>
  <si>
    <t>Bernalillo County</t>
  </si>
  <si>
    <t>Catron County</t>
  </si>
  <si>
    <t>Chaves County</t>
  </si>
  <si>
    <t>Cibola County</t>
  </si>
  <si>
    <t>Curry County</t>
  </si>
  <si>
    <t>De Baca County</t>
  </si>
  <si>
    <t>Dona Ana County</t>
  </si>
  <si>
    <t>Eddy County</t>
  </si>
  <si>
    <t>Guadalupe County</t>
  </si>
  <si>
    <t>Harding County</t>
  </si>
  <si>
    <t>Hidalgo County</t>
  </si>
  <si>
    <t>Lea County</t>
  </si>
  <si>
    <t>Los Alamos County</t>
  </si>
  <si>
    <t>Luna County</t>
  </si>
  <si>
    <t>McKinley County</t>
  </si>
  <si>
    <t>Mora County</t>
  </si>
  <si>
    <t>Quay County</t>
  </si>
  <si>
    <t>Rio Arriba County</t>
  </si>
  <si>
    <t>Sandoval County</t>
  </si>
  <si>
    <t>Santa Fe County</t>
  </si>
  <si>
    <t>Socorro County</t>
  </si>
  <si>
    <t>Taos County</t>
  </si>
  <si>
    <t>Torrance County</t>
  </si>
  <si>
    <t>Valencia County</t>
  </si>
  <si>
    <t>Albany County</t>
  </si>
  <si>
    <t>Bronx County</t>
  </si>
  <si>
    <t>D91</t>
  </si>
  <si>
    <t>Broome County</t>
  </si>
  <si>
    <t>Cattaraugus County</t>
  </si>
  <si>
    <t>Cayuga County</t>
  </si>
  <si>
    <t>Chemung County</t>
  </si>
  <si>
    <t>Chenango County</t>
  </si>
  <si>
    <t>Cortland County</t>
  </si>
  <si>
    <t>Dutchess County</t>
  </si>
  <si>
    <t>Erie County</t>
  </si>
  <si>
    <t>ER</t>
  </si>
  <si>
    <t>Herkimer County</t>
  </si>
  <si>
    <t>New York County</t>
  </si>
  <si>
    <t>Niagara County</t>
  </si>
  <si>
    <t>Onondaga County</t>
  </si>
  <si>
    <t>Ontario County</t>
  </si>
  <si>
    <t>Crange County</t>
  </si>
  <si>
    <t>Oswego County</t>
  </si>
  <si>
    <t>Queens County</t>
  </si>
  <si>
    <t>Rensselaer County</t>
  </si>
  <si>
    <t>Rockland County</t>
  </si>
  <si>
    <t>St. Lawrence County</t>
  </si>
  <si>
    <t>Saratoga County</t>
  </si>
  <si>
    <t>Schenectady County</t>
  </si>
  <si>
    <t>Schoharie County</t>
  </si>
  <si>
    <t>Seneca County</t>
  </si>
  <si>
    <t>Tioga County</t>
  </si>
  <si>
    <t>Tompkins County</t>
  </si>
  <si>
    <t>Ulster County</t>
  </si>
  <si>
    <t>UL</t>
  </si>
  <si>
    <t>Westchester County</t>
  </si>
  <si>
    <t>Wyoming County</t>
  </si>
  <si>
    <t>Yates County</t>
  </si>
  <si>
    <t>Alamance County</t>
  </si>
  <si>
    <t>Alleghany County</t>
  </si>
  <si>
    <t>Anson County</t>
  </si>
  <si>
    <t>Ashe County</t>
  </si>
  <si>
    <t>Avery County</t>
  </si>
  <si>
    <t>Beaufort County</t>
  </si>
  <si>
    <t>Bertie County</t>
  </si>
  <si>
    <t>Bladen County</t>
  </si>
  <si>
    <t>Brunswick County</t>
  </si>
  <si>
    <t>Buncombe County</t>
  </si>
  <si>
    <t>Cabarrus County</t>
  </si>
  <si>
    <t>Carteret County</t>
  </si>
  <si>
    <t>Caswell County</t>
  </si>
  <si>
    <t>Catawba County</t>
  </si>
  <si>
    <t>Chowan County</t>
  </si>
  <si>
    <t>Columbus County</t>
  </si>
  <si>
    <t>Craven County</t>
  </si>
  <si>
    <t>Currituck County</t>
  </si>
  <si>
    <t>Dare County</t>
  </si>
  <si>
    <t>Davidson County</t>
  </si>
  <si>
    <t>Davie County</t>
  </si>
  <si>
    <t>Duplin County</t>
  </si>
  <si>
    <t>Durham County</t>
  </si>
  <si>
    <t>Edgecombe County</t>
  </si>
  <si>
    <t>Gaston County</t>
  </si>
  <si>
    <t>Gates County</t>
  </si>
  <si>
    <t>Granville County</t>
  </si>
  <si>
    <t>Guilford County</t>
  </si>
  <si>
    <t>Halifax County</t>
  </si>
  <si>
    <t>Harnett County</t>
  </si>
  <si>
    <t>Haywood County</t>
  </si>
  <si>
    <t>Hertford County</t>
  </si>
  <si>
    <t>Hoke County</t>
  </si>
  <si>
    <t>Hyde County</t>
  </si>
  <si>
    <t>HY</t>
  </si>
  <si>
    <t>Iredell County</t>
  </si>
  <si>
    <t>Johnston County</t>
  </si>
  <si>
    <t>Lenoir County</t>
  </si>
  <si>
    <t>McDowell County</t>
  </si>
  <si>
    <t>Mecklenburg County</t>
  </si>
  <si>
    <t>Moore County</t>
  </si>
  <si>
    <t>Nash County</t>
  </si>
  <si>
    <t>New Hanover County</t>
  </si>
  <si>
    <t>Northampton County</t>
  </si>
  <si>
    <t>Onslow County</t>
  </si>
  <si>
    <t>Pamlico County</t>
  </si>
  <si>
    <t>Pasquotank County</t>
  </si>
  <si>
    <t>Pender County</t>
  </si>
  <si>
    <t>Perquimans County</t>
  </si>
  <si>
    <t>Person County</t>
  </si>
  <si>
    <t>Pitt County</t>
  </si>
  <si>
    <t>Robeson County</t>
  </si>
  <si>
    <t>Rutherford County</t>
  </si>
  <si>
    <t>Sampson County</t>
  </si>
  <si>
    <t>Stanly County</t>
  </si>
  <si>
    <t>Stokes County</t>
  </si>
  <si>
    <t>Surry County</t>
  </si>
  <si>
    <t>Swain County</t>
  </si>
  <si>
    <t>Transylvania County</t>
  </si>
  <si>
    <t>Tyrrell County</t>
  </si>
  <si>
    <t>TY</t>
  </si>
  <si>
    <t>Vance County</t>
  </si>
  <si>
    <t>Wake County</t>
  </si>
  <si>
    <t>Watauga County</t>
  </si>
  <si>
    <t>Yadkin County</t>
  </si>
  <si>
    <t>Yancey County</t>
  </si>
  <si>
    <t>Barnes County</t>
  </si>
  <si>
    <t>Benson County</t>
  </si>
  <si>
    <t>Billings County</t>
  </si>
  <si>
    <t>Bottineau County</t>
  </si>
  <si>
    <t>Bowman County</t>
  </si>
  <si>
    <t>Burleigh County</t>
  </si>
  <si>
    <t>Cavalier County</t>
  </si>
  <si>
    <t>Dickey County</t>
  </si>
  <si>
    <t>Divide County</t>
  </si>
  <si>
    <t>Dunn County</t>
  </si>
  <si>
    <t>Emmons County</t>
  </si>
  <si>
    <t>Foster County</t>
  </si>
  <si>
    <t>Grand Forks County</t>
  </si>
  <si>
    <t>Griggs County</t>
  </si>
  <si>
    <t>Hettinger County</t>
  </si>
  <si>
    <t>Kidder County</t>
  </si>
  <si>
    <t>La Moure County</t>
  </si>
  <si>
    <t>McKenzie County</t>
  </si>
  <si>
    <t>Mountrail County</t>
  </si>
  <si>
    <t>Oliver County</t>
  </si>
  <si>
    <t>Pembina County</t>
  </si>
  <si>
    <t>Ransom County</t>
  </si>
  <si>
    <t>Rolette County</t>
  </si>
  <si>
    <t>Sargent County</t>
  </si>
  <si>
    <t>Slope County</t>
  </si>
  <si>
    <t>Stutsman County</t>
  </si>
  <si>
    <t>Towner County</t>
  </si>
  <si>
    <t>Traill County</t>
  </si>
  <si>
    <t>Walsh County</t>
  </si>
  <si>
    <t>Ward County</t>
  </si>
  <si>
    <t>Williams County</t>
  </si>
  <si>
    <t>Ashland County</t>
  </si>
  <si>
    <t>Ashtabula County</t>
  </si>
  <si>
    <t>Athens County</t>
  </si>
  <si>
    <t>Auglaize County</t>
  </si>
  <si>
    <t>Belmont County</t>
  </si>
  <si>
    <t>Clermont County</t>
  </si>
  <si>
    <t>Columbiana County</t>
  </si>
  <si>
    <t>Coshocton County</t>
  </si>
  <si>
    <t>Cuyahoga County</t>
  </si>
  <si>
    <t>Darke County</t>
  </si>
  <si>
    <t>Defiance County</t>
  </si>
  <si>
    <t>Gallia County</t>
  </si>
  <si>
    <t>Geauga County</t>
  </si>
  <si>
    <t>Guernsey County</t>
  </si>
  <si>
    <t>Highland County</t>
  </si>
  <si>
    <t>Hocking County</t>
  </si>
  <si>
    <t>Licking County</t>
  </si>
  <si>
    <t>Lorain County</t>
  </si>
  <si>
    <t>Mahoning County</t>
  </si>
  <si>
    <t>Medina County</t>
  </si>
  <si>
    <t>Meigs County</t>
  </si>
  <si>
    <t>Morrow County</t>
  </si>
  <si>
    <t>Muskingum County</t>
  </si>
  <si>
    <t>Pickaway County</t>
  </si>
  <si>
    <t>Portage County</t>
  </si>
  <si>
    <t>Preble County</t>
  </si>
  <si>
    <t>Ross County</t>
  </si>
  <si>
    <t>Sandusky County</t>
  </si>
  <si>
    <t>Scioto County</t>
  </si>
  <si>
    <t>Trumbull County</t>
  </si>
  <si>
    <t>Tuscarawas County</t>
  </si>
  <si>
    <t>Van Wert County</t>
  </si>
  <si>
    <t>Vinton County</t>
  </si>
  <si>
    <t>Wood County</t>
  </si>
  <si>
    <t>Wyandot County</t>
  </si>
  <si>
    <t>Alfalfa County</t>
  </si>
  <si>
    <t>Atoka County</t>
  </si>
  <si>
    <t>Beaver County</t>
  </si>
  <si>
    <t>Beckham County</t>
  </si>
  <si>
    <t>Canadian County</t>
  </si>
  <si>
    <t>Cimarron County</t>
  </si>
  <si>
    <t>Coal County</t>
  </si>
  <si>
    <t>Cotton County</t>
  </si>
  <si>
    <t>Craig County</t>
  </si>
  <si>
    <t>Creek County</t>
  </si>
  <si>
    <t>Dewey County</t>
  </si>
  <si>
    <t>Garvin County</t>
  </si>
  <si>
    <t>Greer County</t>
  </si>
  <si>
    <t>Harmon County</t>
  </si>
  <si>
    <t>Hughes County</t>
  </si>
  <si>
    <t>Kay County</t>
  </si>
  <si>
    <t>Kingfisher County</t>
  </si>
  <si>
    <t>Latimer County</t>
  </si>
  <si>
    <t>Love County</t>
  </si>
  <si>
    <t>McClain County</t>
  </si>
  <si>
    <t>McCurtain County</t>
  </si>
  <si>
    <t>Major County</t>
  </si>
  <si>
    <t>Mayes County</t>
  </si>
  <si>
    <t>Muskogee County</t>
  </si>
  <si>
    <t>Nowata County</t>
  </si>
  <si>
    <t>Okfuskee County</t>
  </si>
  <si>
    <t>Oklahoma County</t>
  </si>
  <si>
    <t>Okmulgee County</t>
  </si>
  <si>
    <t>Payne County</t>
  </si>
  <si>
    <t>Pittsburg County</t>
  </si>
  <si>
    <t>Pushmataha County</t>
  </si>
  <si>
    <t>Roger Mills County</t>
  </si>
  <si>
    <t>Rogers County</t>
  </si>
  <si>
    <t>Sequoyah County</t>
  </si>
  <si>
    <t>Tillman County</t>
  </si>
  <si>
    <t>Tulsa County</t>
  </si>
  <si>
    <t>Wagoner County</t>
  </si>
  <si>
    <t>Washita County</t>
  </si>
  <si>
    <t>Woods County</t>
  </si>
  <si>
    <t>Woodward County</t>
  </si>
  <si>
    <t>Clackamas County</t>
  </si>
  <si>
    <t>Clatsop County</t>
  </si>
  <si>
    <t>Crook County</t>
  </si>
  <si>
    <t>Deschutes County</t>
  </si>
  <si>
    <t>Gilliam County</t>
  </si>
  <si>
    <t>Harney County</t>
  </si>
  <si>
    <t>Hood River County</t>
  </si>
  <si>
    <t>Josephine County</t>
  </si>
  <si>
    <t>Klamath County</t>
  </si>
  <si>
    <t>KL</t>
  </si>
  <si>
    <t>Malheur County</t>
  </si>
  <si>
    <t>Multnomah County</t>
  </si>
  <si>
    <t>Tillamook County</t>
  </si>
  <si>
    <t>Umatilla County</t>
  </si>
  <si>
    <t>UM</t>
  </si>
  <si>
    <t>Wallowa County</t>
  </si>
  <si>
    <t>Wasco County</t>
  </si>
  <si>
    <t>Yamhill County</t>
  </si>
  <si>
    <t>Allegheny County</t>
  </si>
  <si>
    <t>Armstrong County</t>
  </si>
  <si>
    <t>Bedford County</t>
  </si>
  <si>
    <t>Berks County</t>
  </si>
  <si>
    <t>Blair County</t>
  </si>
  <si>
    <t>Bucks County</t>
  </si>
  <si>
    <t>Cambria County</t>
  </si>
  <si>
    <t>Centre County</t>
  </si>
  <si>
    <t>Chester County</t>
  </si>
  <si>
    <t>Clarion County</t>
  </si>
  <si>
    <t>Clearfield County</t>
  </si>
  <si>
    <t>Dauphin County</t>
  </si>
  <si>
    <t>Forest County</t>
  </si>
  <si>
    <t>Huntingdon County</t>
  </si>
  <si>
    <t>Indiana County</t>
  </si>
  <si>
    <t>Juniata County</t>
  </si>
  <si>
    <t>Lackawanna County</t>
  </si>
  <si>
    <t>Lebanon County</t>
  </si>
  <si>
    <t>Lehigh County</t>
  </si>
  <si>
    <t>Luzerne County</t>
  </si>
  <si>
    <t>Lycoming County</t>
  </si>
  <si>
    <t>McKean County</t>
  </si>
  <si>
    <t>Mifflin County</t>
  </si>
  <si>
    <t>Montour County</t>
  </si>
  <si>
    <t>Northumberland County</t>
  </si>
  <si>
    <t>Philadelphia County</t>
  </si>
  <si>
    <t>Potter County</t>
  </si>
  <si>
    <t>Schuylkill County</t>
  </si>
  <si>
    <t>Snyder County</t>
  </si>
  <si>
    <t>Susquehanna County</t>
  </si>
  <si>
    <t>Venango County</t>
  </si>
  <si>
    <t>Westmoreland County</t>
  </si>
  <si>
    <t>Newport County</t>
  </si>
  <si>
    <t>Providence County</t>
  </si>
  <si>
    <t>Abbeville County</t>
  </si>
  <si>
    <t>Aiken County</t>
  </si>
  <si>
    <t>Allendale County</t>
  </si>
  <si>
    <t>Bamberg County</t>
  </si>
  <si>
    <t>Barnwell County</t>
  </si>
  <si>
    <t>Berkeley County</t>
  </si>
  <si>
    <t>Charleston County</t>
  </si>
  <si>
    <t>Chesterfield County</t>
  </si>
  <si>
    <t>Clarendon County</t>
  </si>
  <si>
    <t>Colleton County</t>
  </si>
  <si>
    <t>Darlington County</t>
  </si>
  <si>
    <t>Dillon County</t>
  </si>
  <si>
    <t>Edgefield County</t>
  </si>
  <si>
    <t>Florence County</t>
  </si>
  <si>
    <t>Georgetown County</t>
  </si>
  <si>
    <t>Greenville County</t>
  </si>
  <si>
    <t>Hampton County</t>
  </si>
  <si>
    <t>Horry County</t>
  </si>
  <si>
    <t>Kershaw County</t>
  </si>
  <si>
    <t>Lexington County</t>
  </si>
  <si>
    <t>McCormick County</t>
  </si>
  <si>
    <t>Marlboro County</t>
  </si>
  <si>
    <t>Newberry County</t>
  </si>
  <si>
    <t>Orangeburg County</t>
  </si>
  <si>
    <t>Saluda County</t>
  </si>
  <si>
    <t>Spartanburg County</t>
  </si>
  <si>
    <t>Williamsburg County</t>
  </si>
  <si>
    <t>Aurora County</t>
  </si>
  <si>
    <t>Beadle County</t>
  </si>
  <si>
    <t>Bennett County</t>
  </si>
  <si>
    <t>Bon Homme County</t>
  </si>
  <si>
    <t>Brookings County</t>
  </si>
  <si>
    <t>Brule County</t>
  </si>
  <si>
    <t>Charles Mix County</t>
  </si>
  <si>
    <t>Codington County</t>
  </si>
  <si>
    <t>Corson County</t>
  </si>
  <si>
    <t>Davison County</t>
  </si>
  <si>
    <t>Day County</t>
  </si>
  <si>
    <t>Edmunds County</t>
  </si>
  <si>
    <t>Fall River County</t>
  </si>
  <si>
    <t>Faulk County</t>
  </si>
  <si>
    <t>Gregory County</t>
  </si>
  <si>
    <t>Haakon County</t>
  </si>
  <si>
    <t>Hamlin County</t>
  </si>
  <si>
    <t>Hand County</t>
  </si>
  <si>
    <t>Hanson County</t>
  </si>
  <si>
    <t>Hutchinson County</t>
  </si>
  <si>
    <t>Jerauld County</t>
  </si>
  <si>
    <t>Kingsbury County</t>
  </si>
  <si>
    <t>Lyman County</t>
  </si>
  <si>
    <t>McCook County</t>
  </si>
  <si>
    <t>Mellette County</t>
  </si>
  <si>
    <t>Miner County</t>
  </si>
  <si>
    <t>Minnehaha County</t>
  </si>
  <si>
    <t>Moody County</t>
  </si>
  <si>
    <t>Roberts County</t>
  </si>
  <si>
    <t>Sanborn County</t>
  </si>
  <si>
    <t>Spink County</t>
  </si>
  <si>
    <t>Stanley County</t>
  </si>
  <si>
    <t>Sully County</t>
  </si>
  <si>
    <t>Tripp County</t>
  </si>
  <si>
    <t>Walworth County</t>
  </si>
  <si>
    <t>Yankton County</t>
  </si>
  <si>
    <t>Ziebach County</t>
  </si>
  <si>
    <t>ZI</t>
  </si>
  <si>
    <t>Bledsoe County</t>
  </si>
  <si>
    <t>Cannon County</t>
  </si>
  <si>
    <t>Cheatham County</t>
  </si>
  <si>
    <t>Cocke County</t>
  </si>
  <si>
    <t>Crockett County</t>
  </si>
  <si>
    <t>Dickson County</t>
  </si>
  <si>
    <t>Dyer County</t>
  </si>
  <si>
    <t>DY</t>
  </si>
  <si>
    <t>Fentress County</t>
  </si>
  <si>
    <t>Giles County</t>
  </si>
  <si>
    <t>Grainger County</t>
  </si>
  <si>
    <t>Hamblen County</t>
  </si>
  <si>
    <t>Hardeman County</t>
  </si>
  <si>
    <t>Hawkins County</t>
  </si>
  <si>
    <t>HK</t>
  </si>
  <si>
    <t>Loudon County</t>
  </si>
  <si>
    <t>McMinn County</t>
  </si>
  <si>
    <t>McNairy County</t>
  </si>
  <si>
    <t>Maury County</t>
  </si>
  <si>
    <t>Obion County</t>
  </si>
  <si>
    <t>Overton County</t>
  </si>
  <si>
    <t>OV</t>
  </si>
  <si>
    <t>Pickett County</t>
  </si>
  <si>
    <t>Rhea County</t>
  </si>
  <si>
    <t>RH</t>
  </si>
  <si>
    <t>Roane County</t>
  </si>
  <si>
    <t>Sequatchie County</t>
  </si>
  <si>
    <t>Trousdale County</t>
  </si>
  <si>
    <t>Unicoi County</t>
  </si>
  <si>
    <t>UA</t>
  </si>
  <si>
    <t>Weakley County</t>
  </si>
  <si>
    <t>Andrews County</t>
  </si>
  <si>
    <t>D12</t>
  </si>
  <si>
    <t>Angelina County</t>
  </si>
  <si>
    <t>D52</t>
  </si>
  <si>
    <t>Aransas County</t>
  </si>
  <si>
    <t>D82</t>
  </si>
  <si>
    <t>Archer County</t>
  </si>
  <si>
    <t>Atascosa County</t>
  </si>
  <si>
    <t>D96</t>
  </si>
  <si>
    <t>Austin County</t>
  </si>
  <si>
    <t>D81</t>
  </si>
  <si>
    <t>Bailey County</t>
  </si>
  <si>
    <t>Bandera County</t>
  </si>
  <si>
    <t>Bastrop County</t>
  </si>
  <si>
    <t>Baylor County</t>
  </si>
  <si>
    <t>D22</t>
  </si>
  <si>
    <t>Bee County</t>
  </si>
  <si>
    <t>Bexar County</t>
  </si>
  <si>
    <t>Blanco County</t>
  </si>
  <si>
    <t>Borden County</t>
  </si>
  <si>
    <t>D21</t>
  </si>
  <si>
    <t>Bosque County</t>
  </si>
  <si>
    <t>Bowie County</t>
  </si>
  <si>
    <t>Brazoria County</t>
  </si>
  <si>
    <t>Brazos County</t>
  </si>
  <si>
    <t>Brewster County</t>
  </si>
  <si>
    <t>Briscoe County</t>
  </si>
  <si>
    <t>BP</t>
  </si>
  <si>
    <t>BQ</t>
  </si>
  <si>
    <t>Burleson County</t>
  </si>
  <si>
    <t>Burnet County</t>
  </si>
  <si>
    <t>BS</t>
  </si>
  <si>
    <t>Callahan County</t>
  </si>
  <si>
    <t>D97</t>
  </si>
  <si>
    <t>Camp County</t>
  </si>
  <si>
    <t>Carson County</t>
  </si>
  <si>
    <t>Castro County</t>
  </si>
  <si>
    <t>Childress County</t>
  </si>
  <si>
    <t>Cochran County</t>
  </si>
  <si>
    <t>Coke County</t>
  </si>
  <si>
    <t>Coleman County</t>
  </si>
  <si>
    <t>Collin County</t>
  </si>
  <si>
    <t>Collingsworth County</t>
  </si>
  <si>
    <t>Colorado County</t>
  </si>
  <si>
    <t>Comal County</t>
  </si>
  <si>
    <t>Concho County</t>
  </si>
  <si>
    <t>CX</t>
  </si>
  <si>
    <t>Cooke County</t>
  </si>
  <si>
    <t>CY</t>
  </si>
  <si>
    <t>Coryell County</t>
  </si>
  <si>
    <t>CZ</t>
  </si>
  <si>
    <t>Cottle County</t>
  </si>
  <si>
    <t>ZB</t>
  </si>
  <si>
    <t>Crane County</t>
  </si>
  <si>
    <t>ZC</t>
  </si>
  <si>
    <t>Crosby County</t>
  </si>
  <si>
    <t>ZD</t>
  </si>
  <si>
    <t>Culberson County</t>
  </si>
  <si>
    <t>Dallam County</t>
  </si>
  <si>
    <t>Deaf Smith County</t>
  </si>
  <si>
    <t>Denton County</t>
  </si>
  <si>
    <t>Dickens County</t>
  </si>
  <si>
    <t>Dimmit County</t>
  </si>
  <si>
    <t>DH</t>
  </si>
  <si>
    <t>Donley County</t>
  </si>
  <si>
    <t>Eastland County</t>
  </si>
  <si>
    <t>Ector County</t>
  </si>
  <si>
    <t>Erath County</t>
  </si>
  <si>
    <t>Falls County</t>
  </si>
  <si>
    <t>FC</t>
  </si>
  <si>
    <t>Fisher County</t>
  </si>
  <si>
    <t>Foard County</t>
  </si>
  <si>
    <t>Fort Bend County</t>
  </si>
  <si>
    <t>FD</t>
  </si>
  <si>
    <t>Freestone County</t>
  </si>
  <si>
    <t>Frio County</t>
  </si>
  <si>
    <t>FF</t>
  </si>
  <si>
    <t>Gaines County</t>
  </si>
  <si>
    <t>Galveston County</t>
  </si>
  <si>
    <t>Garza County</t>
  </si>
  <si>
    <t>Gillespie County</t>
  </si>
  <si>
    <t>Glasscock County</t>
  </si>
  <si>
    <t>Goliad County</t>
  </si>
  <si>
    <t>Gonzales County</t>
  </si>
  <si>
    <t>Gregg County</t>
  </si>
  <si>
    <t>Grimes County</t>
  </si>
  <si>
    <t>GG</t>
  </si>
  <si>
    <t>Hansford County</t>
  </si>
  <si>
    <t>Hartley County</t>
  </si>
  <si>
    <t>HL</t>
  </si>
  <si>
    <t>HM</t>
  </si>
  <si>
    <t>Hays County</t>
  </si>
  <si>
    <t>HN</t>
  </si>
  <si>
    <t>Hemphill County</t>
  </si>
  <si>
    <t>HP</t>
  </si>
  <si>
    <t>HQ</t>
  </si>
  <si>
    <t>Hockley County</t>
  </si>
  <si>
    <t>Hood County</t>
  </si>
  <si>
    <t>HR</t>
  </si>
  <si>
    <t>HS</t>
  </si>
  <si>
    <t>HT</t>
  </si>
  <si>
    <t>HV</t>
  </si>
  <si>
    <t>Hudspeth County</t>
  </si>
  <si>
    <t>Hunt County</t>
  </si>
  <si>
    <t>HW</t>
  </si>
  <si>
    <t>HX</t>
  </si>
  <si>
    <t>Irion County</t>
  </si>
  <si>
    <t>Jack County</t>
  </si>
  <si>
    <t>Jim Hogg County</t>
  </si>
  <si>
    <t>JI</t>
  </si>
  <si>
    <t>Jim Wells County</t>
  </si>
  <si>
    <t>JG</t>
  </si>
  <si>
    <t>Karnes County</t>
  </si>
  <si>
    <t>Kaufman County</t>
  </si>
  <si>
    <t>Kenedy County</t>
  </si>
  <si>
    <t>KD</t>
  </si>
  <si>
    <t>Kerr County</t>
  </si>
  <si>
    <t>KF</t>
  </si>
  <si>
    <t>Kimble County</t>
  </si>
  <si>
    <t>King County</t>
  </si>
  <si>
    <t>KG</t>
  </si>
  <si>
    <t>Kinney County</t>
  </si>
  <si>
    <t>KH</t>
  </si>
  <si>
    <t>Kleberg County</t>
  </si>
  <si>
    <t>Lamb County</t>
  </si>
  <si>
    <t>Lampasas County</t>
  </si>
  <si>
    <t>Lavaca County</t>
  </si>
  <si>
    <t>Lipscomb County</t>
  </si>
  <si>
    <t>LK</t>
  </si>
  <si>
    <t>Live Oak County</t>
  </si>
  <si>
    <t>LM</t>
  </si>
  <si>
    <t>Llano County</t>
  </si>
  <si>
    <t>LL</t>
  </si>
  <si>
    <t>Loving County</t>
  </si>
  <si>
    <t>Lubbock County</t>
  </si>
  <si>
    <t>Lynn County</t>
  </si>
  <si>
    <t>McCulloch County</t>
  </si>
  <si>
    <t>McLennan County</t>
  </si>
  <si>
    <t>McMullen County</t>
  </si>
  <si>
    <t>Matagorda County</t>
  </si>
  <si>
    <t>Maverick County</t>
  </si>
  <si>
    <t>Milam County</t>
  </si>
  <si>
    <t>Montague County</t>
  </si>
  <si>
    <t>MR</t>
  </si>
  <si>
    <t>Motley County</t>
  </si>
  <si>
    <t>Nacogdoches County</t>
  </si>
  <si>
    <t>Navarro County</t>
  </si>
  <si>
    <t>Nolan County</t>
  </si>
  <si>
    <t>Nueces County</t>
  </si>
  <si>
    <t>Ochiltree County</t>
  </si>
  <si>
    <t>Palo Pinto County</t>
  </si>
  <si>
    <t>Parker County</t>
  </si>
  <si>
    <t>Parmer County</t>
  </si>
  <si>
    <t>Pecos County</t>
  </si>
  <si>
    <t>PF</t>
  </si>
  <si>
    <t>Presidio County</t>
  </si>
  <si>
    <t>Rains County</t>
  </si>
  <si>
    <t>Randall County</t>
  </si>
  <si>
    <t>Reagan County</t>
  </si>
  <si>
    <t>Real County</t>
  </si>
  <si>
    <t>Reeves County</t>
  </si>
  <si>
    <t>RF</t>
  </si>
  <si>
    <t>Refugio County</t>
  </si>
  <si>
    <t>RG</t>
  </si>
  <si>
    <t>Rockwall County</t>
  </si>
  <si>
    <t>Runnels County</t>
  </si>
  <si>
    <t>Rusk County</t>
  </si>
  <si>
    <t>RK</t>
  </si>
  <si>
    <t>San Augustine County</t>
  </si>
  <si>
    <t>San Jacinto County</t>
  </si>
  <si>
    <t>San Patricio County</t>
  </si>
  <si>
    <t>San Saba County</t>
  </si>
  <si>
    <t>Schleicher County</t>
  </si>
  <si>
    <t>Scurry County</t>
  </si>
  <si>
    <t>Shackelford County</t>
  </si>
  <si>
    <t>Somervell County</t>
  </si>
  <si>
    <t>Starr County</t>
  </si>
  <si>
    <t>Sterling County</t>
  </si>
  <si>
    <t>Stonewall County</t>
  </si>
  <si>
    <t>Sutton County</t>
  </si>
  <si>
    <t>Swisher County</t>
  </si>
  <si>
    <t>Tarrant County</t>
  </si>
  <si>
    <t>Terry County</t>
  </si>
  <si>
    <t>Throckmorton County</t>
  </si>
  <si>
    <t>Titus County</t>
  </si>
  <si>
    <t>Tom Green County</t>
  </si>
  <si>
    <t>Travis County</t>
  </si>
  <si>
    <t>Tyler County</t>
  </si>
  <si>
    <t>Upshur County</t>
  </si>
  <si>
    <t>Upton County</t>
  </si>
  <si>
    <t>Uvalde County</t>
  </si>
  <si>
    <t>UV</t>
  </si>
  <si>
    <t>Val Verde County</t>
  </si>
  <si>
    <t>Van Zandt County</t>
  </si>
  <si>
    <t>VB</t>
  </si>
  <si>
    <t>Victoria County</t>
  </si>
  <si>
    <t>Waller County</t>
  </si>
  <si>
    <t>Webb County</t>
  </si>
  <si>
    <t>Wharton County</t>
  </si>
  <si>
    <t>Wilbarger County</t>
  </si>
  <si>
    <t>Willacy County</t>
  </si>
  <si>
    <t>Winkler County</t>
  </si>
  <si>
    <t>Wise County</t>
  </si>
  <si>
    <t>WP</t>
  </si>
  <si>
    <t>Yoakum County</t>
  </si>
  <si>
    <t>Young County</t>
  </si>
  <si>
    <t>Zapata County</t>
  </si>
  <si>
    <t>ZA</t>
  </si>
  <si>
    <t>Zavala County</t>
  </si>
  <si>
    <t>ZE</t>
  </si>
  <si>
    <t>Box Elder County</t>
  </si>
  <si>
    <t>Cache County</t>
  </si>
  <si>
    <t>Daggett County</t>
  </si>
  <si>
    <t>Duchesne County</t>
  </si>
  <si>
    <t>Emery County</t>
  </si>
  <si>
    <t>Juab County</t>
  </si>
  <si>
    <t>Millard County</t>
  </si>
  <si>
    <t>Piute County</t>
  </si>
  <si>
    <t>Rich County</t>
  </si>
  <si>
    <t>Salt Lake County</t>
  </si>
  <si>
    <t>Sanpete County</t>
  </si>
  <si>
    <t>Tooele County</t>
  </si>
  <si>
    <t>Uintah County</t>
  </si>
  <si>
    <t>UI</t>
  </si>
  <si>
    <t>Utah County</t>
  </si>
  <si>
    <t>Wasatch County</t>
  </si>
  <si>
    <t>Weber County</t>
  </si>
  <si>
    <t>Addison County</t>
  </si>
  <si>
    <t>Bennington County</t>
  </si>
  <si>
    <t>Caledonia County</t>
  </si>
  <si>
    <t>Chittenden County</t>
  </si>
  <si>
    <t>Grand Isle County</t>
  </si>
  <si>
    <t>Lamoille County</t>
  </si>
  <si>
    <t>Rutland County</t>
  </si>
  <si>
    <t>Windsor County</t>
  </si>
  <si>
    <t>Accomack County</t>
  </si>
  <si>
    <t>Albemarle County</t>
  </si>
  <si>
    <t>Amelia County</t>
  </si>
  <si>
    <t>Amherst County</t>
  </si>
  <si>
    <t>Appomattox County</t>
  </si>
  <si>
    <t>Arlington County</t>
  </si>
  <si>
    <t>Augusta County</t>
  </si>
  <si>
    <t>Bland County</t>
  </si>
  <si>
    <t>Botetourt County</t>
  </si>
  <si>
    <t>Buckingham County</t>
  </si>
  <si>
    <t>Charles City County</t>
  </si>
  <si>
    <t>Culpeper County</t>
  </si>
  <si>
    <t>Dickenson County</t>
  </si>
  <si>
    <t>Dinwiddie County</t>
  </si>
  <si>
    <t>Fairfax County</t>
  </si>
  <si>
    <t>Fauquier County</t>
  </si>
  <si>
    <t>Fluvanna County</t>
  </si>
  <si>
    <t>Goochland County</t>
  </si>
  <si>
    <t>Greensville County</t>
  </si>
  <si>
    <t>Hanover County</t>
  </si>
  <si>
    <t>Henrico County</t>
  </si>
  <si>
    <t>Isle of Wight County</t>
  </si>
  <si>
    <t>James City County</t>
  </si>
  <si>
    <t>King and Queen County</t>
  </si>
  <si>
    <t>King George County</t>
  </si>
  <si>
    <t>King William County</t>
  </si>
  <si>
    <t>Loudoun County</t>
  </si>
  <si>
    <t>Lunenburg County</t>
  </si>
  <si>
    <t>Mathews County</t>
  </si>
  <si>
    <t>Nansemond County</t>
  </si>
  <si>
    <t>New Kent County</t>
  </si>
  <si>
    <t>Nottoway County</t>
  </si>
  <si>
    <t>NF</t>
  </si>
  <si>
    <t>Patrick County</t>
  </si>
  <si>
    <t>Pittsylvania County</t>
  </si>
  <si>
    <t>Powhatan County</t>
  </si>
  <si>
    <t>Prince Edward County</t>
  </si>
  <si>
    <t>Prince George County</t>
  </si>
  <si>
    <t>Prince William County</t>
  </si>
  <si>
    <t>PG</t>
  </si>
  <si>
    <t>Rappahannock County</t>
  </si>
  <si>
    <t>Roanoke County</t>
  </si>
  <si>
    <t>Rockbridge County</t>
  </si>
  <si>
    <t>Shenandoah County</t>
  </si>
  <si>
    <t>Smyth County</t>
  </si>
  <si>
    <t>Southampton County</t>
  </si>
  <si>
    <t>Spotsylvania County</t>
  </si>
  <si>
    <t>Wythe County</t>
  </si>
  <si>
    <t>Alexandria City</t>
  </si>
  <si>
    <t>Bedford City</t>
  </si>
  <si>
    <t>Bristol City</t>
  </si>
  <si>
    <t>Buena Vista City</t>
  </si>
  <si>
    <t>Charlottesville City</t>
  </si>
  <si>
    <t>Chesapeake City</t>
  </si>
  <si>
    <t>Clifton Forge City</t>
  </si>
  <si>
    <t>Colonial Heights City</t>
  </si>
  <si>
    <t>Covington City</t>
  </si>
  <si>
    <t>Danville City</t>
  </si>
  <si>
    <t>Emporia City</t>
  </si>
  <si>
    <t>Fairfax City</t>
  </si>
  <si>
    <t>Falls Church City</t>
  </si>
  <si>
    <t>Franklin City</t>
  </si>
  <si>
    <t>FG</t>
  </si>
  <si>
    <t>Fredericksburg City</t>
  </si>
  <si>
    <t>FH</t>
  </si>
  <si>
    <t>Galax City</t>
  </si>
  <si>
    <t>Hampton City</t>
  </si>
  <si>
    <t>Harrisonburg City</t>
  </si>
  <si>
    <t>Hopewell City</t>
  </si>
  <si>
    <t>Lexington City</t>
  </si>
  <si>
    <t>Lynchburg City</t>
  </si>
  <si>
    <t xml:space="preserve">Manassas City </t>
  </si>
  <si>
    <t>Manassas Park City</t>
  </si>
  <si>
    <t>Martinsville City</t>
  </si>
  <si>
    <t>Newport News City</t>
  </si>
  <si>
    <t>Norfolk City</t>
  </si>
  <si>
    <t>NG</t>
  </si>
  <si>
    <t>Norton City</t>
  </si>
  <si>
    <t>Petersburg City</t>
  </si>
  <si>
    <t xml:space="preserve">Poquoson City </t>
  </si>
  <si>
    <t>Portsmouth City</t>
  </si>
  <si>
    <t>Radford City</t>
  </si>
  <si>
    <t>Richmond City</t>
  </si>
  <si>
    <t>Roanoke City</t>
  </si>
  <si>
    <t>Salem City</t>
  </si>
  <si>
    <t>South Boston City</t>
  </si>
  <si>
    <t>Staunton City</t>
  </si>
  <si>
    <t>Suffolk City</t>
  </si>
  <si>
    <t>Virginia Beach City</t>
  </si>
  <si>
    <t>Waynesboro City</t>
  </si>
  <si>
    <t xml:space="preserve">Williamsburg City </t>
  </si>
  <si>
    <t>Winchester City</t>
  </si>
  <si>
    <t>Asotin County</t>
  </si>
  <si>
    <t>Chelan County</t>
  </si>
  <si>
    <t>Clallam County</t>
  </si>
  <si>
    <t>Cowlitz County</t>
  </si>
  <si>
    <t>Ferry County</t>
  </si>
  <si>
    <t>Grays Harbor County</t>
  </si>
  <si>
    <t>Island County</t>
  </si>
  <si>
    <t>Kitsap County</t>
  </si>
  <si>
    <t>Kittitas County</t>
  </si>
  <si>
    <t>Klickitat County</t>
  </si>
  <si>
    <t>Okanogan County</t>
  </si>
  <si>
    <t>Pacific County</t>
  </si>
  <si>
    <t>Pend Oreille County</t>
  </si>
  <si>
    <t>Skagit County</t>
  </si>
  <si>
    <t>Skamania County</t>
  </si>
  <si>
    <t>Snohomish County</t>
  </si>
  <si>
    <t>Spokane County</t>
  </si>
  <si>
    <t>Wahkiakum County</t>
  </si>
  <si>
    <t>Walla Walla County</t>
  </si>
  <si>
    <t>Whatcom County</t>
  </si>
  <si>
    <t>Whitman County</t>
  </si>
  <si>
    <t>Yakima County</t>
  </si>
  <si>
    <t>Braxton County</t>
  </si>
  <si>
    <t>Brooke County</t>
  </si>
  <si>
    <t>Cabell County</t>
  </si>
  <si>
    <t>Doddridge County</t>
  </si>
  <si>
    <t>Greenbrier County</t>
  </si>
  <si>
    <t>Hardy County</t>
  </si>
  <si>
    <t>Kanawha County</t>
  </si>
  <si>
    <t>Mingo County</t>
  </si>
  <si>
    <t>Monongalia County</t>
  </si>
  <si>
    <t>Pleasants County</t>
  </si>
  <si>
    <t>Preston County</t>
  </si>
  <si>
    <t>Raleigh County</t>
  </si>
  <si>
    <t>Ritchie County</t>
  </si>
  <si>
    <t>Summers County</t>
  </si>
  <si>
    <t>Tucker County</t>
  </si>
  <si>
    <t>Wetzel County</t>
  </si>
  <si>
    <t>Wirt County</t>
  </si>
  <si>
    <t>Barron County</t>
  </si>
  <si>
    <t>Bayfield County</t>
  </si>
  <si>
    <t>Burnett County</t>
  </si>
  <si>
    <t>Calumet County</t>
  </si>
  <si>
    <t>Dane County</t>
  </si>
  <si>
    <t>Door County</t>
  </si>
  <si>
    <t>Eau Claire County</t>
  </si>
  <si>
    <t>Fond Du Lac County</t>
  </si>
  <si>
    <t>Green Lake County</t>
  </si>
  <si>
    <t>Kenosha County</t>
  </si>
  <si>
    <t>Kewaunee County</t>
  </si>
  <si>
    <t>La Crosse County</t>
  </si>
  <si>
    <t>Langlade County</t>
  </si>
  <si>
    <t>Manitowoc County</t>
  </si>
  <si>
    <t>Marathon County</t>
  </si>
  <si>
    <t>Marinette County</t>
  </si>
  <si>
    <t>Milwaukee County</t>
  </si>
  <si>
    <t>Oconto County</t>
  </si>
  <si>
    <t>Outagamie County</t>
  </si>
  <si>
    <t>Ozaukee County</t>
  </si>
  <si>
    <t>Pepin County</t>
  </si>
  <si>
    <t>Price County</t>
  </si>
  <si>
    <t>Racine County</t>
  </si>
  <si>
    <t>St. Croix County</t>
  </si>
  <si>
    <t>Sauk County</t>
  </si>
  <si>
    <t>Sawyer County</t>
  </si>
  <si>
    <t>Shawano County</t>
  </si>
  <si>
    <t>Sheboygan County</t>
  </si>
  <si>
    <t>Trempealeau County</t>
  </si>
  <si>
    <t>Vilas County</t>
  </si>
  <si>
    <t>Washburn County</t>
  </si>
  <si>
    <t>Waukesha County</t>
  </si>
  <si>
    <t>Waupaca County</t>
  </si>
  <si>
    <t>Waushara County</t>
  </si>
  <si>
    <t>Converse County</t>
  </si>
  <si>
    <t>Goshen County</t>
  </si>
  <si>
    <t>Hot Springs County</t>
  </si>
  <si>
    <t>Laramie County</t>
  </si>
  <si>
    <t>Natrona County</t>
  </si>
  <si>
    <t>Niobrara County</t>
  </si>
  <si>
    <t>Sublette County</t>
  </si>
  <si>
    <t>Sweetwater County</t>
  </si>
  <si>
    <t>Uinta County</t>
  </si>
  <si>
    <t>Washakie County</t>
  </si>
  <si>
    <t>Weston County</t>
  </si>
  <si>
    <t>County</t>
  </si>
  <si>
    <t>Active</t>
  </si>
  <si>
    <t>Abbrev</t>
  </si>
  <si>
    <t>Last</t>
  </si>
  <si>
    <t>Clean Last</t>
  </si>
  <si>
    <t>Retail Fuel Price Dashboard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</si>
</sst>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/dd/yyyy"/>
    <numFmt numFmtId="167" formatCode="0.000"/>
    <numFmt numFmtId="172" formatCode="&quot;$&quot;#,##0.000"/>
  </numFmts>
  <fonts count="14" x14ac:knownFonts="1">
    <font>
      <sz val="10"/>
      <color theme="1"/>
      <name val="Arial"/>
      <family val="2"/>
    </font>
    <font>
      <b/>
      <sz val="28"/>
      <color theme="1"/>
      <name val="Arial"/>
      <family val="2"/>
    </font>
    <font>
      <b/>
      <sz val="36"/>
      <color theme="1"/>
      <name val="Arial"/>
      <family val="2"/>
    </font>
    <font>
      <b/>
      <sz val="15"/>
      <color rgb="FF0070C0"/>
      <name val="Arial"/>
      <family val="2"/>
    </font>
    <font>
      <b/>
      <sz val="15"/>
      <color theme="1"/>
      <name val="Arial"/>
      <family val="2"/>
    </font>
    <font>
      <b/>
      <sz val="15"/>
      <color theme="0"/>
      <name val="Arial"/>
      <family val="2"/>
    </font>
    <font>
      <b/>
      <sz val="10"/>
      <color theme="1"/>
      <name val="Arial"/>
      <family val="2"/>
    </font>
    <font>
      <sz val="10"/>
      <color rgb="FF0070C0"/>
      <name val="Arial"/>
      <family val="2"/>
    </font>
    <font>
      <sz val="10"/>
      <color rgb="FF006600"/>
      <name val="Arial"/>
      <family val="2"/>
    </font>
    <font>
      <b/>
      <sz val="10"/>
      <color rgb="FF0066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Arial"/>
      <family val="2"/>
    </font>
    <font>
      <b/>
      <sz val="16"/>
      <color theme="5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666666"/>
        <bgColor indexed="64"/>
      </patternFill>
    </fill>
    <fill>
      <patternFill patternType="solid">
        <fgColor theme="5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0" fillId="0" borderId="0" xfId="0" applyAlignment="1">
      <alignment horizontal="center"/>
    </xf>
    <xf numFmtId="0" fontId="1" fillId="2" borderId="0" xfId="0" applyFont="1" applyFill="1" applyAlignment="1">
      <alignment horizontal="centerContinuous" vertical="center"/>
    </xf>
    <xf numFmtId="0" fontId="2" fillId="2" borderId="0" xfId="0" applyFont="1" applyFill="1" applyAlignment="1">
      <alignment horizontal="centerContinuous" vertical="center"/>
    </xf>
    <xf numFmtId="0" fontId="3" fillId="2" borderId="0" xfId="0" applyFont="1" applyFill="1" applyAlignment="1">
      <alignment horizontal="centerContinuous" vertical="center"/>
    </xf>
    <xf numFmtId="0" fontId="4" fillId="2" borderId="0" xfId="0" applyFont="1" applyFill="1" applyAlignment="1">
      <alignment horizontal="centerContinuous" vertical="center"/>
    </xf>
    <xf numFmtId="0" fontId="0" fillId="0" borderId="0" xfId="0" applyAlignment="1">
      <alignment horizontal="left"/>
    </xf>
    <xf numFmtId="0" fontId="5" fillId="3" borderId="0" xfId="0" applyFont="1" applyFill="1" applyAlignment="1">
      <alignment horizontal="left"/>
    </xf>
    <xf numFmtId="0" fontId="5" fillId="3" borderId="0" xfId="0" applyFont="1" applyFill="1" applyAlignment="1">
      <alignment horizontal="center"/>
    </xf>
    <xf numFmtId="164" fontId="0" fillId="0" borderId="0" xfId="0" applyNumberFormat="1"/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/>
    </xf>
    <xf numFmtId="0" fontId="6" fillId="0" borderId="1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6" fillId="0" borderId="1" xfId="0" applyFont="1" applyBorder="1" applyAlignment="1">
      <alignment horizontal="left"/>
    </xf>
    <xf numFmtId="0" fontId="7" fillId="0" borderId="0" xfId="0" applyFont="1" applyAlignment="1">
      <alignment horizontal="left"/>
    </xf>
    <xf numFmtId="0" fontId="6" fillId="0" borderId="0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/>
    <xf numFmtId="0" fontId="6" fillId="0" borderId="0" xfId="0" applyFont="1" applyBorder="1" applyAlignment="1">
      <alignment horizontal="left"/>
    </xf>
    <xf numFmtId="167" fontId="8" fillId="0" borderId="0" xfId="0" applyNumberFormat="1" applyFont="1" applyAlignment="1">
      <alignment horizontal="center"/>
    </xf>
    <xf numFmtId="167" fontId="0" fillId="0" borderId="0" xfId="0" applyNumberFormat="1" applyAlignment="1">
      <alignment horizontal="center"/>
    </xf>
    <xf numFmtId="0" fontId="8" fillId="0" borderId="0" xfId="0" applyFont="1" applyAlignment="1">
      <alignment horizontal="left"/>
    </xf>
    <xf numFmtId="0" fontId="7" fillId="4" borderId="0" xfId="0" applyFont="1" applyFill="1" applyAlignment="1">
      <alignment horizontal="center"/>
    </xf>
    <xf numFmtId="0" fontId="0" fillId="0" borderId="0" xfId="0" applyAlignment="1">
      <alignment horizontal="centerContinuous"/>
    </xf>
    <xf numFmtId="0" fontId="12" fillId="0" borderId="0" xfId="0" applyFont="1" applyAlignment="1">
      <alignment horizontal="centerContinuous"/>
    </xf>
    <xf numFmtId="0" fontId="13" fillId="0" borderId="0" xfId="0" applyFont="1" applyAlignment="1">
      <alignment horizontal="center"/>
    </xf>
    <xf numFmtId="172" fontId="8" fillId="0" borderId="0" xfId="0" applyNumberFormat="1" applyFont="1" applyAlignment="1">
      <alignment horizontal="center"/>
    </xf>
    <xf numFmtId="0" fontId="0" fillId="0" borderId="1" xfId="0" applyBorder="1" applyAlignment="1">
      <alignment horizontal="left"/>
    </xf>
    <xf numFmtId="0" fontId="12" fillId="0" borderId="0" xfId="0" applyFont="1" applyAlignment="1">
      <alignment horizontal="center"/>
    </xf>
    <xf numFmtId="172" fontId="13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realTimeData">
    <main first="cmdty.rtd">
      <tp t="s">
        <v>...</v>
        <stp>jerry-pc</stp>
        <stp>HOPATXHK01.CM</stp>
        <stp>Last</stp>
        <tr r="R164" s="1"/>
      </tp>
      <tp t="s">
        <v>...</v>
        <stp>jerry-pc</stp>
        <stp>HOPATXLK01.CM</stp>
        <stp>Last</stp>
        <tr r="R210" s="1"/>
      </tp>
      <tp>
        <v>2.7642000000000002</v>
        <stp>jerry-pc</stp>
        <stp>HOPATXMK01.CM</stp>
        <stp>Last</stp>
        <tr r="R217" s="1"/>
      </tp>
      <tp t="s">
        <v>...</v>
        <stp>jerry-pc</stp>
        <stp>HOPATXBK01.CM</stp>
        <stp>Last</stp>
        <tr r="R83" s="1"/>
      </tp>
      <tp t="s">
        <v>...</v>
        <stp>jerry-pc</stp>
        <stp>HOPATXCK01.CM</stp>
        <stp>Last</stp>
        <tr r="R99" s="1"/>
      </tp>
      <tp t="s">
        <v>...</v>
        <stp>jerry-pc</stp>
        <stp>HOPATXRK01.CM</stp>
        <stp>Last</stp>
        <tr r="R263" s="1"/>
      </tp>
      <tp>
        <v>2.899</v>
        <stp>jerry-pc</stp>
        <stp>HOPATXSK01.CM</stp>
        <stp>Last</stp>
        <tr r="R273" s="1"/>
      </tp>
      <tp t="s">
        <v>...</v>
        <stp>jerry-pc</stp>
        <stp>HOPATXWK01.CM</stp>
        <stp>Last</stp>
        <tr r="R307" s="1"/>
      </tp>
      <tp>
        <v>2.8780999999999999</v>
        <stp>jerry-pc</stp>
        <stp>HOPATXHI01.CM</stp>
        <stp>Last</stp>
        <tr r="R170" s="1"/>
      </tp>
      <tp>
        <v>2.6989999999999998</v>
        <stp>jerry-pc</stp>
        <stp>HOPATXJI01.CM</stp>
        <stp>Last</stp>
        <tr r="R186" s="1"/>
      </tp>
      <tp>
        <v>2.9390000000000001</v>
        <stp>jerry-pc</stp>
        <stp>HOPATXKI01.CM</stp>
        <stp>Last</stp>
        <tr r="R196" s="1"/>
      </tp>
      <tp>
        <v>2.8026</v>
        <stp>jerry-pc</stp>
        <stp>HOPATXLI01.CM</stp>
        <stp>Last</stp>
        <tr r="R208" s="1"/>
      </tp>
      <tp>
        <v>3.0028000000000001</v>
        <stp>jerry-pc</stp>
        <stp>HOPATXMI01.CM</stp>
        <stp>Last</stp>
        <tr r="R227" s="1"/>
      </tp>
      <tp>
        <v>2.8490000000000002</v>
        <stp>jerry-pc</stp>
        <stp>HOPATXBI01.CM</stp>
        <stp>Last</stp>
        <tr r="R81" s="1"/>
      </tp>
      <tp t="s">
        <v>...</v>
        <stp>jerry-pc</stp>
        <stp>HOPATXCI01.CM</stp>
        <stp>Last</stp>
        <tr r="R97" s="1"/>
      </tp>
      <tp t="s">
        <v>...</v>
        <stp>jerry-pc</stp>
        <stp>HOPATXDI01.CM</stp>
        <stp>Last</stp>
        <tr r="R125" s="1"/>
      </tp>
      <tp t="s">
        <v>...</v>
        <stp>jerry-pc</stp>
        <stp>HOPATXFI01.CM</stp>
        <stp>Last</stp>
        <tr r="R138" s="1"/>
      </tp>
      <tp t="s">
        <v>...</v>
        <stp>jerry-pc</stp>
        <stp>HOPATXGI01.CM</stp>
        <stp>Last</stp>
        <tr r="R148" s="1"/>
      </tp>
      <tp>
        <v>2.8889999999999998</v>
        <stp>jerry-pc</stp>
        <stp>HOPATXRI01.CM</stp>
        <stp>Last</stp>
        <tr r="R261" s="1"/>
      </tp>
      <tp t="s">
        <v>...</v>
        <stp>jerry-pc</stp>
        <stp>HOPATXSI01.CM</stp>
        <stp>Last</stp>
        <tr r="R272" s="1"/>
      </tp>
      <tp t="s">
        <v>...</v>
        <stp>jerry-pc</stp>
        <stp>HOPATXTI01.CM</stp>
        <stp>Last</stp>
        <tr r="R287" s="1"/>
      </tp>
      <tp>
        <v>2.6389999999999998</v>
        <stp>jerry-pc</stp>
        <stp>HOPATXVI01.CM</stp>
        <stp>Last</stp>
        <tr r="R297" s="1"/>
      </tp>
      <tp>
        <v>2.8940000000000001</v>
        <stp>jerry-pc</stp>
        <stp>HOPATXWI01.CM</stp>
        <stp>Last</stp>
        <tr r="R305" s="1"/>
      </tp>
      <tp>
        <v>2.8862000000000001</v>
        <stp>jerry-pc</stp>
        <stp>HOPATXHH01.CM</stp>
        <stp>Last</stp>
        <tr r="R163" s="1"/>
      </tp>
      <tp t="s">
        <v>...</v>
        <stp>jerry-pc</stp>
        <stp>HOPATXKH01.CM</stp>
        <stp>Last</stp>
        <tr r="R198" s="1"/>
      </tp>
      <tp t="s">
        <v>...</v>
        <stp>jerry-pc</stp>
        <stp>HOPATXLH01.CM</stp>
        <stp>Last</stp>
        <tr r="R209" s="1"/>
      </tp>
      <tp>
        <v>3.0426000000000002</v>
        <stp>jerry-pc</stp>
        <stp>HOPATXMH01.CM</stp>
        <stp>Last</stp>
        <tr r="R224" s="1"/>
      </tp>
      <tp t="s">
        <v>...</v>
        <stp>jerry-pc</stp>
        <stp>HOPATXBH01.CM</stp>
        <stp>Last</stp>
        <tr r="R80" s="1"/>
      </tp>
      <tp t="s">
        <v>...</v>
        <stp>jerry-pc</stp>
        <stp>HOPATXCH01.CM</stp>
        <stp>Last</stp>
        <tr r="R98" s="1"/>
      </tp>
      <tp>
        <v>2.9218999999999999</v>
        <stp>jerry-pc</stp>
        <stp>HOPATXDH01.CM</stp>
        <stp>Last</stp>
        <tr r="R126" s="1"/>
      </tp>
      <tp>
        <v>3.0489999999999999</v>
        <stp>jerry-pc</stp>
        <stp>HOPATXRH01.CM</stp>
        <stp>Last</stp>
        <tr r="R260" s="1"/>
      </tp>
      <tp t="s">
        <v>...</v>
        <stp>jerry-pc</stp>
        <stp>HOPATXSH01.CM</stp>
        <stp>Last</stp>
        <tr r="R271" s="1"/>
      </tp>
      <tp t="s">
        <v>...</v>
        <stp>jerry-pc</stp>
        <stp>HOPATXTH01.CM</stp>
        <stp>Last</stp>
        <tr r="R286" s="1"/>
      </tp>
      <tp>
        <v>2.7789999999999999</v>
        <stp>jerry-pc</stp>
        <stp>HOPATXWH01.CM</stp>
        <stp>Last</stp>
        <tr r="R303" s="1"/>
      </tp>
      <tp t="s">
        <v>...</v>
        <stp>jerry-pc</stp>
        <stp>HOPATXHO01.CM</stp>
        <stp>Last</stp>
        <tr r="R172" s="1"/>
      </tp>
      <tp t="s">
        <v>...</v>
        <stp>jerry-pc</stp>
        <stp>HOPATXJO01.CM</stp>
        <stp>Last</stp>
        <tr r="R188" s="1"/>
      </tp>
      <tp t="s">
        <v>...</v>
        <stp>jerry-pc</stp>
        <stp>HOPATXLO01.CM</stp>
        <stp>Last</stp>
        <tr r="R213" s="1"/>
      </tp>
      <tp t="s">
        <v>...</v>
        <stp>jerry-pc</stp>
        <stp>HOPATXMO01.CM</stp>
        <stp>Last</stp>
        <tr r="R231" s="1"/>
      </tp>
      <tp>
        <v>2.8940000000000001</v>
        <stp>jerry-pc</stp>
        <stp>HOPATXNO01.CM</stp>
        <stp>Last</stp>
        <tr r="R239" s="1"/>
      </tp>
      <tp t="s">
        <v>...</v>
        <stp>jerry-pc</stp>
        <stp>HOPATXBO01.CM</stp>
        <stp>Last</stp>
        <tr r="R79" s="1"/>
      </tp>
      <tp t="s">
        <v>...</v>
        <stp>jerry-pc</stp>
        <stp>HOPATXCO01.CM</stp>
        <stp>Last</stp>
        <tr r="R102" s="1"/>
      </tp>
      <tp t="s">
        <v>...</v>
        <stp>jerry-pc</stp>
        <stp>HOPATXDO01.CM</stp>
        <stp>Last</stp>
        <tr r="R127" s="1"/>
      </tp>
      <tp t="s">
        <v>...</v>
        <stp>jerry-pc</stp>
        <stp>HOPATXFO01.CM</stp>
        <stp>Last</stp>
        <tr r="R140" s="1"/>
      </tp>
      <tp t="s">
        <v>...</v>
        <stp>jerry-pc</stp>
        <stp>HOPATXGO01.CM</stp>
        <stp>Last</stp>
        <tr r="R150" s="1"/>
      </tp>
      <tp t="s">
        <v>...</v>
        <stp>jerry-pc</stp>
        <stp>HOPATXYO01.CM</stp>
        <stp>Last</stp>
        <tr r="R313" s="1"/>
      </tp>
      <tp t="s">
        <v>...</v>
        <stp>jerry-pc</stp>
        <stp>HOPATXPO01.CM</stp>
        <stp>Last</stp>
        <tr r="R249" s="1"/>
      </tp>
      <tp t="s">
        <v>...</v>
        <stp>jerry-pc</stp>
        <stp>HOPATXRO01.CM</stp>
        <stp>Last</stp>
        <tr r="R259" s="1"/>
      </tp>
      <tp t="s">
        <v>...</v>
        <stp>jerry-pc</stp>
        <stp>HOPATXSO01.CM</stp>
        <stp>Last</stp>
        <tr r="R275" s="1"/>
      </tp>
      <tp>
        <v>2.6440999999999999</v>
        <stp>jerry-pc</stp>
        <stp>HOPATXTO01.CM</stp>
        <stp>Last</stp>
        <tr r="R288" s="1"/>
      </tp>
      <tp t="s">
        <v>...</v>
        <stp>jerry-pc</stp>
        <stp>HOPATXWO01.CM</stp>
        <stp>Last</stp>
        <tr r="R312" s="1"/>
      </tp>
      <tp>
        <v>2.899</v>
        <stp>jerry-pc</stp>
        <stp>HOPATXHN01.CM</stp>
        <stp>Last</stp>
        <tr r="R167" s="1"/>
      </tp>
      <tp t="s">
        <v>...</v>
        <stp>jerry-pc</stp>
        <stp>HOPATXKN01.CM</stp>
        <stp>Last</stp>
        <tr r="R200" s="1"/>
      </tp>
      <tp t="s">
        <v>...</v>
        <stp>jerry-pc</stp>
        <stp>HOPATXMN01.CM</stp>
        <stp>Last</stp>
        <tr r="R228" s="1"/>
      </tp>
      <tp t="s">
        <v>...</v>
        <stp>jerry-pc</stp>
        <stp>HOPATXAN01.CM</stp>
        <stp>Last</stp>
        <tr r="R63" s="1"/>
      </tp>
      <tp t="s">
        <v>...</v>
        <stp>jerry-pc</stp>
        <stp>HOPATXBN01.CM</stp>
        <stp>Last</stp>
        <tr r="R85" s="1"/>
      </tp>
      <tp>
        <v>2.9889999999999999</v>
        <stp>jerry-pc</stp>
        <stp>HOPATXCN01.CM</stp>
        <stp>Last</stp>
        <tr r="R103" s="1"/>
      </tp>
      <tp>
        <v>2.899</v>
        <stp>jerry-pc</stp>
        <stp>HOPATXSN01.CM</stp>
        <stp>Last</stp>
        <tr r="R278" s="1"/>
      </tp>
      <tp>
        <v>3.399</v>
        <stp>jerry-pc</stp>
        <stp>HOPATXWN01.CM</stp>
        <stp>Last</stp>
        <tr r="R310" s="1"/>
      </tp>
      <tp>
        <v>2.5990000000000002</v>
        <stp>jerry-pc</stp>
        <stp>HOPATXHM01.CM</stp>
        <stp>Last</stp>
        <tr r="R166" s="1"/>
      </tp>
      <tp>
        <v>2.8723999999999998</v>
        <stp>jerry-pc</stp>
        <stp>HOPATXLM01.CM</stp>
        <stp>Last</stp>
        <tr r="R211" s="1"/>
      </tp>
      <tp t="s">
        <v>...</v>
        <stp>jerry-pc</stp>
        <stp>HOPATXMM01.CM</stp>
        <stp>Last</stp>
        <tr r="R226" s="1"/>
      </tp>
      <tp t="s">
        <v>...</v>
        <stp>jerry-pc</stp>
        <stp>HOPATXBM01.CM</stp>
        <stp>Last</stp>
        <tr r="R84" s="1"/>
      </tp>
      <tp>
        <v>2.899</v>
        <stp>jerry-pc</stp>
        <stp>HOPATXCM01.CM</stp>
        <stp>Last</stp>
        <tr r="R100" s="1"/>
      </tp>
      <tp>
        <v>2.8163</v>
        <stp>jerry-pc</stp>
        <stp>HOPATXSM01.CM</stp>
        <stp>Last</stp>
        <tr r="R274" s="1"/>
      </tp>
      <tp t="s">
        <v>...</v>
        <stp>jerry-pc</stp>
        <stp>HOPATXWM01.CM</stp>
        <stp>Last</stp>
        <tr r="R309" s="1"/>
      </tp>
      <tp t="s">
        <v>...</v>
        <stp>jerry-pc</stp>
        <stp>HOPATXHL01.CM</stp>
        <stp>Last</stp>
        <tr r="R165" s="1"/>
      </tp>
      <tp>
        <v>2.7734000000000001</v>
        <stp>jerry-pc</stp>
        <stp>HOPATXKL01.CM</stp>
        <stp>Last</stp>
        <tr r="R199" s="1"/>
      </tp>
      <tp>
        <v>2.7789999999999999</v>
        <stp>jerry-pc</stp>
        <stp>HOPATXLL01.CM</stp>
        <stp>Last</stp>
        <tr r="R212" s="1"/>
      </tp>
      <tp>
        <v>2.9590000000000001</v>
        <stp>jerry-pc</stp>
        <stp>HOPATXML01.CM</stp>
        <stp>Last</stp>
        <tr r="R218" s="1"/>
      </tp>
      <tp>
        <v>3.0590000000000002</v>
        <stp>jerry-pc</stp>
        <stp>HOPATXOL01.CM</stp>
        <stp>Last</stp>
        <tr r="R242" s="1"/>
      </tp>
      <tp>
        <v>2.7789999999999999</v>
        <stp>jerry-pc</stp>
        <stp>HOPATXBL01.CM</stp>
        <stp>Last</stp>
        <tr r="R78" s="1"/>
      </tp>
      <tp t="s">
        <v>...</v>
        <stp>jerry-pc</stp>
        <stp>HOPATXCL01.CM</stp>
        <stp>Last</stp>
        <tr r="R101" s="1"/>
      </tp>
      <tp>
        <v>2.9119000000000002</v>
        <stp>jerry-pc</stp>
        <stp>HOPATXEL01.CM</stp>
        <stp>Last</stp>
        <tr r="R132" s="1"/>
      </tp>
      <tp t="s">
        <v>...</v>
        <stp>jerry-pc</stp>
        <stp>HOPATXFL01.CM</stp>
        <stp>Last</stp>
        <tr r="R139" s="1"/>
      </tp>
      <tp t="s">
        <v>...</v>
        <stp>jerry-pc</stp>
        <stp>HOPATXGL01.CM</stp>
        <stp>Last</stp>
        <tr r="R149" s="1"/>
      </tp>
      <tp t="s">
        <v>...</v>
        <stp>jerry-pc</stp>
        <stp>HOPATXSL01.CM</stp>
        <stp>Last</stp>
        <tr r="R277" s="1"/>
      </tp>
      <tp>
        <v>2.859</v>
        <stp>jerry-pc</stp>
        <stp>HOPATXWL01.CM</stp>
        <stp>Last</stp>
        <tr r="R308" s="1"/>
      </tp>
      <tp t="s">
        <v>...</v>
        <stp>jerry-pc</stp>
        <stp>HOPATXHC01.CM</stp>
        <stp>Last</stp>
        <tr r="R159" s="1"/>
      </tp>
      <tp t="s">
        <v>...</v>
        <stp>jerry-pc</stp>
        <stp>HOPATXJC01.CM</stp>
        <stp>Last</stp>
        <tr r="R183" s="1"/>
      </tp>
      <tp t="s">
        <v>...</v>
        <stp>jerry-pc</stp>
        <stp>HOPATXKC01.CM</stp>
        <stp>Last</stp>
        <tr r="R193" s="1"/>
      </tp>
      <tp>
        <v>2.7389999999999999</v>
        <stp>jerry-pc</stp>
        <stp>HOPATXLC01.CM</stp>
        <stp>Last</stp>
        <tr r="R203" s="1"/>
      </tp>
      <tp>
        <v>2.7989999999999999</v>
        <stp>jerry-pc</stp>
        <stp>HOPATXMC01.CM</stp>
        <stp>Last</stp>
        <tr r="R216" s="1"/>
      </tp>
      <tp>
        <v>2.5990000000000002</v>
        <stp>jerry-pc</stp>
        <stp>HOPATXOC01.CM</stp>
        <stp>Last</stp>
        <tr r="R241" s="1"/>
      </tp>
      <tp t="s">
        <v>...</v>
        <stp>jerry-pc</stp>
        <stp>HOPATXAC01.CM</stp>
        <stp>Last</stp>
        <tr r="R67" s="1"/>
      </tp>
      <tp t="s">
        <v>...</v>
        <stp>jerry-pc</stp>
        <stp>HOPATXBC01.CM</stp>
        <stp>Last</stp>
        <tr r="R73" s="1"/>
      </tp>
      <tp>
        <v>2.8889999999999998</v>
        <stp>jerry-pc</stp>
        <stp>HOPATXCC01.CM</stp>
        <stp>Last</stp>
        <tr r="R92" s="1"/>
      </tp>
      <tp t="s">
        <v>...</v>
        <stp>jerry-pc</stp>
        <stp>HOPATXDC01.CM</stp>
        <stp>Last</stp>
        <tr r="R120" s="1"/>
      </tp>
      <tp>
        <v>2.9918</v>
        <stp>jerry-pc</stp>
        <stp>HOPATXEC01.CM</stp>
        <stp>Last</stp>
        <tr r="R130" s="1"/>
      </tp>
      <tp>
        <v>2.8405999999999998</v>
        <stp>jerry-pc</stp>
        <stp>HOPATXFC01.CM</stp>
        <stp>Last</stp>
        <tr r="R137" s="1"/>
      </tp>
      <tp t="s">
        <v>...</v>
        <stp>jerry-pc</stp>
        <stp>HOPATXGC01.CM</stp>
        <stp>Last</stp>
        <tr r="R147" s="1"/>
      </tp>
      <tp t="s">
        <v>...</v>
        <stp>jerry-pc</stp>
        <stp>HOPATXZC01.CM</stp>
        <stp>Last</stp>
        <tr r="R115" s="1"/>
      </tp>
      <tp>
        <v>2.8334999999999999</v>
        <stp>jerry-pc</stp>
        <stp>HOPATXPC01.CM</stp>
        <stp>Last</stp>
        <tr r="R246" s="1"/>
      </tp>
      <tp t="s">
        <v>...</v>
        <stp>jerry-pc</stp>
        <stp>HOPATXRC01.CM</stp>
        <stp>Last</stp>
        <tr r="R255" s="1"/>
      </tp>
      <tp t="s">
        <v>...</v>
        <stp>jerry-pc</stp>
        <stp>HOPATXSC01.CM</stp>
        <stp>Last</stp>
        <tr r="R269" s="1"/>
      </tp>
      <tp t="s">
        <v>...</v>
        <stp>jerry-pc</stp>
        <stp>HOPATXTC01.CM</stp>
        <stp>Last</stp>
        <tr r="R285" s="1"/>
      </tp>
      <tp>
        <v>2.8119000000000001</v>
        <stp>jerry-pc</stp>
        <stp>HOPATXWC01.CM</stp>
        <stp>Last</stp>
        <tr r="R300" s="1"/>
      </tp>
      <tp>
        <v>2.8889999999999998</v>
        <stp>jerry-pc</stp>
        <stp>HOPATXHB01.CM</stp>
        <stp>Last</stp>
        <tr r="R158" s="1"/>
      </tp>
      <tp>
        <v>2.7890000000000001</v>
        <stp>jerry-pc</stp>
        <stp>HOPATXJB01.CM</stp>
        <stp>Last</stp>
        <tr r="R182" s="1"/>
      </tp>
      <tp t="s">
        <v>...</v>
        <stp>jerry-pc</stp>
        <stp>HOPATXKB01.CM</stp>
        <stp>Last</stp>
        <tr r="R191" s="1"/>
      </tp>
      <tp t="s">
        <v>...</v>
        <stp>jerry-pc</stp>
        <stp>HOPATXLB01.CM</stp>
        <stp>Last</stp>
        <tr r="R202" s="1"/>
      </tp>
      <tp t="s">
        <v>...</v>
        <stp>jerry-pc</stp>
        <stp>HOPATXMB01.CM</stp>
        <stp>Last</stp>
        <tr r="R220" s="1"/>
      </tp>
      <tp t="s">
        <v>...</v>
        <stp>jerry-pc</stp>
        <stp>HOPATXNB01.CM</stp>
        <stp>Last</stp>
        <tr r="R237" s="1"/>
      </tp>
      <tp>
        <v>2.9521000000000002</v>
        <stp>jerry-pc</stp>
        <stp>HOPATXAB01.CM</stp>
        <stp>Last</stp>
        <tr r="R65" s="1"/>
      </tp>
      <tp t="s">
        <v>...</v>
        <stp>jerry-pc</stp>
        <stp>HOPATXBB01.CM</stp>
        <stp>Last</stp>
        <tr r="R72" s="1"/>
      </tp>
      <tp t="s">
        <v>...</v>
        <stp>jerry-pc</stp>
        <stp>HOPATXCB01.CM</stp>
        <stp>Last</stp>
        <tr r="R91" s="1"/>
      </tp>
      <tp>
        <v>2.7728999999999999</v>
        <stp>jerry-pc</stp>
        <stp>HOPATXDB01.CM</stp>
        <stp>Last</stp>
        <tr r="R119" s="1"/>
      </tp>
      <tp>
        <v>2.9944999999999999</v>
        <stp>jerry-pc</stp>
        <stp>HOPATXEB01.CM</stp>
        <stp>Last</stp>
        <tr r="R133" s="1"/>
      </tp>
      <tp t="s">
        <v>...</v>
        <stp>jerry-pc</stp>
        <stp>HOPATXFB01.CM</stp>
        <stp>Last</stp>
        <tr r="R136" s="1"/>
      </tp>
      <tp t="s">
        <v>...</v>
        <stp>jerry-pc</stp>
        <stp>HOPATXGB01.CM</stp>
        <stp>Last</stp>
        <tr r="R146" s="1"/>
      </tp>
      <tp t="s">
        <v>...</v>
        <stp>jerry-pc</stp>
        <stp>HOPATXZB01.CM</stp>
        <stp>Last</stp>
        <tr r="R113" s="1"/>
      </tp>
      <tp t="s">
        <v>...</v>
        <stp>jerry-pc</stp>
        <stp>HOPATXPB01.CM</stp>
        <stp>Last</stp>
        <tr r="R245" s="1"/>
      </tp>
      <tp>
        <v>3.0590000000000002</v>
        <stp>jerry-pc</stp>
        <stp>HOPATXRB01.CM</stp>
        <stp>Last</stp>
        <tr r="R253" s="1"/>
      </tp>
      <tp t="s">
        <v>...</v>
        <stp>jerry-pc</stp>
        <stp>HOPATXSB01.CM</stp>
        <stp>Last</stp>
        <tr r="R265" s="1"/>
      </tp>
      <tp>
        <v>2.8734999999999999</v>
        <stp>jerry-pc</stp>
        <stp>HOPATXTB01.CM</stp>
        <stp>Last</stp>
        <tr r="R283" s="1"/>
      </tp>
      <tp>
        <v>2.8136999999999999</v>
        <stp>jerry-pc</stp>
        <stp>HOPATXVB01.CM</stp>
        <stp>Last</stp>
        <tr r="R296" s="1"/>
      </tp>
      <tp>
        <v>2.9098000000000002</v>
        <stp>jerry-pc</stp>
        <stp>HOPATXWB01.CM</stp>
        <stp>Last</stp>
        <tr r="R299" s="1"/>
      </tp>
      <tp t="s">
        <v>...</v>
        <stp>jerry-pc</stp>
        <stp>HOPATXHA01.CM</stp>
        <stp>Last</stp>
        <tr r="R157" s="1"/>
      </tp>
      <tp t="s">
        <v>...</v>
        <stp>jerry-pc</stp>
        <stp>HOPATXJA01.CM</stp>
        <stp>Last</stp>
        <tr r="R181" s="1"/>
      </tp>
      <tp>
        <v>2.5790000000000002</v>
        <stp>jerry-pc</stp>
        <stp>HOPATXKA01.CM</stp>
        <stp>Last</stp>
        <tr r="R190" s="1"/>
      </tp>
      <tp>
        <v>2.8889999999999998</v>
        <stp>jerry-pc</stp>
        <stp>HOPATXLA01.CM</stp>
        <stp>Last</stp>
        <tr r="R201" s="1"/>
      </tp>
      <tp t="s">
        <v>...</v>
        <stp>jerry-pc</stp>
        <stp>HOPATXMA01.CM</stp>
        <stp>Last</stp>
        <tr r="R219" s="1"/>
      </tp>
      <tp t="s">
        <v>...</v>
        <stp>jerry-pc</stp>
        <stp>HOPATXNA01.CM</stp>
        <stp>Last</stp>
        <tr r="R236" s="1"/>
      </tp>
      <tp>
        <v>3.0078999999999998</v>
        <stp>jerry-pc</stp>
        <stp>HOPATXAA01.CM</stp>
        <stp>Last</stp>
        <tr r="R64" s="1"/>
      </tp>
      <tp t="s">
        <v>...</v>
        <stp>jerry-pc</stp>
        <stp>HOPATXBA01.CM</stp>
        <stp>Last</stp>
        <tr r="R71" s="1"/>
      </tp>
      <tp>
        <v>2.9537</v>
        <stp>jerry-pc</stp>
        <stp>HOPATXCA01.CM</stp>
        <stp>Last</stp>
        <tr r="R90" s="1"/>
      </tp>
      <tp>
        <v>2.7989999999999999</v>
        <stp>jerry-pc</stp>
        <stp>HOPATXDA01.CM</stp>
        <stp>Last</stp>
        <tr r="R118" s="1"/>
      </tp>
      <tp>
        <v>2.9340000000000002</v>
        <stp>jerry-pc</stp>
        <stp>HOPATXEA01.CM</stp>
        <stp>Last</stp>
        <tr r="R129" s="1"/>
      </tp>
      <tp t="s">
        <v>...</v>
        <stp>jerry-pc</stp>
        <stp>HOPATXFA01.CM</stp>
        <stp>Last</stp>
        <tr r="R135" s="1"/>
      </tp>
      <tp t="s">
        <v>...</v>
        <stp>jerry-pc</stp>
        <stp>HOPATXGA01.CM</stp>
        <stp>Last</stp>
        <tr r="R145" s="1"/>
      </tp>
      <tp t="s">
        <v>...</v>
        <stp>jerry-pc</stp>
        <stp>HOPATXYA01.CM</stp>
        <stp>Last</stp>
        <tr r="R314" s="1"/>
      </tp>
      <tp t="s">
        <v>...</v>
        <stp>jerry-pc</stp>
        <stp>HOPATXZA01.CM</stp>
        <stp>Last</stp>
        <tr r="R315" s="1"/>
      </tp>
      <tp>
        <v>2.899</v>
        <stp>jerry-pc</stp>
        <stp>HOPATXPA01.CM</stp>
        <stp>Last</stp>
        <tr r="R244" s="1"/>
      </tp>
      <tp t="s">
        <v>...</v>
        <stp>jerry-pc</stp>
        <stp>HOPATXRA01.CM</stp>
        <stp>Last</stp>
        <tr r="R252" s="1"/>
      </tp>
      <tp t="s">
        <v>...</v>
        <stp>jerry-pc</stp>
        <stp>HOPATXSA01.CM</stp>
        <stp>Last</stp>
        <tr r="R264" s="1"/>
      </tp>
      <tp>
        <v>2.7538</v>
        <stp>jerry-pc</stp>
        <stp>HOPATXTA01.CM</stp>
        <stp>Last</stp>
        <tr r="R282" s="1"/>
      </tp>
      <tp t="s">
        <v>...</v>
        <stp>jerry-pc</stp>
        <stp>HOPATXUA01.CM</stp>
        <stp>Last</stp>
        <tr r="R293" s="1"/>
      </tp>
      <tp>
        <v>2.75</v>
        <stp>jerry-pc</stp>
        <stp>HOPATXVA01.CM</stp>
        <stp>Last</stp>
        <tr r="R295" s="1"/>
      </tp>
      <tp>
        <v>3.0590000000000002</v>
        <stp>jerry-pc</stp>
        <stp>HOPATXWA01.CM</stp>
        <stp>Last</stp>
        <tr r="R298" s="1"/>
      </tp>
      <tp t="s">
        <v>...</v>
        <stp>jerry-pc</stp>
        <stp>HOPATXHG01.CM</stp>
        <stp>Last</stp>
        <tr r="R162" s="1"/>
      </tp>
      <tp t="s">
        <v>...</v>
        <stp>jerry-pc</stp>
        <stp>HOPATXJG01.CM</stp>
        <stp>Last</stp>
        <tr r="R189" s="1"/>
      </tp>
      <tp t="s">
        <v>...</v>
        <stp>jerry-pc</stp>
        <stp>HOPATXKG01.CM</stp>
        <stp>Last</stp>
        <tr r="R197" s="1"/>
      </tp>
      <tp>
        <v>3.0590000000000002</v>
        <stp>jerry-pc</stp>
        <stp>HOPATXLG01.CM</stp>
        <stp>Last</stp>
        <tr r="R207" s="1"/>
      </tp>
      <tp>
        <v>2.669</v>
        <stp>jerry-pc</stp>
        <stp>HOPATXMG01.CM</stp>
        <stp>Last</stp>
        <tr r="R223" s="1"/>
      </tp>
      <tp>
        <v>2.9137</v>
        <stp>jerry-pc</stp>
        <stp>HOPATXBG01.CM</stp>
        <stp>Last</stp>
        <tr r="R77" s="1"/>
      </tp>
      <tp>
        <v>2.7890000000000001</v>
        <stp>jerry-pc</stp>
        <stp>HOPATXCG01.CM</stp>
        <stp>Last</stp>
        <tr r="R96" s="1"/>
      </tp>
      <tp>
        <v>2.4990000000000001</v>
        <stp>jerry-pc</stp>
        <stp>HOPATXDG01.CM</stp>
        <stp>Last</stp>
        <tr r="R124" s="1"/>
      </tp>
      <tp t="s">
        <v>...</v>
        <stp>jerry-pc</stp>
        <stp>HOPATXGG01.CM</stp>
        <stp>Last</stp>
        <tr r="R155" s="1"/>
      </tp>
      <tp>
        <v>2.5990000000000002</v>
        <stp>jerry-pc</stp>
        <stp>HOPATXRG01.CM</stp>
        <stp>Last</stp>
        <tr r="R258" s="1"/>
      </tp>
      <tp>
        <v>2.899</v>
        <stp>jerry-pc</stp>
        <stp>HOPATXSG01.CM</stp>
        <stp>Last</stp>
        <tr r="R270" s="1"/>
      </tp>
      <tp t="s">
        <v>...</v>
        <stp>jerry-pc</stp>
        <stp>HOPATXWG01.CM</stp>
        <stp>Last</stp>
        <tr r="R306" s="1"/>
      </tp>
      <tp>
        <v>2.8889999999999998</v>
        <stp>jerry-pc</stp>
        <stp>HOPATXHF01.CM</stp>
        <stp>Last</stp>
        <tr r="R161" s="1"/>
      </tp>
      <tp>
        <v>2.7090000000000001</v>
        <stp>jerry-pc</stp>
        <stp>HOPATXJF01.CM</stp>
        <stp>Last</stp>
        <tr r="R187" s="1"/>
      </tp>
      <tp t="s">
        <v>...</v>
        <stp>jerry-pc</stp>
        <stp>HOPATXKF01.CM</stp>
        <stp>Last</stp>
        <tr r="R195" s="1"/>
      </tp>
      <tp t="s">
        <v>...</v>
        <stp>jerry-pc</stp>
        <stp>HOPATXLF01.CM</stp>
        <stp>Last</stp>
        <tr r="R205" s="1"/>
      </tp>
      <tp t="s">
        <v>...</v>
        <stp>jerry-pc</stp>
        <stp>HOPATXMF01.CM</stp>
        <stp>Last</stp>
        <tr r="R222" s="1"/>
      </tp>
      <tp>
        <v>2.7890000000000001</v>
        <stp>jerry-pc</stp>
        <stp>HOPATXBF01.CM</stp>
        <stp>Last</stp>
        <tr r="R76" s="1"/>
      </tp>
      <tp>
        <v>3.0590000000000002</v>
        <stp>jerry-pc</stp>
        <stp>HOPATXCF01.CM</stp>
        <stp>Last</stp>
        <tr r="R95" s="1"/>
      </tp>
      <tp>
        <v>2.7490000000000001</v>
        <stp>jerry-pc</stp>
        <stp>HOPATXDF01.CM</stp>
        <stp>Last</stp>
        <tr r="R123" s="1"/>
      </tp>
      <tp>
        <v>2.879</v>
        <stp>jerry-pc</stp>
        <stp>HOPATXFF01.CM</stp>
        <stp>Last</stp>
        <tr r="R144" s="1"/>
      </tp>
      <tp t="s">
        <v>...</v>
        <stp>jerry-pc</stp>
        <stp>HOPATXGF01.CM</stp>
        <stp>Last</stp>
        <tr r="R154" s="1"/>
      </tp>
      <tp>
        <v>3.0564</v>
        <stp>jerry-pc</stp>
        <stp>HOPATXPF01.CM</stp>
        <stp>Last</stp>
        <tr r="R250" s="1"/>
      </tp>
      <tp>
        <v>3.0207999999999999</v>
        <stp>jerry-pc</stp>
        <stp>HOPATXRF01.CM</stp>
        <stp>Last</stp>
        <tr r="R257" s="1"/>
      </tp>
      <tp t="s">
        <v>...</v>
        <stp>jerry-pc</stp>
        <stp>HOPATXSF01.CM</stp>
        <stp>Last</stp>
        <tr r="R268" s="1"/>
      </tp>
      <tp t="s">
        <v>...</v>
        <stp>jerry-pc</stp>
        <stp>HOPATXWF01.CM</stp>
        <stp>Last</stp>
        <tr r="R304" s="1"/>
      </tp>
      <tp t="s">
        <v>...</v>
        <stp>jerry-pc</stp>
        <stp>HOPATXHE01.CM</stp>
        <stp>Last</stp>
        <tr r="R168" s="1"/>
      </tp>
      <tp t="s">
        <v>...</v>
        <stp>jerry-pc</stp>
        <stp>HOPATXJE01.CM</stp>
        <stp>Last</stp>
        <tr r="R184" s="1"/>
      </tp>
      <tp>
        <v>2.8889999999999998</v>
        <stp>jerry-pc</stp>
        <stp>HOPATXKE01.CM</stp>
        <stp>Last</stp>
        <tr r="R192" s="1"/>
      </tp>
      <tp t="s">
        <v>...</v>
        <stp>jerry-pc</stp>
        <stp>HOPATXLE01.CM</stp>
        <stp>Last</stp>
        <tr r="R206" s="1"/>
      </tp>
      <tp>
        <v>2.8889999999999998</v>
        <stp>jerry-pc</stp>
        <stp>HOPATXME01.CM</stp>
        <stp>Last</stp>
        <tr r="R225" s="1"/>
      </tp>
      <tp t="s">
        <v>...</v>
        <stp>jerry-pc</stp>
        <stp>HOPATXNE01.CM</stp>
        <stp>Last</stp>
        <tr r="R238" s="1"/>
      </tp>
      <tp>
        <v>2.5990000000000002</v>
        <stp>jerry-pc</stp>
        <stp>HOPATXBE01.CM</stp>
        <stp>Last</stp>
        <tr r="R75" s="1"/>
      </tp>
      <tp t="s">
        <v>...</v>
        <stp>jerry-pc</stp>
        <stp>HOPATXCE01.CM</stp>
        <stp>Last</stp>
        <tr r="R94" s="1"/>
      </tp>
      <tp>
        <v>2.9214000000000002</v>
        <stp>jerry-pc</stp>
        <stp>HOPATXDE01.CM</stp>
        <stp>Last</stp>
        <tr r="R121" s="1"/>
      </tp>
      <tp>
        <v>3.0489999999999999</v>
        <stp>jerry-pc</stp>
        <stp>HOPATXFE01.CM</stp>
        <stp>Last</stp>
        <tr r="R143" s="1"/>
      </tp>
      <tp t="s">
        <v>...</v>
        <stp>jerry-pc</stp>
        <stp>HOPATXGE01.CM</stp>
        <stp>Last</stp>
        <tr r="R153" s="1"/>
      </tp>
      <tp t="s">
        <v>...</v>
        <stp>jerry-pc</stp>
        <stp>HOPATXZE01.CM</stp>
        <stp>Last</stp>
        <tr r="R316" s="1"/>
      </tp>
      <tp>
        <v>3.0554999999999999</v>
        <stp>jerry-pc</stp>
        <stp>HOPATXPE01.CM</stp>
        <stp>Last</stp>
        <tr r="R248" s="1"/>
      </tp>
      <tp>
        <v>3.1221999999999999</v>
        <stp>jerry-pc</stp>
        <stp>HOPATXRE01.CM</stp>
        <stp>Last</stp>
        <tr r="R254" s="1"/>
      </tp>
      <tp>
        <v>2.7625000000000002</v>
        <stp>jerry-pc</stp>
        <stp>HOPATXSE01.CM</stp>
        <stp>Last</stp>
        <tr r="R267" s="1"/>
      </tp>
      <tp t="s">
        <v>...</v>
        <stp>jerry-pc</stp>
        <stp>HOPATXTE01.CM</stp>
        <stp>Last</stp>
        <tr r="R284" s="1"/>
      </tp>
      <tp>
        <v>2.9479000000000002</v>
        <stp>jerry-pc</stp>
        <stp>HOPATXWE01.CM</stp>
        <stp>Last</stp>
        <tr r="R302" s="1"/>
      </tp>
      <tp t="s">
        <v>...</v>
        <stp>jerry-pc</stp>
        <stp>HOPATXHD01.CM</stp>
        <stp>Last</stp>
        <tr r="R160" s="1"/>
      </tp>
      <tp>
        <v>2.8231999999999999</v>
        <stp>jerry-pc</stp>
        <stp>HOPATXJD01.CM</stp>
        <stp>Last</stp>
        <tr r="R185" s="1"/>
      </tp>
      <tp t="s">
        <v>...</v>
        <stp>jerry-pc</stp>
        <stp>HOPATXKD01.CM</stp>
        <stp>Last</stp>
        <tr r="R194" s="1"/>
      </tp>
      <tp>
        <v>2.9222999999999999</v>
        <stp>jerry-pc</stp>
        <stp>HOPATXLD01.CM</stp>
        <stp>Last</stp>
        <tr r="R204" s="1"/>
      </tp>
      <tp>
        <v>2.899</v>
        <stp>jerry-pc</stp>
        <stp>HOPATXMD01.CM</stp>
        <stp>Last</stp>
        <tr r="R221" s="1"/>
      </tp>
      <tp t="s">
        <v>...</v>
        <stp>jerry-pc</stp>
        <stp>HOPATXAD01.CM</stp>
        <stp>Last</stp>
        <tr r="R68" s="1"/>
      </tp>
      <tp t="s">
        <v>...</v>
        <stp>jerry-pc</stp>
        <stp>HOPATXBD01.CM</stp>
        <stp>Last</stp>
        <tr r="R74" s="1"/>
      </tp>
      <tp>
        <v>2.7542</v>
        <stp>jerry-pc</stp>
        <stp>HOPATXCD01.CM</stp>
        <stp>Last</stp>
        <tr r="R93" s="1"/>
      </tp>
      <tp t="s">
        <v>...</v>
        <stp>jerry-pc</stp>
        <stp>HOPATXDD01.CM</stp>
        <stp>Last</stp>
        <tr r="R122" s="1"/>
      </tp>
      <tp t="s">
        <v>...</v>
        <stp>jerry-pc</stp>
        <stp>HOPATXED01.CM</stp>
        <stp>Last</stp>
        <tr r="R131" s="1"/>
      </tp>
      <tp>
        <v>2.899</v>
        <stp>jerry-pc</stp>
        <stp>HOPATXFD01.CM</stp>
        <stp>Last</stp>
        <tr r="R141" s="1"/>
      </tp>
      <tp>
        <v>2.7789999999999999</v>
        <stp>jerry-pc</stp>
        <stp>HOPATXGD01.CM</stp>
        <stp>Last</stp>
        <tr r="R151" s="1"/>
      </tp>
      <tp t="s">
        <v>...</v>
        <stp>jerry-pc</stp>
        <stp>HOPATXZD01.CM</stp>
        <stp>Last</stp>
        <tr r="R116" s="1"/>
      </tp>
      <tp t="s">
        <v>...</v>
        <stp>jerry-pc</stp>
        <stp>HOPATXPD01.CM</stp>
        <stp>Last</stp>
        <tr r="R247" s="1"/>
      </tp>
      <tp t="s">
        <v>...</v>
        <stp>jerry-pc</stp>
        <stp>HOPATXRD01.CM</stp>
        <stp>Last</stp>
        <tr r="R256" s="1"/>
      </tp>
      <tp t="s">
        <v>...</v>
        <stp>jerry-pc</stp>
        <stp>HOPATXSD01.CM</stp>
        <stp>Last</stp>
        <tr r="R266" s="1"/>
      </tp>
      <tp t="s">
        <v>...</v>
        <stp>jerry-pc</stp>
        <stp>HOPATXTD01.CM</stp>
        <stp>Last</stp>
        <tr r="R290" s="1"/>
      </tp>
      <tp t="s">
        <v>...</v>
        <stp>jerry-pc</stp>
        <stp>HOPATXWD01.CM</stp>
        <stp>Last</stp>
        <tr r="R301" s="1"/>
      </tp>
      <tp t="s">
        <v>...</v>
        <stp>jerry-pc</stp>
        <stp>HOPATXCZ01.CM</stp>
        <stp>Last</stp>
        <tr r="R112" s="1"/>
      </tp>
      <tp t="s">
        <v>...</v>
        <stp>jerry-pc</stp>
        <stp>HOPATXLY01.CM</stp>
        <stp>Last</stp>
        <tr r="R215" s="1"/>
      </tp>
      <tp t="s">
        <v>...</v>
        <stp>jerry-pc</stp>
        <stp>HOPATXCY01.CM</stp>
        <stp>Last</stp>
        <tr r="R111" s="1"/>
      </tp>
      <tp t="s">
        <v>...</v>
        <stp>jerry-pc</stp>
        <stp>HOPATXTY01.CM</stp>
        <stp>Last</stp>
        <tr r="R291" s="1"/>
      </tp>
      <tp t="s">
        <v>...</v>
        <stp>jerry-pc</stp>
        <stp>HOPATXHX01.CM</stp>
        <stp>Last</stp>
        <tr r="R179" s="1"/>
      </tp>
      <tp t="s">
        <v>...</v>
        <stp>jerry-pc</stp>
        <stp>HOPATXCX01.CM</stp>
        <stp>Last</stp>
        <tr r="R110" s="1"/>
      </tp>
      <tp>
        <v>2.8929</v>
        <stp>jerry-pc</stp>
        <stp>HOPATXHS01.CM</stp>
        <stp>Last</stp>
        <tr r="R174" s="1"/>
      </tp>
      <tp>
        <v>2.8090000000000002</v>
        <stp>jerry-pc</stp>
        <stp>HOPATXMS01.CM</stp>
        <stp>Last</stp>
        <tr r="R233" s="1"/>
      </tp>
      <tp>
        <v>2.6989999999999998</v>
        <stp>jerry-pc</stp>
        <stp>HOPATXBS01.CM</stp>
        <stp>Last</stp>
        <tr r="R89" s="1"/>
      </tp>
      <tp t="s">
        <v>...</v>
        <stp>jerry-pc</stp>
        <stp>HOPATXCS01.CM</stp>
        <stp>Last</stp>
        <tr r="R106" s="1"/>
      </tp>
      <tp t="s">
        <v>...</v>
        <stp>jerry-pc</stp>
        <stp>HOPATXHR01.CM</stp>
        <stp>Last</stp>
        <tr r="R173" s="1"/>
      </tp>
      <tp t="s">
        <v>...</v>
        <stp>jerry-pc</stp>
        <stp>HOPATXIR01.CM</stp>
        <stp>Last</stp>
        <tr r="R180" s="1"/>
      </tp>
      <tp>
        <v>3.004</v>
        <stp>jerry-pc</stp>
        <stp>HOPATXMR01.CM</stp>
        <stp>Last</stp>
        <tr r="R232" s="1"/>
      </tp>
      <tp>
        <v>2.899</v>
        <stp>jerry-pc</stp>
        <stp>HOPATXOR01.CM</stp>
        <stp>Last</stp>
        <tr r="R243" s="1"/>
      </tp>
      <tp t="s">
        <v>...</v>
        <stp>jerry-pc</stp>
        <stp>HOPATXAR01.CM</stp>
        <stp>Last</stp>
        <tr r="R66" s="1"/>
      </tp>
      <tp>
        <v>2.8889999999999998</v>
        <stp>jerry-pc</stp>
        <stp>HOPATXBR01.CM</stp>
        <stp>Last</stp>
        <tr r="R82" s="1"/>
      </tp>
      <tp>
        <v>3.0990000000000002</v>
        <stp>jerry-pc</stp>
        <stp>HOPATXCR01.CM</stp>
        <stp>Last</stp>
        <tr r="R114" s="1"/>
      </tp>
      <tp t="s">
        <v>...</v>
        <stp>jerry-pc</stp>
        <stp>HOPATXER01.CM</stp>
        <stp>Last</stp>
        <tr r="R134" s="1"/>
      </tp>
      <tp>
        <v>2.8889999999999998</v>
        <stp>jerry-pc</stp>
        <stp>HOPATXFR01.CM</stp>
        <stp>Last</stp>
        <tr r="R142" s="1"/>
      </tp>
      <tp t="s">
        <v>...</v>
        <stp>jerry-pc</stp>
        <stp>HOPATXGR01.CM</stp>
        <stp>Last</stp>
        <tr r="R152" s="1"/>
      </tp>
      <tp t="s">
        <v>...</v>
        <stp>jerry-pc</stp>
        <stp>HOPATXPR01.CM</stp>
        <stp>Last</stp>
        <tr r="R251" s="1"/>
      </tp>
      <tp t="s">
        <v>...</v>
        <stp>jerry-pc</stp>
        <stp>HOPATXTR01.CM</stp>
        <stp>Last</stp>
        <tr r="R289" s="1"/>
      </tp>
      <tp>
        <v>2.7890000000000001</v>
        <stp>jerry-pc</stp>
        <stp>HOPATXHQ01.CM</stp>
        <stp>Last</stp>
        <tr r="R171" s="1"/>
      </tp>
      <tp t="s">
        <v>...</v>
        <stp>jerry-pc</stp>
        <stp>HOPATXMQ01.CM</stp>
        <stp>Last</stp>
        <tr r="R230" s="1"/>
      </tp>
      <tp>
        <v>2.6989999999999998</v>
        <stp>jerry-pc</stp>
        <stp>HOPATXBQ01.CM</stp>
        <stp>Last</stp>
        <tr r="R87" s="1"/>
      </tp>
      <tp>
        <v>2.8940000000000001</v>
        <stp>jerry-pc</stp>
        <stp>HOPATXCQ01.CM</stp>
        <stp>Last</stp>
        <tr r="R105" s="1"/>
      </tp>
      <tp t="s">
        <v>...</v>
        <stp>jerry-pc</stp>
        <stp>HOPATXHP01.CM</stp>
        <stp>Last</stp>
        <tr r="R169" s="1"/>
      </tp>
      <tp t="s">
        <v>...</v>
        <stp>jerry-pc</stp>
        <stp>HOPATXMP01.CM</stp>
        <stp>Last</stp>
        <tr r="R229" s="1"/>
      </tp>
      <tp>
        <v>2.7823000000000002</v>
        <stp>jerry-pc</stp>
        <stp>HOPATXBP01.CM</stp>
        <stp>Last</stp>
        <tr r="R86" s="1"/>
      </tp>
      <tp t="s">
        <v>...</v>
        <stp>jerry-pc</stp>
        <stp>HOPATXCP01.CM</stp>
        <stp>Last</stp>
        <tr r="R104" s="1"/>
      </tp>
      <tp t="s">
        <v>...</v>
        <stp>jerry-pc</stp>
        <stp>HOPATXSP01.CM</stp>
        <stp>Last</stp>
        <tr r="R279" s="1"/>
      </tp>
      <tp t="s">
        <v>...</v>
        <stp>jerry-pc</stp>
        <stp>HOPATXUP01.CM</stp>
        <stp>Last</stp>
        <tr r="R292" s="1"/>
      </tp>
      <tp>
        <v>2.7557</v>
        <stp>jerry-pc</stp>
        <stp>HOPATXWP01.CM</stp>
        <stp>Last</stp>
        <tr r="R311" s="1"/>
      </tp>
      <tp>
        <v>2.899</v>
        <stp>jerry-pc</stp>
        <stp>HOPATXHW01.CM</stp>
        <stp>Last</stp>
        <tr r="R178" s="1"/>
      </tp>
      <tp>
        <v>2.7989999999999999</v>
        <stp>jerry-pc</stp>
        <stp>HOPATXCW01.CM</stp>
        <stp>Last</stp>
        <tr r="R109" s="1"/>
      </tp>
      <tp>
        <v>3.0990000000000002</v>
        <stp>jerry-pc</stp>
        <stp>HOPATXSW01.CM</stp>
        <stp>Last</stp>
        <tr r="R281" s="1"/>
      </tp>
      <tp>
        <v>3.0522999999999998</v>
        <stp>jerry-pc</stp>
        <stp>HOPATXHV01.CM</stp>
        <stp>Last</stp>
        <tr r="R176" s="1"/>
      </tp>
      <tp>
        <v>2.9590000000000001</v>
        <stp>jerry-pc</stp>
        <stp>HOPATXCV01.CM</stp>
        <stp>Last</stp>
        <tr r="R108" s="1"/>
      </tp>
      <tp>
        <v>2.6989999999999998</v>
        <stp>jerry-pc</stp>
        <stp>HOPATXUV01.CM</stp>
        <stp>Last</stp>
        <tr r="R294" s="1"/>
      </tp>
      <tp t="s">
        <v>...</v>
        <stp>jerry-pc</stp>
        <stp>HOPATXHU01.CM</stp>
        <stp>Last</stp>
        <tr r="R177" s="1"/>
      </tp>
      <tp>
        <v>2.8639999999999999</v>
        <stp>jerry-pc</stp>
        <stp>HOPATXLU01.CM</stp>
        <stp>Last</stp>
        <tr r="R214" s="1"/>
      </tp>
      <tp t="s">
        <v>...</v>
        <stp>jerry-pc</stp>
        <stp>HOPATXMU01.CM</stp>
        <stp>Last</stp>
        <tr r="R235" s="1"/>
      </tp>
      <tp>
        <v>2.6190000000000002</v>
        <stp>jerry-pc</stp>
        <stp>HOPATXNU01.CM</stp>
        <stp>Last</stp>
        <tr r="R240" s="1"/>
      </tp>
      <tp t="s">
        <v>...</v>
        <stp>jerry-pc</stp>
        <stp>HOPATXAU01.CM</stp>
        <stp>Last</stp>
        <tr r="R70" s="1"/>
      </tp>
      <tp t="s">
        <v>...</v>
        <stp>jerry-pc</stp>
        <stp>HOPATXBU01.CM</stp>
        <stp>Last</stp>
        <tr r="R88" s="1"/>
      </tp>
      <tp>
        <v>3.0539999999999998</v>
        <stp>jerry-pc</stp>
        <stp>HOPATXCU01.CM</stp>
        <stp>Last</stp>
        <tr r="R117" s="1"/>
      </tp>
      <tp>
        <v>2.6989999999999998</v>
        <stp>jerry-pc</stp>
        <stp>HOPATXDU01.CM</stp>
        <stp>Last</stp>
        <tr r="R128" s="1"/>
      </tp>
      <tp>
        <v>2.8889999999999998</v>
        <stp>jerry-pc</stp>
        <stp>HOPATXGU01.CM</stp>
        <stp>Last</stp>
        <tr r="R156" s="1"/>
      </tp>
      <tp>
        <v>2.7989999999999999</v>
        <stp>jerry-pc</stp>
        <stp>HOPATXRU01.CM</stp>
        <stp>Last</stp>
        <tr r="R262" s="1"/>
      </tp>
      <tp>
        <v>2.9238</v>
        <stp>jerry-pc</stp>
        <stp>HOPATXSU01.CM</stp>
        <stp>Last</stp>
        <tr r="R280" s="1"/>
      </tp>
      <tp t="s">
        <v>...</v>
        <stp>jerry-pc</stp>
        <stp>HOPATXHT01.CM</stp>
        <stp>Last</stp>
        <tr r="R175" s="1"/>
      </tp>
      <tp t="s">
        <v>...</v>
        <stp>jerry-pc</stp>
        <stp>HOPATXMT01.CM</stp>
        <stp>Last</stp>
        <tr r="R234" s="1"/>
      </tp>
      <tp t="s">
        <v>...</v>
        <stp>jerry-pc</stp>
        <stp>HOPATXAT01.CM</stp>
        <stp>Last</stp>
        <tr r="R69" s="1"/>
      </tp>
      <tp>
        <v>2.8490000000000002</v>
        <stp>jerry-pc</stp>
        <stp>HOPATXCT01.CM</stp>
        <stp>Last</stp>
        <tr r="R107" s="1"/>
      </tp>
      <tp>
        <v>2.8723000000000001</v>
        <stp>jerry-pc</stp>
        <stp>HOPATXST01.CM</stp>
        <stp>Last</stp>
        <tr r="R276" s="1"/>
      </tp>
    </main>
  </volType>
</volType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volatileDependencies" Target="volatileDependenci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latin typeface="Arial" panose="020B0604020202020204" pitchFamily="34" charset="0"/>
                <a:cs typeface="Arial" panose="020B0604020202020204" pitchFamily="34" charset="0"/>
              </a:rPr>
              <a:t>Area Comparison Tool</a:t>
            </a:r>
          </a:p>
        </c:rich>
      </c:tx>
      <c:layout>
        <c:manualLayout>
          <c:xMode val="edge"/>
          <c:yMode val="edge"/>
          <c:x val="0.37548542326086776"/>
          <c:y val="1.67735595870798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8593085075941505E-2"/>
          <c:y val="0.13418847669663894"/>
          <c:w val="0.96281382984811703"/>
          <c:h val="0.79580238369451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home!$D$27:$D$28</c:f>
              <c:strCache>
                <c:ptCount val="2"/>
                <c:pt idx="0">
                  <c:v>Texas</c:v>
                </c:pt>
                <c:pt idx="1">
                  <c:v>HOPATX01.CM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home!$B$29:$B$32</c15:sqref>
                  </c15:fullRef>
                </c:ext>
              </c:extLst>
              <c:f>home!$B$29:$B$32</c:f>
              <c:strCache>
                <c:ptCount val="4"/>
                <c:pt idx="0">
                  <c:v>Current Average</c:v>
                </c:pt>
                <c:pt idx="1">
                  <c:v>Yesterday Average</c:v>
                </c:pt>
                <c:pt idx="2">
                  <c:v>Week Ago Average</c:v>
                </c:pt>
                <c:pt idx="3">
                  <c:v>Month Ago Average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home!$D$29:$D$33</c15:sqref>
                  </c15:fullRef>
                </c:ext>
              </c:extLst>
              <c:f>home!$D$29:$D$32</c:f>
              <c:numCache>
                <c:formatCode>"$"#,##0.000</c:formatCode>
                <c:ptCount val="4"/>
                <c:pt idx="0">
                  <c:v>2.891</c:v>
                </c:pt>
                <c:pt idx="1">
                  <c:v>2.8826000000000001</c:v>
                </c:pt>
                <c:pt idx="2">
                  <c:v>2.8302999999999998</c:v>
                </c:pt>
                <c:pt idx="3">
                  <c:v>2.8231999999999999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4-4D0C-971C-F66A6E454DE1}"/>
            </c:ext>
          </c:extLst>
        </c:ser>
        <c:ser>
          <c:idx val="1"/>
          <c:order val="1"/>
          <c:tx>
            <c:strRef>
              <c:f>home!$E$27:$E$28</c:f>
              <c:strCache>
                <c:ptCount val="2"/>
                <c:pt idx="0">
                  <c:v>United States</c:v>
                </c:pt>
                <c:pt idx="1">
                  <c:v>HOPAUS01.CM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home!$B$29:$B$32</c15:sqref>
                  </c15:fullRef>
                </c:ext>
              </c:extLst>
              <c:f>home!$B$29:$B$32</c:f>
              <c:strCache>
                <c:ptCount val="4"/>
                <c:pt idx="0">
                  <c:v>Current Average</c:v>
                </c:pt>
                <c:pt idx="1">
                  <c:v>Yesterday Average</c:v>
                </c:pt>
                <c:pt idx="2">
                  <c:v>Week Ago Average</c:v>
                </c:pt>
                <c:pt idx="3">
                  <c:v>Month Ago Average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home!$E$29:$E$32</c15:sqref>
                  </c15:fullRef>
                </c:ext>
              </c:extLst>
              <c:f>home!$E$29:$E$32</c:f>
              <c:numCache>
                <c:formatCode>"$"#,##0.000</c:formatCode>
                <c:ptCount val="4"/>
                <c:pt idx="0">
                  <c:v>3.0836999999999999</c:v>
                </c:pt>
                <c:pt idx="1">
                  <c:v>3.085</c:v>
                </c:pt>
                <c:pt idx="2">
                  <c:v>3.0514000000000001</c:v>
                </c:pt>
                <c:pt idx="3">
                  <c:v>3.0628000000000002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4-4D0C-971C-F66A6E454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"/>
        <c:overlap val="-2"/>
        <c:axId val="869152072"/>
        <c:axId val="869151416"/>
      </c:barChart>
      <c:catAx>
        <c:axId val="869152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9151416"/>
        <c:crosses val="autoZero"/>
        <c:auto val="1"/>
        <c:lblAlgn val="ctr"/>
        <c:lblOffset val="100"/>
        <c:noMultiLvlLbl val="0"/>
      </c:catAx>
      <c:valAx>
        <c:axId val="869151416"/>
        <c:scaling>
          <c:orientation val="minMax"/>
        </c:scaling>
        <c:delete val="1"/>
        <c:axPos val="l"/>
        <c:numFmt formatCode="&quot;$&quot;#,##0.000" sourceLinked="1"/>
        <c:majorTickMark val="none"/>
        <c:minorTickMark val="none"/>
        <c:tickLblPos val="nextTo"/>
        <c:crossAx val="869152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7561154214002282E-2"/>
          <c:y val="3.3807527586121884E-2"/>
          <c:w val="0.28228761759094839"/>
          <c:h val="7.43982210341317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_xlchart.v5.10</cx:f>
        <cx:nf>_xlchart.v5.9</cx:nf>
      </cx:strDim>
      <cx:numDim type="colorVal">
        <cx:f>_xlchart.v5.12</cx:f>
        <cx:nf>_xlchart.v5.11</cx:nf>
      </cx:numDim>
    </cx:data>
  </cx:chartData>
  <cx:chart>
    <cx:title pos="t" align="ctr" overlay="1">
      <cx:tx>
        <cx:txData>
          <cx:v/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en-US" sz="1400" b="0" i="0" u="none" strike="noStrike" baseline="0">
            <a:solidFill>
              <a:srgbClr val="5D5D59">
                <a:lumMod val="65000"/>
                <a:lumOff val="35000"/>
              </a:srgbClr>
            </a:solidFill>
            <a:latin typeface="Calibri" panose="020F0502020204030204"/>
          </a:endParaRPr>
        </a:p>
      </cx:txPr>
    </cx:title>
    <cx:plotArea>
      <cx:plotAreaRegion>
        <cx:series layoutId="regionMap" uniqueId="{7C2B2E28-AF61-4963-A18C-8EC09551A9FB}">
          <cx:tx>
            <cx:txData>
              <cx:f>_xlchart.v5.11</cx:f>
              <cx:v> </cx:v>
            </cx:txData>
          </cx:tx>
          <cx:dataId val="0"/>
          <cx:layoutPr>
            <cx:regionLabelLayout val="none"/>
            <cx:geography projectionType="mercator" cultureLanguage="en-US" cultureRegion="US" attribution="Powered by Bing">
              <cx:geoCache provider="{E9337A44-BEBE-4D9F-B70C-5C5E7DAFC167}">
                <cx:binary>1F1Zb9w4tv4rQe7rlZsiKS6D6QGakmov23Gc9UWoOBXtovbt199T5Ti2FafjQfs+FBAoKkmUDvnx
7If0v2/6f90k+135qk+TrPrXTf/n66Cu83/98Ud1E+zTXXWWhjelrvS3+uxGp3/ob9/Cm/0fX8td
F2b+HxiZ9I+bYFfW+/71f/4Nb/P3eqNvdnWoszfNvhyu9lWT1NXf3Hvy1qvd1zTMnLCqy/CmNv98
/WHQcMF//Wqf1WE9XA/5/s/Xjx56/eqP6at++uyrBCirm6/QluIzKaXFmcUEQ8Qy2etXic7877cN
E/EzyzItbBJkYiYtcvft810K7Z9B0JGc3dev5b6qoEPH/x80fEQ9XP/0+tWNbrL6MGg+jN+fr99l
Yb3/+uptvav31etXYaXt2wdsfejCu7fHPv/xeNj/8+/JBRiFyZUHyEyH7He3fgLmr2T3ZZfu7gbn
nwND8BlnzEKYCES4iSR9DIxgZ4IigqRJCWKMIgDudlLcAvMMgp4G5kfDCTB/bU4CmL+fOw/Z5tGT
/yXbEHlGpQVjTy2JsfiJbaQ4k0JKgRmiUiDK5GN0JlP612Q9jdGk+aOenAi/lOGos5fkF3qGJUFc
Es4wRhyBoHokyEzzDNgEJBgnklOGJoj89XuCnsbiR8Mpv3w+CX55RDVoGFsnutx91Xfz9QUkGfCC
FBbFXFgMGIaYE2SQdWZRLkxCTcvCnICkeyjJnkPR09Dct3zUS+jkxUli81cZ77JqBzrwocB41Lf/
Vo7RMxBTEpvU5JgwgsVjbCQ+o0QIsA6YyfCtFnqIzXMoehqb+5aP6P/z9V9XJ4mNrbNsf1OHN039
cvBQ8wzElYVMSzBQNohNhBoHI4EIgqhJhCmIdTASHsLzTKKeRuhR4wlI9vVJgrT8ugteULJRekaE
RAREm4kpmGow/I91Dj1jAIrJTCk4wMQfw/Nbcp4G5nuzCSRL5yQhsXdJ+E2XWfiStgA/w+C0IITB
fqYUhNsUF3nGTG5hYkoCXENA6j1im2fR9DQ4D/szQcj+6yQRmu916b8oPPiMUUHAbRGCHjzPiVQT
5IyCnWBxE3QToDd1bZ5B0NPY/Gg4AWZ+msA4+2TX7cr93eR9AVNNniEkTGwRZAF/gE32mHG4dUYZ
GM/g15iADrfuPn3rcz6HoKeRuW85gcZxT5JnZmBEh193d8Pzz5HBAhxObIEreafqHyMjwFDjGEOY
hlPLBHAm7s0zCHoamR8NJ8DMTiMc8IhqcG8ugvAlDQB0BngArzBkYXzrVD40AAAVbprYlBx4RR5E
3d2MuGWY31HzNCS3rR71DDq2OElGWSZJmOnwBV0ais5Mk0AYgHAusQQdM+EUeQbmNGecI2RCPNME
7fNQ+T+HoqdxuW85wWZ5mryyzL6GuxeN0cgzCZYwImAPk4PqnwSbIaaJhcmlJOYhoIkn6uUZ9PwC
mLuOTHE5P02e0d0LahbIACBQ6WBpIVNY1jFU+VCGSbDGIETAJBWY4p+V/vI31PwCkmOrKR6naYet
QXw0N/FwJ0f+ubYnkHTBEJAhJr6VYuA4PsREWMAoEOdEFhjKBw9m4vc/h6KncblvOcFm/ekkeWX9
0gEzsMNAcmFLQkoMzg6u40NkIPAPCRsIpnEswWAzD9rnoXb5PT2/wOV7P6aovD1JVDa6CasX1i3o
TEK+DPKVMPbIQnwKjHkGaRqJLIExt4icOpXPIulpbB40ncCzOU2Btt2F2Qt6ldQ6I5BBFj9yleZj
nmHyDCMC+uU2L0OmbuVvyXkalu/NJpBsT9Oh3O7KIdllX++kyQvoGEjLWBjcFsy5IADABBXOzjik
/E3wWkzCwNufSLLnUPQrYO76MsXmNEOYl/ssq4ak3b1oEBP8GCFh7A8STQgkLPDoH2oazs8EAbcS
g/EGQu2I30NN81yqnsbocesJTpenKtaqancTNNW+rl/S4cTgUDKwnU1I1FCIbIIx9ggoSOJA+kxi
dqyfgejaHRPfBgG2u2eS9TRSk+YTqLYnClV4E4T+LrsbqX8u7iBXIwAAk4NVxp4IbYJJDZk2CJ9J
0EQQFfgJpWdQ9AuAfrScYrM8SePtotz7+iWRIWcQDYCoM+RsQMod1f9D/jExghI0ASlQOINA2zSL
9nt6nsblrt0ElYvTzD9vQ8g/V7revSDLsDNCJYHiwPsipofASHoG0RwoThOCHytuwIJ4qIGeRdLT
2DxoOoFne5oxm21YVYd/eR7eDdI/l2mHGkFwMcHdPKRqDhLrITwCkpwWg5gN4Ue2mdagPZOkXwH0
oD9TiE7TKT2Mh27Kl8QHggGMgxHHoBLwEDub+qSHpA0Yd1DjCZb4zz7pcyj6NTy3fZlic5qVTxdx
ApUbL1pfC0VnkMaUMPoYHUM5j7lHQggOgcUAHtCtdT1JEzyHoqexuW85weZifZL2wFZn9YumCSg/
Q4RQYULKTCKIDIBeeSjYoAwNCggAHQR29RN5gmcQ9DQyPxpOgNlenyQw5/sv5a6KX9IiAFcGIptQ
7cQRh2jaYTXAQ2SkPBMmeKwE/FGBIAY3sQieQ9HT0Ny3nGBzfprxnHNd1sEre1dqyH++IEIExBok
Py0MRWeHus6pyuGQ/RQWeDkI3wZ9JmLt+XT9AqdJv6Zo2SfKSe3uJas5YPkAgVpoE5bcSIgMPFGg
xsB2syjEfhhjUP45qRs43/+Onl+g873dFJX3J4pK92qxS/MqCF+yCIqSMwaJUChXh4E/hD7xYyHH
D0W5UM4hoECNcyhXh3jPQ7fnfP9Msn6F0aPmU6gWJwvVal9W++FurP6593Mo9IAAKBewcg1KOX9K
xXEovuVQNo3owYb4uZzggNPvafo1SHdtpwitThahT7qMXxAfWFoIrieUexxqPW+NgYfGAhQTMhMd
6gqe9n4O+PyOol+jc9tyis2n08TmqFSdXfyy4R0OZbYMKqSAR8Qx5vlYzkH9NFR7SoolggJ287g2
5JGceyZVv8DoUespTqeZCLoKYEHqq2X1sok6WAQCLAI2NwFzAMTZdIku6CNqUciw3pbv/FSV+1yq
nsbpcesJTlfLk+Snt7r5/zG+IZIN0g7AgMzpoUB6Eu8Rh5QerE8UgCQUWv2E1PPpehqrafsJWm9P
0/i+7dWLSz8KK9uYeVjFy81DkE7+LP0wlPbCIgW4x/GhVvGh9HsuVX+H1F2fpjidpvS7hjQ4LPHf
7+8G6p+beODNQokVrON5sFDnoQkBBaNg9yEKpSUWrPj9KWn3LJKeRuhB0wk816eZgbje9y+6chS0
DoNKKgsqDzCFcNBj9oFIEAGrDxZkI+CgnysUf0vNr1A5dmKKyMeTVEPv6l3wgrwCIw6pHqg+lOKw
L8G0ngficuAPQa4BbAjr6BDdffu2DOF31DwNyG2rCR7vTjNe+j6EdW4vWsNzqOOFWOkPD/VQ2fZQ
fnFxBhkIBOoFjOwnMHkORU/jct9ygs37v06SVz7sIMqT+fWLFh6AAwSrc2CJCFRRHxJ0k0DPbeEB
FI0A21A4yMny3efR9DQ+D9tOEPpwogjtq/rV/bS7tZVewAQAFqEQzaYIdvc4JrofsxDY1AyCdBDt
PhbC/1Q8+uG5ZP0Cp8fNp1CdZuD0Q1jd6KwKX7KIB4JtsIfELZ/cejYPBR3UInCIpMISE3BjYTuc
aTHpsyj6BUL3nZmic5re6f+c/wES4O/55+92svr1vR8bgTm7eucedxB7sNHV3989Dj5sazZp+nd0
3nZh+fXP1xBKgjzTj43JDu945Ez92HNq2mS/q+o/XxvisE0JbHd1V0dx0KMdcObhFizIOMRGwNu+
XZQMPnd2iC39+Rq8Bwg7Wvyw4uxOflcH1x9uoTNYr0lg5zPIrxysIfPHvm2XOhmgvu3HaHz//Spr
0ksdZnUF3TFfv8pvHzv0zgInEmzcAxngqYA9fJjd+c3uChTW4en/jcwc04pQY1GntZxh0Uc2GeXa
CDu9yP2ZmebZoip8pPwqTVWf8NAeWy8GP/DHmD2XjMMGSKDRCIK6hgkZo1mVQzu2xqLIda6GBIt1
7TVfeIW+yqx2/CLCKqxyw21iwe0aGZET4J4sfkMGgDEdDQnxQtgWA3ZagkQ9QP9wNAQ1o0q2xFug
kuaOl9DEHUwDLw3PJi1fdp3+GDPvkoXyYzKUhgp0bedmitWYZca8Im17DtvuFe5vyILg5k+Ewd5P
7FimC7sNQYzmMWF9XFmFyUtvwdshUylq9JxGxYWpA7FJIeOj+p72jg4CY1WOGCk+9KbTR5jmqqia
WLUt0y7k9djca/xVm2u5Mfuk3HA+j3tPbCqcjQtLppedxnQz/DgkOS+dwOpiJx/E4GadtuxGBv3F
WITDKjSGD16R5uveK3tFQkNv/cGIFdNobxSCregby78qLL+xZd/NB1Znyhg7Y+mb2Tfpid6mpEJ2
4UVuVVcLXiRbz0wqF7b7C+y2jOstSquvbS+VNXa5Dd3Otiga3wpdejNjuPH82iZVpGd97XJ/5bVd
PRc80U48tGs/XprC1WHb2jVLyawwinMefZVDfEmjLlgncSLnsqhHRYpkWGe4u/b8NpqJpmFuJdfI
SO0I42yTgFaYmTJqlMUXYDB3Gx3G0bIMMoe1VaLiQdAZ5o72kqUIzEUSAVlx+m0oULo0clYoEsh9
fQAkC/ptF35ILTbM+7pJndFvK8Ui34nHIrG7iq6gbLF2wlrMu9b05sUQ7rPU8FXPmZvK4hvPxkst
/cuCEDuiHlZ9W7yJ3mZJ8aXjaWlXbVbakZZOCeLkIq4GNeZhB09Jp/KtwbZIXtu8bDd+SueVERiK
NeOgDEpnpMSXo1cueBb7Cioo3oLxwubYjJZtE0Rzvy07lQeDY6XdO4HNURlD0bhG7yervC++QMZk
5vFLc+SffT4as9wiWBmB90H2YeLkZq9tg6A3dV+f8zjZm3Sgqk5JpMp05HZF+k6hrg2cjH8y87eh
mfZKZkN4EaEvfpsTO7YcLkaFgjQGBujRnMTdvtexbeV1oqpKmvMs5bGK8iSZcdHYqZf122Ywq5nw
G3JJ02x0kjKAWTEE874scxWl7GbwTcseIrO29dB9S6Aq0Y7NwVNJYwhlMuY5VVOkczPx6xkJfe5E
NLe2mVdurLjznLCoLBABuFzIhKx0QywnYLRZGRYcqMGtRB1PUdQ1q/tDWgeWU0Rhro7XDKv4MoTJ
6Ka4r2E0gwvmV9as9PN6dbzU+iVO1PH38VA32Tuo208ePHK8Hh/aH1vctz1eu/95PCutfpxHhrVo
wNZaZbgNR7vr6QffC5h7vNYMY7Y6nlE8cpcOyQccZObo1kaRrbqQ6mp9/6DZRYnSJWfO8fbxoKUZ
jPbxFKaMjA9DWtqZYWb2seHtxdvj8alQxkKNHaG3jcrDh+5fN7JGkE4dmz6gZEAoWHiD6dYV8hUt
zOiWwnvahG+IWN1+53h1OBJ/fD0/EnY8LY7kggjJ7MgLFWUJUlYk9w2hML0MmJ6Gb37p4oEoTIF5
fKse7NIv1nXgi1kbeZeVh+Zdhzx38Eun7MtuFfTtdUirr2lz0XpD9J4xvMlStsq6rH3Di/E9Jc23
uu9WeaJTW1pGorw8qN1kaNIFGatRAV+gpQGCXZm+L86Tslx4yL+iBsOuFQaRanl0FRFPRYxceDGS
i6Go32BfyHmbNZ+TRLq8CYhiVUmdQCaZsvyczU1Bz4Ns8DZZ9tlEYtvnInbqaNAK5HenPJnv65Yn
KmPlIiNhZ3u47O3QihI7QOZbmaFwrtv83Oi9YDUGyZK2w3iNiZ57RnVT8cEdQ4rdMut6O7V0DOK5
eJONtVC9V/VOHtBGhSSXKpWR5SA+GCocct8ZxsSBwuGlV4cRiANUuVUgkauTtFFxX9llOAiXhykG
8TteGJa5L4B/PxXNBQsa7YQGGWf115j7bMNCljslyyIHB33jNvVBaUltN4yObin8maiaZlYo3aN6
lsqBK5mHgxPr/t3ATFBnGS5nLRh4ChRc1QfWJR/9RYcHz8GwBdAsbL6WXbqn4/ilReU7yyizK6Pl
xQIbciFjUHV+F+YXWYJSRfyK26iJ9Jp+A3tPKq8elK6LTLXBkNhF3O6qnkWKl41pEx5qlzHQo6jE
6yBuQBijVV8Bh5VWbLe1r1U7mqBJU1OlLCpU0eJWeY1TJZcC6UzB0jit8jz4Fup2lRbm2iqLr6bI
u9ngCzcvLoo++BhKTBzMo2DJi2aV8sblXUg+sGaXtSFeQ8ouVWFS9AtDG2/NhpTzlqZzYoZMZSb7
gtNiz/oe23lYFO4w0sw2ZFI7Ol+brN8mgo421eP5aJBAjValLGxkquvL3EaRpySCGYALMqs4WZqR
tRgsvImTYQ4mxgKNiDowsS8YDoYZ8sHepMzPF1jPYC3Gumja3vWHgDtVHRuXGqyZZdvvRw7TK/b8
cRZ548yvu8+hRqND/WRQfvAmCdMbYPFla7E3YcxTl+fWZixTJ+bZO6/OIrDmymtmnev2SlDLFX19
lXpNpIwS78o2X5AgS10jF4EKRfCRhLnNkIhtlI29K/OLaEx6QEKvCQYF1Xt2LAthtwZONhC9u0QB
B94br1pGroa0/dh5RNhc9P068KKZ0frcxuwSLL9lbPmVPfZ6YYRBopjfX5UmTWesaEDljuSbFDHM
LbzuNWlBW6bSbfN8LlL0uS+qVAUyv6FZXKuOF7VKG+GrIgQtFodvO4l9JduWOM0841tG8os+qiho
qCJQTS9d028M1S9RWq9wKi4FLy4rZoaqN6gCw+lT73Vb2CvufRmDaJIpzENjVYg2B6k9XPahDwM9
iDdeWbmW2V5r0fowPQIKYjLpbWHIK+4JkC5BQOzAb9yeW6CEy6FyLI0XOW8/RKi1bOFHKiJlCcyR
BCouZnVGtSpIuGEsXXHf8VkbLoJ+2LC695VloE2WEKcf22Zdjld4DLArcOcr38s/5yQuVEPN91Ht
p6qj5JqPaxGagKIXbBFKroeI7UWPdkNvx4b3zgjYKqbluQUmbRDpt75MS+VFwwa2y/2adekHnZNE
oXAh10OjW4elPHCIL5NzniQUqWzo0/OkYMQNswG8qcOd47Xb22bCwJZigxvr/LoAJbNIWvzx+JSX
p6WbN31tD6D+zw0wYuaweiVTNRY1dMY0ZlGcZudjJocN7qkag3Q4x7nl1thI3aRIChUzmY7OyBIV
ljlwIx59hxeSKFR4laJxaXsCfeOLVhfDhvgFdyF4eVVSbwnVanxLasy3nQmWnh7NfsabUoV5gm02
gkrzUN5vTeM65Bx6eKCEonp0WeWlIFU5DF+LYleSWHXl2Dp5Y1kwTt/8eswueqLh0JeRom2764Ky
tXEsEwB+yJ1Y9N624QPZtoD3CP9rzaHXdbqVOd5j2QW2YfSfjZw4CfYUuEjeJqp7sUyRvqzCkM2z
jG4zK3YKPDbnIo1DF5H8m2Gwi5iTfjXW/kUHu1aA0qvJuem3intJsv2ColBBE71Emi2xbptVZ5Vb
2pnVud+jN1aC0ZKnVbrJh9QJhFFBW16p4ABinqbRzE8CTyGstT1U5uCKovXs3GqXQ8ldPw21Mnq2
bmghl3WRN+dx1WXnfaC6zIvPqygoFuZQfAm1vyLUq9cy6uKV7Mcrr+mGc9oLujJ5sfLT+FvAgEYZ
z0nVwmdSmFnxaOnzzoq3ZjscTHDrQ5GB3LcqtDBx4eiaf4JCwN5Oyj4H329oz3GJlm2MFqCXhlUg
soskNr1lBrawTa3Mc8axsED3G25hDoOTVrpYyyFYZrXozpPDQeJu34mKzlIEE52N7xM5pMpaRJ0P
zlANlgvl8WAjz6vPBQm/SL/vFqEn4g0vtZMmKF96ePwqdH9pyS8sdGBadKvjoT2cGZoPpn08rRpz
NO3jLeI3ApQUeHRBscppDgNyOIsCphN1//t4keZlnqjjaXC8D4789+efvFhR6cRk1CprdGfXAYw2
q4ZidTwLcVT++ufxkfLQ4nh23/bY7P7n8ez+VYIOIKuSQoNNBh86vgDkt2XUYukZqFwZSJar49n9
4ZfXREYbMBqfaFeA4A+Zjh2PjvntE8fHOI4KZN+/Oi3S6vZzt++6/1SI5d2TNFinXkuXBVE14tHt
8w/u+7SRpnt8aSxY+52ie7KapvlcigG7YCrVyNaHb8aFBYL6eJq01TLx8btkRGAVeNFFYGQJGJ4k
+cCsdF5r37zojEqqOh4qG4OLt4z8qrazuG1VxoXnFPBHDNzYTy+DyH8T9txX5QizukkaFbBUOyXV
6XZoeKlonVazQnjJVqRVOTOCqlLHn61vJtvQCFLwWq1+1uUd3ZgVeR9BRcx8JOBKJ5aHXZp0Vu4w
1izCrDSXQgiy4UmpRlS+5YPqAhotmrZMNlEQJps8KAMbEdBhZsDssavapSjRRcRlXYNZNJSbAchT
PsLBbJALXo96M7Srd+CIj5s2M8bN8UyUGIwELUHTHm6Yh0NGxKoC42FZFeH3x/zRHDeEDeUsNk1f
ZWRe5EDJaH0KU5Zto1DHahzAJ6hiVKiceI6oR9NFtW+XhOFVm3j+pj4cTIhdVJFvLaOiMFXQUeYk
59Qwthg8lZWfFWSN/csEFBuMEbwQ3HlQL6PuNyBN+43lp9cFtjjIZXii9I1uExtdp4bYx26VMIgD
8TwFNz2BCEMfvue4zLejEAnYbl6sJM1uAtgDYuY1uapkVSxEQNfpiKy10dYLrwDPcExYrLSM0jnr
w51X9HpWR+HHUrJw7guNNigRaHM8Ox5IN6CNtNBo4yQDf8kKZxD7MQhA0I4x1s7xqXyQ2QwiM4mC
ykNrXaQZW0PCepGVgjuDyW8kuPMbbpXlCnJ+rnH41RxmCvgXEKekrAVNdXct4BBa6StVtd1VnoHV
G40p3Rwn1vFMtJ0/iyysVWPiAQzHetN0DVtY6Ug2sqvJPI6iDyMUOuaOb/exZW744dbxPutyshH1
ogwSMPowdCXsOtdHelxaOXiUg67XBupLxS2Dg6klvA1GqbE5niW+EOCAhZkr03wbphteh9UibCyj
cIhlZG6SFB/GBq9K1o0uLrpBWXEbbxhO4g3h9aeSzCXtzdnxqm8MpcNIChEeLaIN//Hk8fHjgYt1
xJpriEfHs2aI6xVpU+nQATRxeAArSGlti8MY1odJfzyYTajt0TRz0K05OIJWtB6D7vvBCP1WgwUE
v29PDSMaDl57phpjfH+80Rya6KhpHj14vHV82/H+8SdHYaBITMzbz9zfuP/q8dr9T1kXxKENmLz3
1+4/mpMqXQ3NBxKJWqsyCOMHpOc+AxeAytkD+u6/eE9ecaQ8aSFy5kEuwD7e6WBySRqh+f1z95+9
J2VC7fGRCRnHh4/PtbA5eNIU2zLy0rlPEwR61wevII/fxg3fiC5onLSsa4fCn3i51BBwXpCcfNQJ
Nc6jEme2D5EfF6z00I5FYG1lEM86Xo3nnpZrgvobVBq5PcYSuKG0GiezEnOlE4w3EHy89K2RLcCq
D4Z6vPCjDxVH8wRiFi4u4xsMdq4LW4xLEFLg6VItPEWAO6kP8dgcqngOvmXwWWTzUCdcibESbtf1
44qGGM3TOocZjM05bcQnLxvQljXJxwD8mjlEN8AdJX1ow0+8BCJqxSswBy0ZiZlhXvrj4G9HL/uc
okF8aINdXgezvOzNCx6qtGzLhVG2b7IW5Gxdh409gPNkj6It3TiLPwUGqOWxG7sNLSCQ1DXkpqHV
TdwkdHmIdLhtVIeq7qPzmrafKk9cplDQNzOo7QdxtY7MD+CnWetkSNwRMHJBnnuup00IqYpOrwvR
2UYTyLce7CNt62gASZQKSAD0heMN/hrsfk/5LJ+NXgWuk6RfrFzWdoG6ZQYseIV1bEEEPUjt2i/j
uUTacvKuuuhLuJTpuoNocG+btArnY8NiG1foS1dUn2tkmTM6gGMxUjIL849jZPlv0yqeC9i8YgaT
ZNt1oP41jS7bAoczXvYXRuudtwMEdICV6SpZjD2NwQUzVFOz8g2StVvGYe42rZEtvMTr1tY4qi68
MGpWzSPkrbSkbNOLYXS0xgEEoJv8vP4ceUxsunbIr2sZrmoIXy51G1HVZF5lQ/DLmgWGGdlmrtkF
bcBd0inNFK3GWdvm1pUZ+bOsrJlqNdt2RmduPeTNozwlqyTLeifxArEuwm6PM3+Yw4G4YGcPi77u
GhdiZ7HichznXooNVXlNpVrLN5ZgkGjXCww3BpfYRSmq7Ygb5iygbaEgRma8yYfgvBFds2RZClGO
hmW21eR4oYfoGw1EfIGolkrAjIJIG4EgXzeHtF8zk0bbzYLEsNwm6b6A16eino1uDEsUlkUqlrHJ
6tu03Pc06/e83G268EbnQxn6wfe/9PTj538W7pV7/PND95cOfybq/hdsTX0ow6r+9qHt29n19IED
GT9eA1R8J+uQYn3046d07y8Surd/qeoXN5+X7YVqTRNKZX6kLn9K9/688uaQRv3e7HvKlx9qqWGn
Fnm7weGxruN7yhcWjliw5eGD/Si/J3yhUh4qQWBFEGzPB7taHVdm3SV8YbcreBtCcAf2UD4U0d/1
8RGCkOF+KtMKmyxNc4mHPeYsARtgCLgJmzA8ziXiosxS0ljloup7uwwGYzvWFUSUZB/YUVl2duWH
VGUlqd0iDa6NEnIgRpimqyqtnSb2imtf1leNXyAnqqN4k1WQmws7sGfjMqlULyppR4mOZlWfm0o0
7DOFcNjaC9F5qXtrZg4jWXkWW5qoipeFZPmcfIy6tFzLSkNYNKUeHJrQMes2nYFjkToED5GSIRne
FjvPjL6UQkdvKopjl1b8PEtBzMICofdYF9ruDFmsk6qFkFclczuJDGMWdAadN0l+KbIaPNM2uRb5
uB2stpqXvV8t/QTkKkLvweQ03CCWoBT64RvY9w5EsJqi8RXOe99mBl3VtIKAa+NVc79PL9pQetdN
Rm+MLvpcEKnnGon2soggYVrUelknrVCGqUaweVY8ziAOg8PI3pZg82tMom1UGqFTobJyRKVHiHHr
dDZoECQlza6j0eSzgsapaxGIQdFidKQPBm/pd++GpkwXWTcXXpfNcQdvzlnSKYg5ZM4QDq2tNVq1
hv/Rz8dUVaW8BkWIVcCvdQGGUtqFmzSovFVRKCMLwjnLy1naUG4XoSntXI+1G7XeNWy2XimjK3IX
BKodmRh+lah2g4OfLiVchkF0yhZUf+JnrVNU+DMNIZiKCKR5hmhRdxAZboo6UlVdN7ZIKlBXnap5
D+Z/Di9PvHidEPaplk02h6ym7mp9pVEI45a2xK7KtnZbP1YU9LBihxYd44YbeQZTAuoXlIzgWvp/
5H3ZdqQ60+Wr9AvQi0FMt0BOzsFD2jX4hnVqEkIgBgkQevre4DrOqjpff+fv675hoZDAzkwkRey9
I9CNzJQvH5Sa97aLr6OP2ziV2mLpSGhm+g+2BeKhKw6zwv/peU2U6ZjszWA+iAKYgW+qTVSGHgKk
sL8qn2ELys+gM4NTxNVpmpwGO587ZbOf08RzxjjlfLpzuQYHGordPOLrHesXN9RPcd8H23JuvYTx
uzmKq8QbHbVB+IevFg8dc7zTCNxqA6kBmN8oG/y7pjAfXI1HrSfVDs+w3rrAulKgS8pEd6ou1Yaa
7uAVU1rqONoBlzRb06WzcOAOhQ7L3EZGGSC7NJg8635m/JMw9w2JwmPVMZ2Gqrp4vtGpL0MA8Y5M
gFCXSTcxPPPj9CUIPrWlM14H66PvmHL5UeFGDRZ+1MDalX0ZnbTCl8RN8WmQpXXnTdin+5kGB+I1
JbjLZleUbvOhC/k2pDLYaTaJvW7wEwSd8A+N018pHoVTBCQxtVW0dfKyf3RzO617Z9wFtXps+sHd
5W4+JppIECK1MueqAi9YBHbWw43c5dBdxB6cE8b5rskbBCJdkE4tHp56A3BRpxbI6X1ftycr75Ni
LKK08nScznXPNmoIMvAFINeqDC8LeHWU/9gDsd+wvrrOk6En/CthSh/m2hrSNhLyGsEXDuc+Tp1w
rDb5MDfbCD9pZsvhe9DkcVZGNh4WH8OUO/lbbgXxLg/h8OrpuQJAmDANmCKvCpnGLMayKL2kcUax
A3b1qMOpSbSY4nSsqy9sBEoAcO9bQ3mZEto9c5kDTfErlRobP2/ZT3aCX2HIQsn9pBfa2voeaAZn
2JMfCGHZNp/wO0ex2UMDcmfC3kl8FlenWUkvbUO45lE4XqsKfmvltWYz9gSoahN9sIIJj2jkmEcu
4ENb37nNX+AFR5ljjQevHlUCrMTeiHBHu+Z71Ih9mwv/6NrWJirYF0vXIgmKaq946x4C6TQJ3Mwv
vbQ2DHHuNDIPTJ814oF2RrD2mEC9y+9Bg7GUFDnmqQZQ4w/RljN9rHpQNMEySNMIyiMh9tTUXhJ1
kG0gEs4iEUCLMJVkU+4hohCvEDhJeM+Dl+i5I0kFCCIahNlO3nyKPTwKotlYB5EvfjAjUdKD9zpz
JwZc3NFkmvIyI02bbwcBB79hU5lWjZTZxOj30mr3w7AsquwbLcYzbbslzrfHzHKajYxmtRFWPWdT
wIZEarJTI4ELSKG8IZbI4VHTC7c9kwQCzGHAoh8stBD9NO64MyL4LFs7OHWOdLdVTdtEe7l90azb
eaSWm74Goj4HlXPKmSnSwRurbe2q7sGdWSpFZe1p3z7ykLT34WgxcCF0V8gaoZErVRab8FEP9niY
0HmKaHdXOz1/7GUbLiRLAnav2xFq5Y+jmi+xV3ZHP2R8K1j0TVveHbXc/DyrQu+6wf1h3NI/5TU+
hHCrMnEhfzh3UvR3hmNpUpiewoWT7TPmbbpoOMpGf7ZpPG8BVi+Pwb4uAP9pQCH1KHhKln1riMQ2
LuWFzJDxWDnGgcLe0PDOsgrM+ya4FAFoOBDhNqijL9jtx7Rcbqfr8ar7vwAp1snIDU2iUSMetDtA
DIjT0rBhT7FR/I4O0IHQfgfXDB+YFS+y64ttreohpbY1petkRJiVjK1ys37KNxqRVOZHdNNyYvZk
1NCVaJMG2vlcuTTeBVV8CXM9b+P+gyutMJ1iWyYzrdOmx1Jj47Z4igG2MX0ZhG32TpB/hZh7oYci
lnoTwlgxga1zSLiP8X0mdVjae29kT8qKgKUM11CHO8AZbqomplIAJ38ZN3rGNgTST0EIMUcTy4ZB
601EhAYyOo4Z76wh68QE/ks6P7AxQ0U+X8phtrZ9MFzq0tnPEuwVU8pNnLr/7HkKDwZWW563J+nw
eUsiUDNmdr7UOf/YoCThKYdbuGxl4D9BCzKdWC0cJH/qQsDYMg2dCpy97e6EF+R3TgGqDhoKRKEA
KxHkbVn5WTK724gScJEaiueYyIs3s2I7xTM+GL7clOdQHpjGmrOqJR9bayyTyWp8QEO+f9DRfW9U
f24cfzsX7p1dFKnEIgffxFqWTrEpYnfYVO3BcbOA9BaQBPuIvZClZUBDEOFBc7LmAD/oADmCHXTe
BhV9pwM2xT6pGtbc9xKsUmXm+GmO1NfIkGvQ5uOD45fbXpbRUy2ujYJGIXCZPHKHTcepLZJ48E8N
9uYae+OTMB6+Iq7ifW9X3g5qIWaX0DewkD20BAw75QYrKk0j0reZG+TTcx958Yl33rcyF+bKAfxq
aV8HfVdKOj6vh6ktX2Y9lxfAKeMz0SJIseGO+5x2FWRyLnhuA9VJ25dNyoo28wPcSZFWPIIvS/2G
uFmDSq1YAxm+iE54h7xVfjI3NjZtP3/GlthcSJ7bWzoW3Qa4d/hsUzc8cBJWaQS6MYVqIzx4ueuf
VWc+B9oH2CtmayOHyXmCrwweuPafbX/2n3POt7Zw5OObKYY8RUy2OM5zm/iFIs+cYnLIrhn3TSHs
TE6du5sta9541eACDlP6xbEwfZ0KnLhf4yMUmnz154JnxYQf11UWPsVX2cZ+5mpXnIXdAudoA3aJ
a4CViInH0Jy4vGNm4piunKWTzbOB+ikbO54I+xCFjdlY+N2SUxcV0ZPjmAm44fhSVQCQGq+fU691
ttolj3PI78NhylPLWHft1JepoA7dS5BpgPLVsxf7adxJ+QEIdJj2HCF9PG6mIY/h8Ld5lgv2oaJz
vyfuBE2A1RV7bHFsO02Vk7DG+TjZ4COKqdtVLiKAfGg+BTyvNgCls6kY3b1yd72ZC+BrOimHbgc4
TdTdTmPXOjixeIEmSe94AKa7Lfb+EOzqAN+QA3cBgLULulF4jwLYQe2E2PTi0c4GbHYJ9HLITBw3
ZTuE24JBvlgSXSVQ/DzXWlTbifVhalTT7fyabnsWz3ed63ypsFBkwGmhOvGAKlUBOQ6YN0pEOqHC
tFtIQEiEb2RR1BlTfmJDCQexGfSysHYbymyoC4IonfWgsnIChGLr8Vv5KgNTP8IXCZMRD3PEoa3z
nvF6OnlENZMyU4uHMlrtqXfDZwEV5H1nxM4v/C9wzkE5mtjGTz3c8Xj6InnrPWK5OfZdUKTcnbw0
iKDFiR3anxBNabwQB36P6+2hzFAp5DNJHPIfdTHJVAeYAkHHr3bp7lx/PkTwTRLQAAiOvei7H2Bu
2Igma6ndTHbtPrKAFNbTo2Z2vdcupq4WCSs84NCfqE/OHmVyNwZBkynZHxwKAKuHF5f5orz6hfMp
avGL1JwHm7EOEy+iJMlHeoagBO7iWF3zZjxZff4aBQhWmJbXEbrDTM7qG8W+a6YwSlUt2nQM3U9R
hwCVtwHdGN0uoHTB92wMX+d2RBSr3eGgRmo2PqEPgaWGLK7qCYA7D1IWIIpYyRIXjgQ+HQUh5pbD
iYHEp5MVHmS0rSj1njr4JtgG3WQGCZzGlP1oabN1pRl3kJhAagzpbVt8C8PJ36kKnHgVuXpfBmQE
vtvJzAmwdee8mJJaCTtJdYUwjRQIb5sw3EzxBA3ckL9wCo33yPuDNn6ICGqKjz106fFQtPAorfl5
NNEut70qQ112Z5+PdTa1cXuMaXsKnFrdTw35jHTCJGCFeyHQEux5Q+/nqrIOUirgfMOYBsEcZgTM
SqrisL6fTABVFIK+2Gn+gnvwlYeQ8TiIH2KA07ox+9C0RzuUz5RDDgcXrs8mYrVJxQeVUlQcSwyx
PvjCt3YTJleiOywXzC2w49c1trkezFDZOZuSO1gkZeVmFpU8FS3jO4fXwyZwAL2WoQrPxnXP0jB+
8vsvQTioIymGs9dFd6wc4Da4QXER7jBt4B12h5hhfRg6Ex1AHekM0NKUhjlc6qiz9o0LLw8y6sDq
zgX2owOeyBxPKLBOK/QypJcfBiePIOiaRij/WszRIX7Be7u7DA7Wd1G2X4yl+QELcADadZqzYoQX
NinmpkMJnLeO7We/+xr1pExyM4h93XVZYCAds1r8c7YQu0YGkI4NQxogkCEGIjBq7M+ucOI7HTfQ
K0yeu+UFtnI6wGskOfGOgsgH6kIL1/XV54bt2jkAt9Q3zTagmRs9zYMM9sQOm03VR+ABCkh17IIn
Q5N70MZJlSgCPxuilTs9QvBG5mSWUHxjKYcX5thI/qJF4vYZg94z6wgCvErGOxMXFH6KoEkjnTPv
KufxIme9Q+D6ATvXj3HGR4h5/Nh5ENiU4KpLicmdUyi5vQk4lY6QLdHE3kZNtZ1aNrnWfU7TkMAl
N3bhpK7+WBW2vQNbuHMcIGi9EnAYzHfiCgszkb3mcMCFJeId3JG/RtVISLaxsT+WTf7qj5B1RQI6
Jq9CMOHLCKuGIV9HxOFDOfQbL2hlahdfiANpIJI5rGyw4KJBb1FtPMm2RsE1ROi3aWpab8fh3g+H
q+qbY1Dpcu/AFYK8WapN7fgPRivMdk5oWnTlB7ZkEQxwDQCv8/zO51BhN+GrCe3+M78XxPbTvOmL
rAoGtTXW10IBlpL0Fa9OpmkMP38nrCZzJjAfsWceQjFG2eixxIyIXpHIiOCAlmYbQcKSlICzNv0c
b4T2yRYRpUwdA6fJQ67ApC1rQ6vyCxitOHVtQDFzUx5FoOK0HvJ6wdcAo7X58+wbks6s/rhGcWU3
RJnlXXJsZjtD5yHzVVYRfM9rKBHJHHeFx1h0L6q39VY3YbyZqL4rzOPkAraxmsFKZRVh7QP9Iw1E
JmUnUngT/Y6ARQAzBGynNHiKuvyI8Mzf5grTF4oJb8HQbNN7SQ2opg5Fu2/siiUUW/9GdpOTBHUw
HqQiX0prRHg/2XekQIws3KZOovoQVlfL8T/1c9GkdoiQWCBjAc5oRheoch4hMdA2pXtTB9cYksiM
T6Ob0Kpz9pR0z3MU0uNQ1g/5DNVJVXTgZ2TdZqzN7ysETuexmcWO5vTrBN7tLpfVlQxzdXTL8lEF
02kYC/fUS9BbCoH3BiiJSYQG6BLzYn6qPfZx6EZ8SoQalYRWluno2ARDkc5NN20HZ7jL8xbC4Rqi
O9LqKzPg6PCMyDIWJ4p8lh4FNVFhFLD8//fUxddmEKqfn75TdksoXjmIpZjb/524eBFMff/2v67q
L/Vd/p2j937dT+YiCP53jGIUqF26vgDolquGtwLhVVoE6Vl4a8PyajqUHPnJXKCGj4fC5usbuNcq
Fj9pCwe0hedi34uRRo7XCLrh/wtt4Tm/sxYkWMqsLyUHPReV0VCl848Mscope+xS3P/eec3ZF7b3
ojtsom2BGeeMgfsykc7NatPHu7XXjiznrdfthffWCyDxZ+9/una91Tr4P13rxH8x2hQZclGgRFsO
ETQSbXJrx4CdjuFy+MNWUtP+PdCSp0AojXlp+tPtULXxr01GauvY8H0M5eZH2lY1RD0xTa2l2c3C
BjxXhDs36MhHN4TeXajpnmqTOEWxacK+BNwyza9+26VCOfHHkeotaG2lACaHhoDaNDmCMqxT61nQ
xvlR5DRANLz0rG2eO97diECczzaFrC+fE9V7yFSKJuMcdQVd4havmXKOaxsIzb3V5PaXlrNyP5dE
nEpTNKdqORS5DlNo/7Ac/96xNtdDwPrmxFtuIRtqOW33MZ34ae2rtMaSX+hyQ+k8brVnoksJWmBL
2zy6FMuZ0VoD8PfhfjpwODz5IbY76wE+KN9xqwBK0I7NZVwOucVxCDsIWloBHkJNFBojUgc1yAEg
Ox4IIgeS1QttLXLFlig37pgjCoJy4VrQdgL4J1+6us4zu7D98YnzUt6BOgsDXz4NdqWe8DnGvWCM
vdnWjmWugMEq6WFtBsalT//tovVGlT/uPXg9hwk6yA6o2jAfp4j/elhtLTiHXzpW20jal5+/eeRd
5nLcE2eq7nuPFdc8t/ydJIGT9iQorlrOTjJOyMvAzqt2HVfeEdnQw10bTuM+cjp28XUZbERkmidX
R17qW7z4yCtIkycdj8dWwJNpXF2l5STLD+tZ9X4mJ4u92W5noee6+7JCspFT9QzIuvB3cZFjz1jb
SI/xd7SO6X50sFWPpgBLJacCoBgXe9OP3R7y3OiplSNU4lZdfiv0tFFdUb8q5AJlBbHY2VdufqIe
JxmyLfJtMxCgbG1OnQR1e/wED32zhba5uRTYVy82FKoXMD/NpUP4kugYodDaAdli4WDeoMcqgJ1E
Xfs1HPS5y6tXt6whTW7jDjJ4NIUYxyJtQqAF3tC8YnriA703e0H6R2kOjmfqo/GVBzkLJ86xFBWn
mUIJvQ0YFQACi/Gtv5TOl6Cti31Y+2zTFFaQQiVRRlCLfrVUrc88zL1LDc8DzFVlPozVhNC+YzQS
SUQR5js+YkHq8/khNr5+OwiS4Qr2q4XqKGm6HmoGgqEaYn1N3HlXhZQ9gmJxE3fu669A8fe6HPRH
X/aXUHQ7vqwW6wGrXn6ExORns14Xk1sbP+B9bgRDgotTntTo1OeiJ2GG7cZ8orl9CqQbfCuYuRLj
s4810LmN7ecl4LW+PrM4/jl0FOZUkrr5+MtW+J9I8eXNqe0tDRq1Au3YXXKhyVpTEDz775x46NRs
KIIi+s4DVh2QiIZkGzdm7Z0F8PBOcRft9fTP9p9Df2n/4/TPa+VseGopCJyIZ+yXoVtyZWd9XzNW
vkCNnEN4Dq96zjdAXrzLekAITbCG1aDdIXhdTeDdkOC1nkLRWqcakMFmHXe77P2Km91HagDolP/Z
3+hEfwauLK5z1HPoGZvpkbl9f8qDogToqNq/KB/vKGRjH+rYYgcS5fWW9lH713hUjPK/ZN3IrWJN
tA8qLj9ArXSoSyQKGHXV1IgHK1D+U404l87h8Gn2/WJvUEJ9A+Bq+CTGrobkShb3tS/pvqehkzq9
UycxXOLXMZdzCkG6hl42mq817x7CxS4jXUCBY3IAvb6AmtFG4ivsAwjj7ayA8eQ1L8AA3k+zDj/l
s7D249CTzWqmUDursmUvNI7UUREDIfVE2avnltm/PH0RqrX8/vRB8YEVD3VglyRvPIq/P32m9CIZ
2AH7VjrcA2SJrau0uXkltgGzObvwGdrcexoMdGi0mV/tKg5Siyp5MnL2ngpqfZwxYbfO1JTZDEL9
1Hs2P9Vt//NstVlR/cAFctj+sK9j9RBAqLqOu3WXQffQez2+8f9wu9VmS+RBFMNj6JNmo4dhOtmq
9k+8j8AHN4Z+UkF5Hy6T28/9hw418T+uQ92C/Bw6glK6DW3CKvzWWN4DdFjOxwC0wMZpnSLrC4Vo
CWnKlmnFQzRMB0zJLci/kibLmV0RJC3Tofh59nvvn+MszbaaN7ji93ENWJM7tx9IGonYBmdgfj3E
rXMovaA//GG/jQWJYp/WZuA3J6XrfM/4PA+I2f95u9XmIyvGnSq9Xy9db7za/7wMOMuTBTQzQ8Lz
NjfV/IzNE9q2yOk/BTOUhMgYn74gXfhsOC0o4naVMGYNCFVZmyg/7p8chvRwy0fecKnLewBT7st7
y8TUe2Gse3HHurx3ltbSt7Zc7FS3kf+j68zyF97vcvt7FH9hbb333f7e0ndrvf9nvqhARrSgVUuH
FeeopSTVPtTadUjoebWtZ7cDiFB00IqkyOL8Oe4/DS50nv9L/YgQWrFfJzJiJ9SOgBoVWi4SL0HP
7xNZF8xyi96zvrHSvirTR49RWJZnyXOAf8uMhkvwdYBw/xGuDzt37/YIdvluHw0gxqZz53W8Dln8
y/jV7tHwa5X/xfr4KVaVGaAKrcEPvz9mb2eLzTay25QsQAJfIYFYrc/Y2r0e1qdtPVsHIjeVJIFH
cMfV+HbzyMlF2pnCzsAWk2tX8TYRYyyO3eIU141n7wrbY9natEVUPSqnfGs1ywgvB3DMQH0cmf9q
FIilfIa2tVMSSVkQjynG66/IBkHidaBfa7jJm9uIwP+W+3dyjIJD6IEJV04AJ+vWbr1/8QaWEvV/
/opLsIu3etnu8paoP37FFgqPEGtQ9M2ileNbie90LsTIiCIbB8pk13peG5zvkQliPbfIsrkygHV1
eMyRM3EOgh5e4XuzzW38w+UECdzSG7Owf4zpnNnYb3zTuSckmINUam335C9n3mJbz1bbrRfiBBQZ
eR+3nk1senKEYacpjBGDEFdvVdfLe9DhPw9rRzPEGkHh37Z1iMEmm64drV9paEmW65zFuN5mHb0O
jPkcJ/99zwv+OVNCBIcQQqJ8M+q9hMtv8EvdGeqPDMkJhffNF0g+gRTKOQ3vhwCE8ZCsbaUIvEOg
hh4SFO5uJuiJrKRio4dEc59cLMYJkusAynqFPJN5IBd3Oax2VqKOSzw7JP2jY+3VUGep3l2kQbGl
Do1hYXWxoSTOmFt/6jRzDn7jy3upB3nvLWeLvSHBvH8by0vCITDmx5GM7otxm/ghDNmxR37Gi4fi
IA9LX4eqN7c+ubQImZ6bppo3jWt1B4gokauwnAFm/3lWvZ/dem9ndArLI3dlv/vvvw3KePxjAkSo
/EcCHwX+AAeRPxSiRVjkVTnb/TdksRtJkCkdb1ehaBV1D62lR2TfQzb6ZgqdHCSfGOYMJFmcVm/t
9/6So1DMFPaHWUTW2asLf9zNcfPLbdaO9V4M1TcyBQEgqiCAPSkbY332XfHUtD3USgBIZrUkdlHv
Adxv9zrlLU0rMElXu0AOtmis/Ny1YDlc1OA5REHhnTk2zQ2KU/RXrxYl8kgK+rrcseAhqkX0J5JT
/hR5BTBcJJcCee3qrwT4fKen+RMb63xjrHC6cypU/VlHVEiIuVRlWSZqfVyXx1OTwT6F6zM7dQvV
7dFqO7z33AY27lAhVXgUqZg8sOQaaCxS8a9IDy2u7jS4GYsjuV1t7yOU7njm6PypW+JH3xRi6+Y5
RKNLc7WxKqy3KG1QItN3iTjpe1sgUntcB642Ky7LzKDG0ePacbtXvQaukO4kjrTUHemKTacicRmo
Rjy8nIVu3Vxa0FtHp6ObP+zriLVzuXIdervIX67slyvfb7uOWO3rMGhK3m67mv64/Pfbyrj5lz07
+sfD7rsBgY4Er2KAABZFaX5fiVQAXmzmIv/KZ5FBHh4gG8t0iNBthOl4eWp9XJudn0NI15fIQTCI
CSEzQvcfA8uoCMP0bfg6SC+D1pG34est1+Z6y6j17yvXq6GTgf6KEa91E5VXw6U9rhbUQ5kvfDWH
bZlv6WRrSFVkh4JYyxVrP1DbIQnDiu+Mw4DCr90/7+IARUr6vvY3DeRMoMsUEJMBZHiJ1EvQ6jhd
D9Kq8mONxJTFYk+kP/0y+DZsXnoKO0KNsGqDlwbidqvp7TQfGDag0Mu3YBGas0T637aFz56EwN7O
q209+EAWdLKeRlN4au25PwQFVGZvttvAIlY/77Da4taP8RaLdxz8AesnSqL9VgKN/BH8h1DW2wTh
F+J/rFAoQ/v7E0BjJLHErbK+cMk3CtiFB41z1GUOlAtQvmNnue0l0RjrS/S6GphoMXTdU+YalCk3
5uf41bZeaZjRl/ErVpLlrrd7/X7/tz/KyvBHiJ+U61o+1sthDJ8Km3QPbz7D4jggBL9ZIIzkD215
IoObavwuj1xV/hWJIjSTpEGJmhxVnIQJymPQuagNsPRqR/ugd9yU5FgHVhMQV1wwmaSSElryxdGx
Yg6GzI+a/dqkdTdkbuWgNMfSW+R/967I+613Rd7XXnsZ/Me1DrfFS1NP9cG0+kc+u8jWtQvxdrDo
+M203DmsprVziKrxULr9j9qR4qGC2gmKbag8u6RuxLAtPZqNi+dYjiDSZ3f277vZHo6h9JHvLnP6
KkMr7fPC+2RMnlGIVne5HooMm0txHTuvuDoQb8dUWferSTMNBbPdFtnkl9jjBpClsRoE8ogYBKtO
E993KAJxHy5nrU9RJSsw1eHWoXlMzp1l0nXYzb7eZIDs/JcOYIWoPGZbcDYYMrSPY98B3eDw5sq2
ebCt4KuaQ/1pHhuxDR1/hkC/nT9BInSPOkjTEy+Kf1kIQ3A4v7m9KHxnE2ITSPpB23jBHxgYdE5R
b3dGf9E9kH7oFjS4+oBo/ww/7bHx67yFhpz88MYiPhpU6rgCtpV7lFKZ0rW5Hsb2GRq07mltQB86
ZHiRZL5dm4Uj/DMt/ce1NeRivI4s/8Grbji6EPhcgK2SN5xrhsKsgQj5uGJYb1hVFcXFthgrDm3D
3+O8FcWCamTTQRNmVXerE1bH8JR5W9nZ6nc1vzfjGVS9CtstaC//7FXNdQX310PL6wdUOmsvayvH
T7Cp8F6EzRsbUPbBbXzjzBBew0G9I6WGQGk5qwMdPXdIKZ4WnGa1k5mjqpvKo2cVtX/avcmGO1Sy
Pp0c1Ln5N0/OX1ixtyVv4fag+scLAkjgLeUniUeAb/6+tEUdJMAzNApfJCQ7mcjz/qDq4VLqmSMX
cylHRyFYPa9nDRfyEPTygnhO+nfr4KVZQxk9Q3L/VNlVeI4bVu/bOC5Qmmuqz2Fpgk0oan3FzhIn
PWP1X2Gtj3xoJRws8OXhyN1v4YwEHmH7KEERtWeA+AIIFwoKEoTHWWdsZCMH1SweBAq4xaHZDTVK
20EBxxnS75jKxJKqaJat53YICiZPEJ4DBXvvGAUqqjkoChO6qEcQw71TT80YQPXd71EWzUNCbtFk
c0v8g19Z3keFFMLcjdunoZqnp1LlRyyB/EMb3oeh4Sf8Kyhd8X6IDGrVQGKooC6tnP3a0ccjGCKX
2ru3sBnE03PVynx3C7TX2PzWXAPrNe5+H7ua1hGB1W5yf1QH2dL5eDuYsZ2PdVXvISZy954HBXpy
631rhwUIqyBH/nc5kXsTTNkAteDZW1qrSWHXOdpKn9cW1pif9rGx2XYu7Sm92dYh4HBenWGWuwkY
b/+l9GxkBigdHDwRIPxqZ/q59oQHTS2bj81ci48OKrys9ibPG+iGynIDZK747DUSWFTgxPcEKfWP
DlEvwWL3AZBseaxz6ENCARJpLiDHzDvtzMdRT8FVeA17UVCZLYAVkc7aWPEjJEsWS8/aqJZhdPxl
GGXbroyLf6nFifdo/GNKYW3EWzWQqwfPIQiWKfdL5Kq9SbQx1L5f6gLzJSR2dFoPVmTKbTdXSCN+
t5FCzWMCWd3PMaKq7BNmnv8+Yh37R3Md79sQRiAbYNyijNO1sMx8V44xgNHlMPs2hNPwRG6mgEk7
mTtX7Du3IW/DCi/g2wBpI+lq8ybuZH4Xd1sU4tdpq2V9cHQXowyRZW9QDQqM7tJsDen3XP0fys5r
uW2s67ZPhCrkcMscRYoSFXyDcpCRc8bT/wObbtOt7tNfnRsUdgAtSwSw91pzjmX7bDtohkNKPjDL
65loNrahnFpZP4pW5I/Zs4epb5opDkhZNm4YWmfPCb6HcpLuE4RYm0bv3ZlIgQ3TBuRTnzz1RX+f
d++TDDLXt1zbp+sazR72RodUb5S89wZV0kvVttJSUX1eKYPnHs0Rl0ZsRPK7PHpbWWnMH3+fGmED
2QMicI9GgYQ+6CGV2lBZyLy0/oM9HQqZcC6cwTlED//BNIoEJ8I0INqd3WPilvUtoDCs3qLPaQ3/
oZQi+KT+gED9fl0hqdY6hiR0KHw/PmljjYjKkV9Ck2WanhAcE80y7/S1FfnpUjQrNcYsZnfu+jYZ
czIYi7bci6YnFW+W4QPB80rlBf/4nLoWH40LvQnGrfE0GEVwzE0FLyDhO9FFbm7P/jY4WZljHbxI
v+hDRp5TbMgUSBuzXCGWdN+p3bdlYlQtCCh92q9JrpxteyWwd87o8vSp8f/tsNps/R4GXqjapNyR
4WnTwQM3RcKQszGLMp52zuLeJc7ENDFDNMVBrq1q77pKtSbrHsxCwEBr1bW0ZZYFwZuZYR8NxmE8
Rp3nvjjDybfa4E12DXePkT+di6bqYLumcHyyFc2sTvdtqrgXRPzvbmV+hf5pQRhz+51DXedr7cf7
Mm6HL6I/mPpVXf7XfotHFExclHkiHdqbDrayqSlSpCIbKgbuadN7XzPWm3wE9VjJGgJVP1vx8pNJ
etO8H5zfTVdGY2kUerAWox6xDyiu03CJdvc4Bgj9C+0YOiGazl5Pl9qogXlkGw6WsCveCRyMOAZM
d98SmbzmjcvNHhTveoRTNlTjelWNcv5eqPox4M3+ZOu+c7t8nKZ9ujxppIXoZ6mkY1kPD0FhS3/I
H7Qsh+mWWNpOyB9YCSinalT4OyCaGFLU6cbIKtFuvElxfw1610JpNy0TfJKNiz6QSogJJLBEn2Eq
ZDCsq9Nkf5uWGm9Rx85n5ueS86gPl5HgXjZHKY8kTtUCnHKN/yQ7hTsNFpP2wW1N6o7/537SmCIG
fy66oHlPlZeofkqpVINd5d/fEFYipUWbtrDnXL3FzVeZe7nFTAwhWeF4Ozddw9i3Vi7PVYCxc0MM
3SaIoduhNPJ12AWQHysfZkWSxrdANJVFi7XNd3Mptlxuhok6k6p4KTZkJnS322jYJtmjw60q9AtC
zyDOmqq5llYTbO/9dylE99egmC80Efdpjtxdw7G6ZGoK9ToKrlHYL602Gd9UJeaeChKJEFc5vDnd
CMGXGO8DuvzbNGm02mPSS+pcLHhYXYAMNuAL3rMQ95XQp4zGffKn5dSn5v2TeU8FtyzG/UPVvj3U
QFlOzoQhnvKSSdA9KjBPX/XSKJZ6GNcHR4qcgwRgEqhGmLxVWvkQVAT4GxEgBvvjXVzepTMFU8NJ
N1j7dqq84609vGmVkWyqoSRfMDXFNBUp0yHH7znLEGAS1u6T8/277A3Jtc17eXf7MqPg7Tdawh5X
TBGHevriAzO7Nt3k6Z5a4nCfKz7zdtNIRnb7vDCb7IGjjx14jKMLkWgA1BXuHcwz4UUc1CT4ApFo
2IuW2yn22Y3eRENc41uuiqvPqRDLcM2/fU6fRvL/WGIZ6ucllmpqVJUxQLGr2hSW+7RricCdJ66f
5V9qX012xOX8Y6w73rGvhgSPg+MsjMpIK/S7dP7bsBioc+O9qvR8LzaatXNqTK+9iEZUYrdRXdtf
i6bUN8pRdvvLbZMbRfJHkVneoS1twKSKEczdvje6Reg03kIDUb/oysHcwOd5Ddj6ABn3EfCMo3My
QAdaxA+1V2Bq4U70mVO4IBwkcnFusRatcYB+itYObVPX5jwBswwMJ9ZU/dH2x6X4oRKVyIMcmf5S
7JbdrPEfSWTPzczrnsQMjOIkcNI424pmYZn2DkcVX7FpZ61osT4rMCusY31MDzl8+JrV0oOZD0QN
i5o4o+LLEKMaqYaB06TmQgxVkvzFyW19MzjeOPc8zwdNgmPe63v8XtjQFiPBnYsHY33RT2fY71vg
57Z6lMSy3cKdxDsyIJUe+2cYb6RNpgOuiuok+tn0nUVrDOQleWxnb5uRdR6l9l08OqoMiGubS2C3
yw7pch2aWz91H+u4r45CslarabT1ndIlWckjXRykxH2MIquCa0rXfYaQvImrfn+GmBF4/TDTuONn
9+eieNipSuUfa/fHp27RtFrVPxKqEo37I1M8H8WY2/y4PyzFWaEf28ouzYfpZZXjqQOgxfaZfSNi
mNCAqKoAffDsuCfe58NElI3wpQEYg0umyL4WSX12Yt39adbf2nQwUUEo+TJDQfijqpUvqemk7x4e
sHlKwmOXI9peqJJmHQc1tI7CTxIYVbZNlejRxg82LvzJYyIGUvvJ9FkDtjLFKmZm72Fwa1VvfQ/N
9bjBMgfDs+c/2p6vf/99EnvhrSf862QaqhXrJPlttDcxFB1h68Gs7UpCi5DFSrYidDoKCs5FUbv4
xToreAxCw9jlch/M/KaW43mlG95CkiNnJRYHPH3Kx3A4xZK9LhCxHe7PP4vfxor1XjK/Pfra6lL7
trS0QPtsuyCKn5n/prh6860JTDzCCskeQ3eqnSXn+JNLckjAPfHLMSNrICjUZRkdk6axHkxXz+dR
ARlKsjNeuhMMLp9gcOV0EM37oSwAf2uxv713AU3q1rDlgvFFKatmTcB7SfDNfwD/oZ97MtlnWwpN
tlSjBYtKl2Ce2GG78gsTf/Q0rE8Tg94P2Xl4JDKLcG0HsQNJQsO0EJfjTklSqhNEtYLGvuTLQ62o
eWW41mthGd/xTqUfeaRBKULGN8PysJGKsv8WSWgp1KZyFwNBcSzTWfmUSZhZVdV8jCu7eAKYFizl
Bi+nGNSC2jq5krMSg6KL8g3SrCYguRVNSY5hNnmYp5IuquEedPE1DrX4OBZ5usgN9LiropKTZZCQ
DvFjkiuUVCCHIk5FpzhE0/DtTFYNCNYpyZf7HNHkcWuubb2XdpHrqxaUiDLY+UH41me9c6IYhXNq
pzPYU9JcjvIBKzfNDqz3xoVDiOuZagORG/BYsfvhTVXJnPXWa96q7t7rsc+khHiKRA9hyKV4nRpD
DS/i4EnXxi3cs0TQ+VIbab9XhvLLfVwrdXwNOd5A0afK1VeMNxBdZxYCMyBOAZkSL/9aG4m5cEw1
OwSdbD1gm+jmfFOS7/8yI/dkzLu5/qaxPbt4xD+1KQ4iWqHh/dGaxlhpkHKeZmaKtLy3prHBNKOP
hCDuPs6a8Nygmbvdb0VM0L8nEnpbrgvhcVq1e1dHsAeS+GGoFYxtGP5KqL7P8N3bi6yk2zjOpBc9
NfpDoWFn7aZZYd5Z67Dwc0xGjMahXy38KkddDFcR+xDiaDWL47MCCUbc3eLQdm22Lt3w108QehrI
T/gXsyqCrYnf8NIk1hjzlwniZWuS6lXwH17EgXzpQ59nIJDd6mQI4UpZkSHzg5rg/aSHuXXGg5Gt
W5VUquuFvMLAqy8DNUrPudamSGGl7gQJXfTcu+9TfcVIzmIgTpR+mipbEoj9HG/EBsy4uiRGXs1Q
l8Yf+Kx6JXM/rMQOyBDU9dWIYdh3SjMeICIpewsXLLy4UpUWNzFPHOwcrJFX2bPKXevZf/TrPZCg
bMy+YdjSLrx8cGpqvyItsPAAinT5RcRdQtd6U1oXZM0UilEJgs7bpsh2otl6tbMgERevRTPQzHod
Bpa6EJ8GMHTYWapkzQzbrVatAs2Fun/kit3SOMg6mZUSr+Csc2u8Zb302CqRd6V2i73JVUqryEFW
HIcpw8Vuel2BNPphxRr4+ChuntzRk9aNPwwbVEjtJR4x7IkpYUS0BRXIl7iDMTO2PuI1NWn/Rwxc
/5fFJDU+LcWmzJEJqvPTbkxD1+kpTh5/CeAxmG3RnBVNqi5RrUa7vAIOjmqpvog+4EIKD/24WYum
GBg16/NVvQRGIXNq6ckwwc+Oc7t3sMPp0I3+OkFbgaMZu9ySaBSSAEurMTNPB+AZxSoz5K+jJFX7
1LN6TK2WWuEt5SCmiKae1lwnTu8X/3GN+Jx+KN//x+5ViDsykSW9pQxUi/eQqtjUVkcX/Y/fV1XK
ld8lWveutmmySjwF9Ma0nlCmgzjL/ZjXeiDXlzKw8JROA8G0qOgKgwHyANXakqjsIjqbKLCPCWWw
DlGLv97NPDajpnL6dNZCO7r19b/P/v/nddRsqA1vXIs8pYEgeObrBNbEtlg0PT2M9iIxKZqR3od/
NMXoffL92joD5PVp8r3pVSX/UEyZKLlXAGZmWXayhwg3LOoOcSBer80TR9PWBGD9p3h00pNpaXNd
lYtvZTTVv0AJ9YhPQ93kEZtI39Yj9gVAJcK+NX9ELlyZofxhRo00S3Br7nKFRzJ+TygbfZy+eRSq
Wkp+r6xFMwXkAE07fUxVknGo8x40R0veAsyQG9iUWA1EM8TKZ3bucOzCdnjR0o8wGdO3DgDiXtPt
6ZvNR+M0CBaZLVc7MTro0tzx0xLBqNyzneAnEB8mJ4EHTpmf4NbUnWcqAKSPjZMWl6o1HhIPkKVh
hMG2QVhHhRTLIKWRu+cgnDSyURF84+Z4hwerPWlyqG1NMP2rygjLL7b1Taot/9unC91Gef3v779q
Ttn+P7//hKim6sCmSn1gVbeFOOqP+P6o8dSUHDOZoA4JFVoU8AiVH5oDrPdF0zbuXjI1d++3xaPv
efpatEQ/mTX40vc2bhoi78jANl2nJ9vBBE6ZwkdJ5hbeZgj0Y7XVWqO/FIWZn3FMzr0yHi6iK836
dgUQs16IphjQVefJLBsEg9NFuOzbQ+WPV9ESh95VcsxdRFVaJL/LUMW3ZI2Vtc4ad1z2IVJJFpn+
HIBbfDAQI7z2AaoEaPJXlHTetgitcO63rVFPcihAyboFd2C6s2+3vLiVg5raY3q59xpZpaqOl6xD
Z6xOOkmv2wFkjjrTYyP+Y8CfpogrrOkKMTnNzW+A/E38Mzn+uBY02F52Igrq/D6D4caIaJPote25
bVvf+9xB8D1NlHr5oZbN86c4gGje+wJqYKFiO4iejNfRHyGDWqWAT0WcbgYO39/hAJFevND9ovPs
p6QMLapoxXpmXxPVTR5lyz+RdpJe1Mbv97IM9Q6erfSCSQmCHqHWqkOdesGAk154VsMo5A/iR7Lx
JEERfyp8WF9OjsNb9CW5s87qZFi7Yd7uJVdq9lJG5TKH8nf57N4WZ/c59jRbNNn2PfgEmdVW6Te3
TZxP8GLnu/lVyCiEcEKcgRAoZn3moDQfcjZ7HqHk+zyqMCizSgpHlgeKflICw5ibJSsobWqKA4xw
A593/jgpendDaQCUqdvIPZYtRN6/TwsLytvc3HHy6Or7qCp9apFxoNZA9GAPZ9EgGkjYmcjyS9ao
4zYdu0SfiRGLCisLRVcI205XOXyZ9nYdHnnihJcefF2cdfFZtHIzSshfBNPTKLyIQxKT4hrxV7G8
+KtPzyExNLk9T6LWP6bl8KNyW+0ambktWnkQatdQGv9okXO7tapEVa9R5P4x1mKKAuMhJwsvN8ed
4YfyTpzVE3v43ocPE+Rjh9k7aOJiZxl2vtMyxSXdZjUpWEBxruj4FJMQILFFzntrF8Ow7ZMmPqi2
ix9PGtyHpkug1pDqvGRJHiz01K+vqVFYMxcszXvfBh8h+8nvRqrwde5rHADwdvU2YNNRUUnFAo2P
Uz5uDkkh2d9Mv/rpmrX9ljqwZvVcSa4ZLrEFJfn0/xHN+4dz19ZQVLF55KHKw5ThT/IqCib6Kexg
6+rXLkyySUDU5U0xj6kZthPh6x7yxDynFstOvHrFaBJUv0ZlJf41er9WjKpGv23UDIbev1wvPk5c
4KsojI2yhLCeFgDC0tqnhOLf7QNwqKmSZ7fY5m9BLDt0QDeDe5qzX+6ueemWc88xu6vOph0U3EKS
1JOuB/nraAfjrreyKSNLk0ihvLQ9beAhSRMAFVL6oi6ArCrZq2Fk82Io4nVj1M7Sq31zg/cHzk6r
mtdmNC5iIwgI25/ZCJ6fws4wNpUnFwClQusqtdolwCq18Qxf32h9sZOrLH03JKT5lPRUjjpVq/bg
sIylk5ntS1KZLyLK/XtqUsFdElOt1lVuU22nf826XAKJoFpH3caWvFBivFNh1uxrx2dNBz7NPqqk
YKkQ09nf1GS8mNyU36hs8GH5vfmu5VTochJ3fMW1hiXSBKjUW5gwEthcT3GYDpRoIEghS3VLlRRf
P1Exs4USXvoPbpnL677R64PZ6dZGlXqHMohWstOkrN9aXSfv7aLINoOJGdAJ4IE0fW495CEMOBMq
9FlFFkwKsGsuaZjFizCw6+eqhAaYqmn3woMLyFzSK29A9yjllnfSF2sc3/iflN9ZABytsbA+jG5i
zWb+ziNpsyk6/jutnsanIRuoXJYX3/pQU94VTwdb5SnFLqowQioQV0V/0tfWukTbtuo9S373PWPj
x7b/3DWnnpt7OzqgUHOs0jilKigTVRt9Bwo284uo+RgKSnU0ZpNfAzf2VqohaXtqg3lH2zMo6yMX
3mvUmS+dMzYfUhSummbCYmShuhnY08wzLWouCeSTlQbnb2+hZuWB6OVA8Pz8qUpCHpe+lnwzinGl
5GW9j7IgnltRbu9J/Fu3g2iaZONYgxj+RPy09oqldOVMnMpJyKmYdDt1pss1Kvvso+CPjxGT7aCG
QSNn8ZZSaNWi7+TywZUDdQfrWl1Rxi55RvCY8sLR0w/Nf+9Gf/ye8mKe92UqP6rQnTZSqNsbXfLU
MxBAbr3CKr5VHvUtp2tS2/7ZqHJ2zRMd1h9fPWo04MymtKCFhBd0X+aWMq/FEGjxBJwQq4/poE2r
FNFfNuMTys9fXfd+spJPotW5KqaIOADkP33G/7NPfIj4F/o2fgO76E90IIpVypr33LRF9VBTSkuV
Qv9ZdJlGvatIJp8oYus/2w4VyAw0yGsxGBp2gpyMZIBoOupAPM5c65YcVsBsWyj4yYMWj/XJrKX6
qfaDvRdHhLGUNt7A3YJRPkW1sE5TGVB1qlOhgRJUG++PaXAsf4yJ86pF1rDJCdMlToeKVy3s8tBP
FUnEQTQTyq0sesMAKWya2tlVMu8cBjusucQrRZfUGV80EO6/+kaTGx0ZABXhpgtYZeQ3sAcs8H8H
WBNn+PsCndprgKuxy5sGN6eiyJ8EOIUGATILU/VK/pNkzIpnbb7rQEKZxN0ei+lFPjqUdrXrX61p
7N6axsTMenqt93+b+c/rxMxq+szf/8Lv64JIKtddmY7AulzSKaJok+kc5KpFM2mbw4PoEYcBUdRa
Aos9+zRQmTG7ABEotu1EXjhluvMjAyfDlHLjBs+oROZuREscYPIbax4U5VwxfCB3bW0389axh7Wf
KvMR3RIewMY5WUPg7gItfITG7JxElziTAtI1jTdKvAb+GiC6Va7SxIMV6VRLPRnVszetWoekoNRN
BCF0xKH/5CuhvGf9AI40Ub+VxHmfA8X+GGvVvwLwpbxg6io7xY2MB9joPoph2Np51kEM7AEfaLVx
sfIkf4qA9UaJmb2aaRcejIbYoGj26BV5ahn1quzT/HUY1WAuKTszo3KWFKfJgpgUQMMxM7nNO6pf
eeVyVCoko5UkbVlKQIpOMMGuoc99NdRsqjcDPZrItH1tcvWikWz9nrSkUPoMSwjSIHMTa2TS/2UG
8Uuwba6irjHyKKsxr0lqqElyZA+cL5NcTl54l/3AKOJ+qOp7UzfVOcZZrG9cq/TYOgHoV63YOHdx
puxCIiVLTBfGm5yDI++N5Lsixb9m8NPLu8l0trRM0ldVrlfAciKW4JPkl5B6M4eGa+zVHJELmtOA
EhD7m0TO9RvvEFBiB/4PENuKLEotVfhBq9CA3NGpPz1FfyDMDIcXX/CsRQr7agOCnLMojZ6HNlAW
Lv+Zcxw49SpFOn40KCpHkQOkLAM04r3bG9kmszP7SLiR8jwlSAD+YkAZNBLKEE/NasUafARQNtVn
UDNt68nS8Bb1vAPy3iFm7pbHHv8BRY7o191qXGh+z7TpwdUXgKl/T5OpCTWrpyeYNFCtN6uNX9Mi
qoolkfOTV3v0qvMrBKJQvnvgDpaxafsHaoOUD7ESuZhfGvWbAnnEk83vgSxTQaaOHJRRjrqr6jLg
h1WL1yhLHhIzMr8ncfyRSl35bBUwzv87lqAZn5wFPKocAFeqQjhNNnTsbn9XgtSAGq24yYYrah3n
Uuovttbw4AWXsTNaB8dAHBXvSRDms4nJd2q7QnvsVQW0Bv3RGFFxolv4+DBAUoJhExsR0Qwq48+m
GDUp+FME+aMz2vHBBVK68ss+v8QlRf96oh3vWjI+BkKX69jb3LCKn5WZf9WG2H6VsHjOk05JtiR/
ftZ1JVM7qCJ50+TDFypXXqiTpj6VU7+PGJ9CR9rwpT0UoZudqHj7a+efRaO86sYMZNj0ZhVxARJc
/TFQc2NrxpZer41MTmeFoYVrK25ZWWIcJ1dppzDiRDDd6pQFaun2YMFhY4Ek991BtF0v6w5ebzRk
JXqKdf59QEwxwR+y2p4m1k7ZLxO7v9a6eRZKQqE9xOUeH6YuCdPAo59b8URw7RaYKuWjbQGppAIn
myFZhsLsBP2POsC5qnrGT8suLqFrS28ABYx5FJbKecSszvNfIRb3+/LARTMmLuc3d7vcNDz9Zxm0
l1EbvFOju93GCvr0VGErmGWemb6VZVBD5TaTtVRW6Ztvme+Nq3fnoBiDJ8ps7kU3lansDfAEED/T
RenA7k9XS/eg+3L9GmQbXXOTNyfLzT1ZYoqfTc1eGp7w31CdFCBQWrqUQDco4NDV8b5TqB8q+r3U
OyGqK561elikDrVl5Thf6XXNEpyV/AHx+J+He59s1d1SzyCbiSn3AdFEKdot8SxZi7SrhkWvJvGj
U6Rw1Uj0PphO0K6DMCkOXjFkW6CPyQ6CG4FHbtCNFjYNjJBEofxrayNfHpPlkIT9hYrGVFiEy36N
6syd9YrSvMl+BV41HLSvqjvlgPPso8yr1RC57lR7dm0baFFnGlW9m8gLvJmckYRxrfp74wVPWjum
4U8o6CxXp/xZX5EXcJvoUZ5amR3sXJ5vj2KMjM5tTJtM8b/HRE7un9c5EUC8tkvVm3vA0QMTUanj
b4QCE28sBcNzH3PW5JGuPUta6V2cI3XlG9k8ObK3ZRnv/cSpuPXdLHgnFgIqDh7jQzwVG5dB26yS
ULWe7JIsdgCa5SOkxpwNQqGELTgbYQpe4Lln65rFwK73wCV5BevNQo2H96zw9nDh62MlR9raIpI3
I/Dp/URymqS69lPK6/eM5PKr1UT5Apj3eNKsfNiMmprDA250QPexv4eUEqxiv1L2WqkER7kGTIzo
K3rVuvgFDkDzgcpl1US6/3WI4Hbk5uCfMUbwpClSH3R5qz0CpffZFqvGN6v7wpIZu0Gcat0xEDYF
s8+7/ZSf7Ca/ghhAEfTrTFcG2NcGpTPkwTDP4Bzfy9zp31p7GFZWqhNrnIRYtaIv5EZynoe4Kw74
moK5XOvBW5OFyNX4emxE0xnLY1N53aV06/qxy6IndZrlZFq8SeoBKM3UJHhH5FPyv6dG1zyQT+BX
kWNGuoukxoBy0jBliOX/FlsNDbR4kFMn0WUBmd+Usb8mV6BBpuwxXHiWs9bziieDHEuLSmma58js
TcpAt92X2ssfQ74d3iyHLB9FmT8Dz7kftNb7Rg0/jP1eoF9lam4JEY4UfedB/eLWuvaa19RDaJLU
X4qm47QN8HrutNso/60u9cyH/375mf9495maRoBYRcFPfep/OLyVbsQibRbSc+ekCtomSnsMxdie
5C6JdlVXuivsktmzm7Es0dXE+pGjC/RqbuL73AFf43aIHlgWMD3I02cKeFDzM9PM+/REhkglPjrG
4DqVlfz10cbkJqncmgJZwtSdAiidQXne10R8P8pa2fVNFn2pq1afB3WYnimPSx0m9h0bL1PCs4dr
lJovmfeFigxUHzVuF7WdFREFRacxoptQpydBbiTBs0XZYnXKzlNtJniOwEQKZ4IY+90aovHz2HQd
Khfrf2BlkMx93ijhONFgGMjI6WTQKp9kdIRvXB05ofWskdpdRJSgyV8pYTlDYhatEYpVe1vu8GaK
07IhHVlPh9tIqg/UZxDtuCITSR2IuZdQF1M2x6PQuQg5jDj7pIn51Ow6Y4AeUZv6BosUbKCGahg9
+bQnS1FZdNqUbVakwjoAI26XFWiNK6gSbzbtgj6o4gGMwfghLkqkgIussFnJGnt+cVEVedyWvq1d
rThnqR+fVBUGcUMtRFutuEsKL5ubA2IY3H1frdoc3xylruZ4WYyLPETYYqPAPNahLm3wH8pbql74
R2jmVHsZO2nn+PqLD/18GSOyORCic/boQynGSdEhYNRQj1G/DB8u8uZa5wuCHg+9Rxteu8gxloFT
/rqIQHhwu4hta/H7okEoBUpQXWWsBreLwulfmrZNt3/JVaXuWXZNUiQIgNat7iTLFGFn8EJV46+K
YSuHTovC3ZiHDotdooyVy1qW6k7eRp9ikIUmg9ktBucWgwQvNZv2m9c8NhbQ0WVkror5lrc/q0nn
XsOmXZXEUza2EVpTd6GF2dnTo7fESlzwaHh1q0p9BWPoPogucRBNJ4lXBN7Dw6d+vVIhBidduUyH
S9Row96fAIhkQDATT2f3g+iLPAquR+mBJ5Tdsm+Tn9JoEhzHrnFQpgiyZaKnVakBclBbU72K0aGR
jUPpPEFLr7ZqEmmv0eisSNKZT3Jv+Y+l3z3Fkwks0ytnoySRuZBGVVtKDTygLC/TTUf8fSHuWsUe
0o0z2M2tKUYTk/LFyrA28vqnMW3NeoT6K8I4Jl00pVA5QnO1Lm72Qxss6VA5g3UUC1xfWQWWXBxv
a17VNik9qrdquyA4zXImgu7WySH0tMpHXc1SjV2mtwBX4B/y0E+ejDH8s39k19enRvI0zTeaxHnX
1UM8oPBPajy2UeMvdfETBUm+ZelvLzqtlTeAmfkDJP44S+raPtaRn12l2luKfeaQNvk2IT487yK1
eRp6P1/ntgaHf0oUuhG1V5JIp2ABv7LXNDznsjK8oD57vq3b0Xppi1GT5BVrY2uXuI10tNua7WVY
F29GHZ29KdbZhvnOTFLjvYv6EKG4E5wKN3C3jlRRFslz9EucUozLRqvyo1ZXelT9TPE6vKfZhWBw
honwrxNJ+tzz51CKeiGc/TknLWrrXcbcJ1IOaF+mHJFFuHX6OqUVKSM1ULyVGG2xSRbZ8A2+cjqw
V3f5c86xEtQPcWBFh8bIAthrlfXeULG9imvle5I1MuzwaHyMWSQhBDRhpgedc03q9lnMKJOADWsQ
X+s8LtYUPQm2CkU3L80UfBMzLMATudEOx5xn2qKeeCPldOhkzDSyn1DzRvEH9vVmSKdlavO4scJr
0gcPmhoXZ/HyyWhxQX4WX+Np7N6qNe+P1u/rXJcv4n+//R3Z+uf7f5LbkPlRSNT9k4VEFdlK8uR+
eB6dXSkpFDwMEjRJjqO3izYLzb0wRogzr3HZAOl4nBZh5UpoydqpDA/YH8wp+PCJTewLvYdT7svP
kRU5S5NH1XrQ63BluilR4UlaLETG4cS4qTP4RAWGtQCo0d7kyfpi6c5LakfqSbRkr59pafgcBURt
FDN1dzy3y4WXWsY7jusfFkK5x9yppIdobPtZgsPsYXCkghhE/+jXbYX5r/lhQKp9L4msoV1oh9dQ
a4I5ZaTO0eB1D1mICz2w7eyhdCx3EypdtS3ZnSbsIZdDU1C6RpXHQxw0X5RRbZ+GIlXnIYz+lemQ
Vch51/1wzGqm8bvbREoobQp40kMJBy7Rk5zfh6ctOsUpvyrc7Smg91d90N01duB0bRZ58+ib+TFG
yvseJ9pC5JXkGi7R0GX+2QqLx07yw23fB+aeKk7G7cDrE4ViVoBbm3xCk6+q/dmpvG/J0ASF8+Zn
LqBNTS73tjXUJ1JivEqbgAoeRl+sysjVKdbSePPOLeyV3aEomOHahtrURNaFul8nDRncVwXBzCzL
s3RGnSwqeIzDirp5r76Rtt9sO6BiaVdWy3BswrVZysqcJ0D36phmMJULaL972OFLr+j8WaM9t6nu
/DRa6ZFN8aYmO78YLBwLQ0TlnFqpZ13i2+tIr5191lf9xrSlnTtm6VIZcLFTJ3Amo65+HdOmX1Gh
ylxlbsMOPK1Pao5+r0J0+K2JurNNsvWDlBMxG8uZexQHpSJnXe9iZDHC7ceEv2yB6TC22BbiQ+/5
4aM4FIWs7KUICd/UFUlSOQ8S21jmRqYcO2vAf9Dlb72dnwszzZ9R5T4rpRP/H23n1SS5rWThX8QI
evNaLN9V7cb0zLwwxkj03vPX70ew1WzVlbS6sbEvDAKZAGp6qkggM885D5AoyZ9ySfmMBLp1r0ZF
jWxh9QgQgJL+NIo4wv0WyW12kUP/2QHXffKtFPnGKsz1i0QA2tlNgZl+RZnKOBStXO1FEzmcB7vg
eGiqXX/fmg0KHlKWfdWlKNxWchvcqU57pUzTpv4ZFjGBoAkc7ko4m+Ii8A/p2L/2C2NMEJNwzewi
2rCNfZOsPNt23viJzEj2UCbRJ3Yn9f04RPySpl45933dfZZtntSUhqNrGHa/eO/2T6ndaddhsI5G
ogeox5lQAnP3JIzy6PVP3WBZ52KKf5BjxKOHIQEpBHjJlnYIIy6U/yrSaUOGAgCR5c9sY9odpfe8
1uamqZkINTlKe8rgZ96HTjG6fVOjQ9CaWna33Fp6yzGJHZft9nNv7POCslXJDfr7og+cc1aPj+UY
GQ922hw4fe50R/uV9wo7vKj50etG9zg1aeGquV2hpPJ1qij0jTjpjG1U/97rH3rb6j/VceBcSm+W
IC4TYBWoLkPozyMdCj/vKPdhisYBz3Q06YrHbL6zdOUx5aF/J7qEsYPU/dD3mu+KJsVN6b2kVD9i
UsJ5bRkfq3iWAavNyhVNK/TRwLTj75GUmR/hFu6f0xbNjrlV5CA2Udhud4M8SJdpvlBN9nqXxFp3
QKnu+9q1uq2+DohiUhus/jbSMus7qnh/L73CPg9lHZ1s1HKAhA7pMdQV/9qHYX0IKi2+J5U47pGZ
Lh8mu7LQKYfao+/9R4c38zFP8/QOPuLmHPDzPyIUbl80mFL36ihPDwPSmzuP4o/ndoqhntZ7+WOR
PFWVQdWBjdYMvNaIxulVdYrQMn0YQ9RGMyepvqpedpVLfulxQm2BktXfoqpFoMDS0kc0U/UjhVTy
sSva2C1zFbgdUdSTYjJbb0jzK6MvkQTQlO8mBwtVrszf7CL9oLCHcGuigo+9Ju0gFyl+1wGVBTwL
v/odn7AP4vzRyML2WI3ok/JTOsSq3R8Gg1oZ2bKJLZiB+iIb9Q/VTKPfM/NKlSYEC/yYH01yz1+t
QCvcslPqZ+he2n2ZNPnFHqo7JyIn6PlS/QjCqHWzmkxAmaOrlFfJb3LAMcvJ2JOYaIjtgRfmd9Ok
GVeVOpJt4PTKF70fr8RAbBKVjsIje1+jn/U9DIxp19tyeSZMaT1ndf8b2AoelGTtORHX5lNat9Gd
hqbDzk678T5F5RWBZONHpBQ+sAxEOpWgaQ+mzxYJyqKndsz8nw5lchslS8dZHr2nwryS91XWtS+E
J0iQ4BHOG2e7zNMnta9z6gDqo2z5ycmaHPRkpwgNrbCND6PcmA+OXjrbsJ/pqobIOY5qOF6ygnL8
YRZtNXQ0RqxqOMcgU3ut32jIv2z8oUmuIQR8KEtW6FIbFHf5/C23Zh+WJ1H61UJsTqWI3UBqhbVu
7U0LpynSQF32LHs5IdPGuDOqLnE1vetPbaugyWMr2VeAGL+RdRkeSwdoR64Fv8L5mWugoVV0CKSH
iEw/jA7SXF3YjYehi7NnX+0d4pVt/dN0Ksg8W+U3iZRFKYfWp1LWp52ixF/tEXWMPNOcx3S+ALDv
N2rEF9UzJdSpCQQp26myil3gVc6jcHQcUz/Yke5s1j6Y3cC3GDxY5lmEW2IM5iO64nPHMlliKgef
qoaun15GyQ92dl5kV7RslDvwgeyfOy25OJHzzYo15xpqnK+D+sOkaaGrTiqEtQ4o98o7W46tXAsA
KojNBdASNJDiO0mtnrIuGR+K+RIeszHN9hyOw2PBSWGrm636At3pd60aht/JzyECQtjS57RdSQkq
t42T73pi3zwuE386SwkPal0yngaeI0d5lKJtUprKJzPyraMXSxkkjbOEh5J8oWYm2U52zYZLLsbL
5FE9kmqGtY9MbYAPKEb0Ux6tS162LWp5TfsBzaL0KPrWi4Iiy6tLbavE1SzKv9iNwEhY1y923aNT
aenh5w5S922XGtpj7AQcUamFoJ77EGkTEAEACdT3QATZq2WPgmBz7SuNIyARqg8peaYNoOzhJPqU
VEO/HHG8DQiuxwiRt9/IRaGC4Daebz/7GrvkUJW/y2isnak8Rc9VAmmy8eBODsc5NFFKPRvB+ItU
h8nXXg4oWKccaC5ctgmAB2eq0jtozjTTjQe72pnU0BsB2uSoa4YXuRiyUzhl/B4KWdqW1qSS2nO8
59Hqn30TrkvD9APIgSQCLHF78JQqfyKeBiRZKjNwbA2wcZNdE5Da6pOZj9F1IK5BKKSpPsVFbt87
sf6R74/5cRpB8wAH/wMhbs1sMSsUrOQUty07EsACIC4MUVl7903xUzTMIJB3udXHW8uqpscYaiwU
S5oBZMIsRyP6YPs4qIlN7cXcFAZOC3CkSHDA0FP0UezKRsYGeOZIGxyrvLRt8nqHmGq8gzbSgOar
nxWIZp/llicR36tE7vZQ5sObaEA5KclAu1PF8a7iwtfAObUgrTS4Ra5GZfICSJFfKSVE0nIei+xg
rScFSdmNx1/mZFSG9ST6GjtHhLiejnlkqxBMgexqE5Ms/AAbHAJMYEzGe7JO2qM8joareYH/FPCp
D6M1JkdEX0kH+BNotHEOITxQwbrtDFnnNU3lplOoYHEi/WsHqO8adL9GLSfR2o7F3rEJ3KJeZZ1r
r2YvNt8pMfQ5S6doi0tj3ZPlHfddGzY7wqakKAqQkL2UfEULLP6GmMDMiCI1n3neK24Tef4HalHC
nR5V3oMp86UI4+8crkjAtxXF+63Bq2VuikvvqFTVGg7RAXBtmNTBMs9Zv5X6RH3U6udQrwE2yibU
Kx5/YCgRYE6WnSo5eabag99QECguJuIBemwk23CSUJCbL2UAJJDdVrtXfPm1r2raloSNWp6GpNIX
v15R7knomZc4N5x9AffwtrUUpMJDIi0OHNYflcCsn/u638iQ4H7UrW7nxLL0NG/UvbZWXjQqVi8E
CLylaRQpUmBjH6HzWkQI13YoYBTQ/x+gYErIxeY/bS/KUQ7o+zO/NdSHG314MmDScEcnmRA69ey7
uJI+B1EeP/cgJPW2QrpsHKuPOdVIhdYo94UvVR8drTfcDo5qnrA0UWHxDkpHaMZrvHsjp6gK6JZ3
n0XmLwVJvxcfsctTKKNIVTp+/GKCltnpfR0ehRVEBNydgV5QvYIVmQlYbmPpg2zr8jPvD8pY6B6s
DtxikJsbk4PmnSWhalt0hnY0tDrZwiJigpiKawibqB4DB25+SgkloF9hy1tSBlhHWTkUOa93KbYM
QiwB/J2UiaIey1jV6fxDoRTtbhnbUnTG25443+zMDq/e5xOV8cIad8T+9HEqlyZlWrywxkHeC+es
T8hvDjp0hvO6so8ycoUM3WEZOwze1iKhfRDOWjeLxwa2t1gTs0ak2UzL4zI27Em8daSExD8BEW3J
JcMaHxDjORqW0z10UN/v03Aq0Bu/o/ok/CjVbqfI/UcJ5emPaTV8BkXlXHPkXo9lB3hT0ob+oW2g
oAs7B+yQFJpLX6N8Lyf41JauDrKCe51kM7Lb8NxGnJgpNA/Odm/3D2KOrAoTOE+y8GBng4tCVc8W
L7S2lE8nd74P8BvU28+M4NT3oghUVPg04yH1jOiI1tO5aab0sTXiT60c+y/gkdUzEhYwXjuD/1LF
TbMn1j7uhZXigdolR+ichTXXqw9pnXePfmhrn1uU91L/qAa5vC16o4IxxETvENzqARVW3ls2ctRn
p0AdZBcZ1h+3yXyL5Fmpuu8c3t3qqVLs45HwgW88e4AwP6MMSGZdp4x3cPzPGt+2Jy/Jz6IlGb3+
EPnjs2hFUwYFatb/FK2KfzTw7bAk3VoGn6cK7iB7IEcnZo2aSdt7VKZsI1PSHkZPfr3o0smSev9h
7WbDX5wTz/8knNb+RG+VXTCSKb4x5H4kb0oPtMDqLFyIR3DWgcesf1vO6zgwGpWifAIPvw/7Zvxq
T6a3nRqKmkclk6+ySriL2umtDdcL+HcUxMJZBUVc0FV6vUs0w+bnnfEOt9A/EVbl7S7JU2c3dABK
bgzCWVj7VvLfWQH7IL9i9jVRCWKvy6x1bW+SeqJwrwVUTIBlnLIzdGGvl4itwjmZL+JuNax+q+HG
71+4rNNPFMQjajcvvI4TzdVnXelfuNxMtY7920/5t6utn2B1uZm+9ufCvBvzzUrrNOuHuZlmdfnv
/h5/O80/rySGiU+pdGO5b4Pwef0niP61+bdL/K3Larj5Q/z3U63/jJup1j/Yf7XazSf4r8b+89/l
b6f6508KvUPF7lDLXQhC2NqF889QXP6h/c5EKopRWWK/jlrarR7nyyxLexnwbthfriA6xVTvR/39
J1pXXX1k8s7TbrW8n+n/uj6HGY7evR6xO19XXGZd1lnXfd/7f113WfH9v0Ss3oCBMMq+26+rrp/q
pm9t3n7Qvx0iDO8++jqFsCTzf/lNnzD8i75/4fLfT0VNfbsdUfjZ6NFY37dDYO0qKuJd0Qy6mTJA
z2oqd7BSo2W4cml7W8muc/WQ1Ij61ZXDjnI2C8dh9KmJo3jlAki9Oqs5mk1bYfa7na4nzpWaXxB0
oqubnOSudNgFFmqBjvSooTNMUglx0NIlzUDp5SzXtoi5CV03IekGZg9KT3FrDFMsuavQm2q9Dly7
Vik4z9MiWI7r5LsX1tJJh/LZRXE4PpCTIh4lp/kzVZlHvcyae8iWsmeJ6MvFcJpHYRNeJb/cvWNW
wxZYePYs3NQYKbGAYMtZuKiezBYpY2vKrMIhKXJquPSIYsF5EWH4l6urdvdoGapHEPUvVnZGmJdU
74efaUTgMrtH6TrniGjC/XEVbcQmUTxNnFfzatDfXExdwiUfcMn712FirLgIP+dtFqOMg32uA95V
ChAtWhWRBRC34kKUEJLStf3OKbbtK9WX4+HdGCpP/3B/1wu5YmK7gyaj2V7D4Y/Km3nfKaF1L+4S
tCu6LmuvN/1siMIt+1O+QzcDhia4dLEPW8MfcwgPcSk43sICZXaHtU/cBYnVHYFB/nbTLyYpavuu
KibzLIyiy0r6fSqP/amk3p6aSfKECDkZ/IksNzMrZ+kXRtEv7tYL5XXmnWhOggBP3NokU7wqeh0r
htV66G1DrWrQPEuHPSUAnRtGk+ps4NerHzclesYOokYS31pKqAnbmcM+cvLmsffl5rFSCutsdfZH
0bX2Q7/10Ugbm7MGruKSUo68N3W/c8d5pOhb1hAzrZ1iHYRzx2UdYZCL6UuaV/VBwHTFHTxQT694
3RvoLiR8TrFZbMu9wOwK9C60sFQ7NFsHXs6AHO5ZbjQtgde8TOuzVEom954kV3+6bxStkl3h7jVV
N9w1impu/Br58zrSXrHTsdQ6NtEN0NHrRStqyDqJ5ouudy63yGth9yMb0PU7V03yejFcALGhL9iE
8PwjnEbMWtcASiOLbN4Fc1EECpHytzSHHWhW0lg9AlNRIA1G4F093RT9xCnF53vRac1qoeBfDQIg
2/ytNghOIwSefTJHcwSQX8pzSBYV4so/iPAgZE/RlWu6hTSvEHzSs19DNmzxo9QCwXSzqaGOK+qn
maFgHzZVtA2geg9cKgUzykHSaNt7TvVU9GP1JPqUua8F1I3kEDHavWgL8808gxw91K3nnzqz7i+d
bHQXpydDvBHtCBb6O1u9z9t8yLaLgeAT9QCD1f4IELchca928C/7xXadoc2i17lu+oJ5Pk+9v+k2
5VA6SOrw1L6phL57r7yqiFbe5BJDUN69YZbXDinAu8VHtN+NXF4yvRfKrk/RkwvCD35ciYxpmoQv
PbiwQzaLzYlL8nY3ClG5tS3MXR8vI276RZMTdHeg8v9L3bf2tCHwCWrKAcSc6qF0XS+ZV782db/Z
tJSJXIRR9C9jO9A4rj9V024dRlTd23ZFqbgL260O4BAYVA8ZoK6FIUXASrmTrPqrNrapf24yq7+g
B8/BNKwR5pmS8hRriS0/9waxAxm5d1f4VLNjLBAJo0NldEvWjTjkveiyAzV32Yz20IPUipy6jmrC
VzxY05HXnPIAmFV9EHcpOqDqFLbXtV9Fuu2SqgbcRbg6MkW1G2UojIPFxwbiR+d6IazHv4Sq720o
QWK9mEPdgarybTXhXc9LDrlESobV1g8QVFl96Wp9We1df5aUVMegi9dP6mlKwhKOD3R3nDaFqFLy
zF8qch5Bm/Y/7Cbr3QpQ/6P35htq1nTj21tfKpZJSviUfYUUQFtDjpY4NeGkzD9q8DX1i7k0QyKS
VDq89uUAq/KhRGFnHrEMFvP0wRzUKwN7U8+WCh4zZStmNIfgKFxuh8xzA60NYX1nhLDmRrlNVMsa
zAdq1rOdXUM0zH+d+csMwIkocfk9MCN4PYw6eSirGO1fxAz3BjiXj8JX0LX82VfuJoM0DaUPklpJ
G0vhlSQwAzWqB4BhYppzGbGswasmrAJtIKyWTaGDsIqxeUseUnY03alcj3lcnTz5ppr1pIjXE4Ev
qZ9am8JazkpUwprmqMpUOgVNtQLLr9NudC8BqEMy9UHcrYa1L5itVHAoBzMCrSD8xKWHjXkxgN34
NZHhm/qeJOo6QCxxM5NYYoTtBEZoJhbO69rJ/KGovqqvJWVNmqUXO3OkHC80h+grOCjkYOSvPn8A
koUhVMN9q3wtDYUiq2L8MOY9+DwpTsiE+8pXK5Mtkp+yd/WTSUYAkS/sPFzMmjVZdRqI9/67Wb1B
hRtDktD3YfN4MnrbOCheBzKb+qwN/GHdJVRD/yUoppNfEu1v7Gj6mJe5O8zEaODn8nu1RTbKn70A
LbJ3NtGYEVYnVkv+KUwprGJKUHn9RVhDXX43ZTZmJIqZw27yX6QUEjIMTk4FvdU+yxCOn1o7MPeI
XZmfpSm8F+/h1SOh8PNUhJaxD2oD0mUddqp+U01GeRD75CkKtTvdytybvTKgSnbgkyxrd0b0an3t
E5awrt5ZxoHXz2bZqpPwOWp5/SGe5Ru1JIFFR6/PjdxL/f1bk6SofxWXKbNOgKOLqymhZ8dE+bFW
7PBZXBwKPIqYWjzRgttCvZZ6c6d1OgIw6ZgOh7TtOx6yDJj4/T9badK4s/7WIYeKDpGYRj4XTWtd
hcuoev29aU+HdYBqTvGRJyioejEAKLPhNtCnLz7LulP8UOR5sEyiQe/4EIwkPsWnsCjDR7bdMzbC
V1yomk621Db1e32efpLswh1QRfggJVs5Qkclb+v+w+hXqhv2CN+KvoGK2wtVUb+cme9VdJW5DlVQ
Kl+tuaunOn0fVya7yLlZcOh71owvwibc9QgcqZMC2WlkTz+PqfcV7pD+zvH9/m70BqrQxa248HiX
JHQt3hxuvco3i/ARTS9v/HIj2lCdhTvVmLplztUnzaPRc9fRYl6jGl8/xzKFaBep9VHuK/9w42LW
Mm9U3/kUGBVKKq2jn+1OCqkdnGRuxWVtC7vwFGYLqqxXT9E2V8/FJFxJSIyu4sMzIpzEHOJuXRJt
Aklz/3I14ckZNYB1kMpEWa2HBwuCwW00KPFONDsnoK/ThofOnqxNDwfF/sbg9cmvgHzL6bY/H85B
kSp3VVYlJnIqTDLYH9Sx6O991W8oTkqtvcPJ8glS+2rjVVN/Ek1xiVv7Wda76CJaZRQpT60xbDME
hB7yueXovv8EMHMdUsLCcW1b4+iN9RS6TtvAMuCk3xXg36ELx8vET0SF7E8Mnxce9KDf12FKnVJZ
uZT39E+VJQcfAAJQV+l9EBctMhsqiAzvnMx9dk2h6jRJiLvMTbL17UPmq+dSd14HqB0lDAZCg6IL
KFq6s6YO2tjZn9rb7NLl1u+rP9BAyrtM1O1mh7IrR9fvgvEomlNTtBSjmaErmpKdaM9Z8TmNk9fV
YEUqCV+a1klLmpiqm1wjaGPPumVwiUb8yyJ/C8V6fhV9YW5QRLy29ZMGUA6ufhy8eZDwEk1x0UIz
oo4m97c3hrWJdou+DwyTGsHPmmKjkzNqPlIpNsmmAR57g8LHbdPX054sPNT1dhg8yaG9icYi/Q+r
GKsjySN8E832P4jxgPtvxwuPAHLaxWNd4W19YVznoCgYLl+K0B2o/vdGAIdXXCGhtzEB71xtqdmB
zPAhEjD6n1UT+edorrHeCO/WDC13DLThUVwaWFOvhVdDa9+Mj5kJyCONvPQgPhMU00gyGNVladmk
0WrJGDax+HO8WcWnS//CmhASeze2ncf2858uk2PjSK7aB+GUAL2Ji+pMuSDcUhTAPg+Bm4Rzwn/u
yeXIOZtD9rswLU6V1+6S0g536xi/z5PN2Pmv8wgDZMb/j/Osaw//++dpu0l2NQOGsjIxtEteq4cu
Uo1T42nst5Ku0y5jyTRsvRLtkphadB6AACMLqV1EVy+si49wLwHl7JTGAUsyDxGeYm7RlAbUI7al
D+FTE5fjTnQK87KicB8AIe0AX1Wb0A7j16d0MVLnsyl0bTyiibFD/S7UXYIa+jksU4PSbZ75jc8r
D4kJ2o54vgs7sZzR3hVl0xxf9zXeEJ6I8kn3/ED8B7tN7P2QNxpcx3/0ybMB/TuQOZW69Gcw7yCW
PLugYP6lU43iJMaLLjFA4euz5ZsCLco8Xhj6LrUvpjpK+ygdwHP0xYVaifIyKUZx+aumMAiXEVZr
s5qA1v7vvmKmJPS/WyaMaJX5oZA0yRV3OkUry1029xWJhPjfm/Wf/dCDlagKJphpJ7sbbizRVCnj
lbKQgtl5Hye6xKUKOv+dDHdCaUHiadC2pf5VsXzAZ+SXdT2lxnnQNQqYow/a3O2lbXweOUu7ommU
QO/hSJIoYJ7yF1UhCE8UCMLR2Zkd/TLHxJ7mMbKCDz5gpRcuMT9bnX0MChdmit7bIS+s59ozUZNc
m4BDTp0PoclBqp3F6kNW9hSZunGBInx4nKBJMUatvYMEbXz0dC51KMGCXYbq1uoKHl5DZMaXyX4d
IEaJi60ly1DREuMHI452FqU028IuE2Kd7XjIlVB7KgBa7dqCOJluGEjqzX2epDdukZv14iIMIxNs
YGbLzoU6/tb6hnImNKw9QWp6lqNAviptY4du/jKCFXtqZtPYNtJVMYdjo1lOiJB2Op5jSf198dQB
a1GdrueuWHP9MIkP13dEWUxBDfud6E8ap3FLJD4Oy1TrhxFm8QEjK1k+yDpd/qI4sXXKItWHMIGD
nTafLO1Q6o6U+oPbkjjSb9ZOZZyouxXnReFOzTeekNYvPusUq2HtW6dB7SfaTPxO0bofPhNCewFQ
KX1s8tE45K1eHJu0Sj5KE5xlFD7+/LPDECJ4UfmEZQQV0CiDk9Eg8hJkgHJgaluzTN839bkpnIVV
OK9NYb0Zm5uUpzfUWLt9a2jXNKYeaPDsL9S3Kt7ZV6BLB8QDy1dVSCNhmki/EtvVrsK7HpptXGn9
Xd78nuSGfg6geLoDScp/VSmhUwkyNK8gEaMXHfPhjpCQsI6zi7gTl6oGJLVYbttm2Ghns/uJpJkJ
Lnr2E9OJNkGkFih0eY5GH7p2P+5SYNBctEkJpONQErCfeI+4nVFm9u9Joqd3VAMXhD7DNL2rqYhy
Y8tTXDGothNnF7ZtyN4qsyT9ilYzqPV+BAE4K6TPTVijxgcn8FAxRhRrsRpyVz1NSANcAeC9cOrM
v7RpNG2UPPRe2pZyJKXLxxevDI2N09TZi2chO5jnvoOKQi1tJAPMbquBaCJt4JwV1GkXnLYeRd7S
VATVAzQ075qrVeDq/u3YJPFD1+o5kjcz+lNrKY/RqlBhr+BYV3NmOyF9RhX7SM7wrvfLnegbKLmc
tot5HpJ2ubKr5hl0AF07R1GrnV1JxRH6FHsXA9v9qsbR5xqIwZPclepDn5bJRvRnaadvU5kycmcu
6gX+zNZM+eJNZYM+JSV1lGvFX0G31Zvad7x7agGn50JqnkS/r6blPvF0g8AYi4R1s291yokaeDZf
wm9aEA2/+slHroDH2lNXNNMR9ZPyKOup/8xxkBp6MzN/hd/UBv4T4Qm92fhkRtDCvO6s4ZsE+YSm
4xYKiwQM1Jv8vOgEapDsxtFKrlTjWQ9ZKUmu5Bu8zd7u/IxQqegL3+5W63IXDfm1zSDHCn3zKWD3
euK7qN2LCyB2/d6IPFQbUQ7c3BhEc4y8p6JI7ZPwXT3geScSZlBz2iX+M+R+2QelSqKdJ1P2n9cA
xyKpKFyjs5KfzRC5kz4O33zUxXZTFb/3qOcUyT96CJ6oJArdNAxQE/UlAB8ZVJsH2G1SfkWSHDx4
Qmc5cKytIcMJtogoB+JwYq2ayz74Bik07hw4Q9utMxuE1UlsfjRJdR2logIUMp9p3g2b5yYHPNzV
1bWZpXbVjoCvVjrF80hh4qm3JXU/TIX0mQjW4qEB+tmkI8RDZgQkKiM/rMx866iAfyf1rNzBrNs8
w6M43sN9ftQyPrYr52O+N0a13wpfcdHk5DsUdsqdaJVtOIGp7I7wudePHC7dbqpIS3qIuQmh3KYm
DpdrREemuhk/WWq2FRBo6FE5DiOnshUoZ1u1lI1tmvIVgKKbBEonfQi9cdzBup+bIGWgxRWXwJTl
s2TMF2rNU54i3FJbq6tACtofKc9GMgWzRbjPmPa/u818RCAr4LDgXstxeArn5zVkXwY5nMTgWA9w
Iftt8ppsv0p6TtTdou5XohU4WkfRf6v6KVyySBvukjHQNxMsHFvhKAzrVOLOj+tD9DbVjVtsP0iO
ktbhAcoVNdo2qbFtGjN7NIqEg6YeR4dKbZJtrYacNOUE4HwrozOqVz/6InX2aidPSBGgTy20q0Vf
43STO0hD/SQMf9snz2NB+AFNXX3EkKSqe7cdB2UrEo8rQfSStnyXxwxQL9p7ff9JZC0X88Id/Z/3
S3pT15CkWzin27w1913efrLDLeSXG0Mdkms/dl2wiyWgnlb2H814RhlnPRG6pGsOovXm2sxY5Gq+
vPWLGUVL9AuPN3/Rr88CSW/+Yknh6nwzSwiYipm1WlzywjN3dVdNm7VP3M38mVc1d6CxFT6GDS8h
eP3XcY3dAwoSnn1cIqXVx9YuL+P3PuuMDcRrB7JRv9BLMM9ladwvfw/RhPUKWDR/gPVfRJZtcRNd
dmaRBXgbujSF5aaPiO93z6/KjaL28q5ueLIJdoGi1n5RUN89+JQWU8OqbAQHQe2X6UXX4QkVXmKQ
5XewL8wMBf85qKnj62uqRAkVlL71DLhbEY9oSCHPvIkLc7iKto88zr4bSSWKPmn2ee8I6nrH08pa
RgszMWGFzCLxN2qvNYiHot90Mm8nKRu1R3GZms7aWn3t79a+CngdKUTZ36SZrHMsRqq9n4XDxIVo
NXyrFTHvbPBgcJyFwwIz1hCj/iYc3nW3nbKHzjZ1Rd86BzE56p5qy1rmEAYzU5yr6rPVnJdq39aj
CijZT5Pe3xrYc/wk9dqd1slLh59Bobd8+Rz1CIMSlDCzaCukhtWTpubgrC39oc5QoUccsnqaHUSX
cBCXyHrfJVzngRQrG8vAP8+1Tv/nuca8+eKEkXK21WBjmUb9LC6RkqN4r3jtq65Nk0OKpE6Ofmpn
3ZmuS53HLg3mGBVaMr2Pvqon4720CVyRi8+UV28LOM5jzlHm1ntdT4yQ5/lF36gPzuPA/KLVFspL
mAYvQxxaT0PPdq+MteAkmgK640zWHSi0+iowPGnk+E+RcicawimAmR4so/4xnHE/oh9v7xB3VE1V
BmAwt0U6b6vU/HLECOEDAvl1qXWqeSmLIC6y23wYpcmDJ68C5zfPIYO8uvQskzpzZkv2sr0vBxRZ
UKf/GKTdfTUl453oEpcCVqcDetgqZI64EXmESz7CTzYoHoglqzyXgx5ZKAkju30UR4lYvOLErbjA
4ehtG0VRNuKYIvrEsUTcrX3riJs+MYFO1m8j23m7CwCAUjIEX9g70jDAotapkpO7hU4MuOsrYVg+
VjvDUKHI7BAX3EvgJ/fVnCCd4iLdAzOI9+WcTV2to6/+HBQqaEjphS44JWt3UyYvmsJakHJcrGuZ
vCinJ0sbLGNvDMtUszWe+CajbUh0CxQRmkafpwKmLk+B0d/uFOOz16rfEGTKHoSxbdQNJHnqxzKt
nOdRDQ6iO0gR4tN6cLiDGpqfh1yuT5lcxFthNfxa2vlORB5tXsBD+3hZYJlysG4WIJn4boHQru09
VKZUvQJzaS5GELs0CbuIZmpQ0DcqqpvE3RkCT/vSemO4rY0w/FEC5JhU+E8RgtP3vZqbkFrk8adB
qp6EAwWUFmQXvvawjkQeMPhRKhyCHU//kkypsUfcha+VAWt9MqTww8w1K91c7LJeRF+G8Ar0ttlh
7XfCqt+XFEoS50Ic7GaoaEqimHIeC04Xvai3icfnKOTLZLR+VWzaWZ9CXMy8JVAlbquIEqxmvqxm
0TdOfrCdegJBwnA7xTJPUZEoJgq91dTKvKyXvu3qc1dQuvTW71ONdNEGiPa2f9wCOeym+p1P3oTD
IW6cH50/5PdwJavXStqLBtTQyDybbMeX/jI9iH7RI+6aeUwf1+qVvc3a7SMoCacdSdY/TfpuvrX/
T5P6CGJ1WR3alquCnJrPFOIAYni2eRiG+JvoWi835w+Awl8Q/aKedh5JfZm6D6OBaPHcXH2tebYy
CL8tJyBhXc4zXdlvKWiy7yItLQnpZNWHOgHAJ0sTYJS0tOARLq2PowkyHcKa35Gwsz8pPD+J4Sne
ZYqq6k7VKIREv0j7wN+83wRSI/+Smgeh8zWPMUr1dYynSN6l9kOkueN83Cn96I5pzqmYiPa3hufz
poPE5aGqO+g8ZJ/TV5BO32oL7gf4Ikc3qeFytPox35JRiR4oPR5Opj1KB9Wq8ydbcUpOPuCwNAe6
5Zk8bAz7x6Gr1S83g5SmkmBb1fOnpoL3wB5V66T3zpiiOsEGEnxQZe1jI9M+x9Vwn4x28jPWYpCU
7N7+h7Uva5JTV7r9RUSAmF9rnqvntv1C2N42Yh4ECPHr71LS7mp7+5wTN+J7IVBmStVuV4OUuXKt
B/BrtugxRQQ3TPullcOF8md/i3hf4z9GoIktWJboAl4FffYMXorijoAO/dpEdevFVaJFAxh/IkBF
xU3vMIJja4Y5FLUNqCfUMDb2CPaqHny729ouh2VVOVDb1kiItEzmRWl+t6JFFdCStChhKNDY6c+L
9pbq1ylESwAtxjbF9OVdbDblCdoGOIFAnGwekkg98cZaMCF3AoYVvd0huza1qVmeaIn3dcgEQc+l
nxoWfs2g7/cAekTjFUg+4tPksewqtJBez3n5vedATHVh+EVNZrTKcdCaI9zOHBYcIJ0QSLuNJ1I0
UL3nU0EHIK5VnVtwQEZOUf70ZnTBgw2ZSwNHF5qNok2zYOB80C/k2FtV44T0miqKa1GDS5R0zfsm
HQGo+rej9QycJbQjRkZtnpENIb7F2hGntXNiNniIzyNSVUUlTPH4lt+Rtl9sRhSoSe9uFQ3K/Npl
r1AKLb4j02cuk1BNFwv4phMa2EER9hZQDsm6zQ3g+Yw02Kqu37hm5x89Fbn+CumSbFOCSBEoI2jM
kzsxmH9M8O8B/RD0KnO03u1zhiZ2+pcBZr22gf5/7Ucwfdzs4MZZO3nGX/8S72k7S8IKyEYBLrIK
9B551uKvVOckaWwGcbtA2diFoB1yF2FtjQvHKzpIxjb2q0Dlpe2QhERy4MLbvl4QyyZ4VkBpZYDv
kIaO5/z3SY3lAJxXqjOSVBXob/XFAE8l4IXQz+imXzbtSCFTBkUYCdiT6a0V2I1rK2hOqVDqnutL
ObprUVdgd9cjugDw7yQCm05tCYvevELdekEjUDqCjwPIPkgix8ebKR3b4igH8zOZ6OL1YbUPTNbN
M0XS8n3Zuj8g0dMfwf0JGaN+zAaIg1b9EkToLmpMska+XRvJQ5F0N4fT2ImLH2VumsDLZOMJRyZr
3UyDXBDW0pLovsG+HB4aUwzd0QUsaeAtyE43M+h7AeCs+/5tQisgsd1M5jVjPqSMjC708Uw2GH5z
fRutVRMHqzSz1ZMYOPKobnjPTGC5+FiDPdSzjCM5J2maaKiE0Dp5A9A/7SBaHS3JG+BVc/aU/xWd
xerJBRf0I+QAqrZt+2XVGtdGgluMIisX3dmNKs09rcNa/OkIV6o1eZno5cFCvyvYMPETAceR3qWs
PtCyFAEkJAj7jOaBRkkJIkocOZsTrYacVQ8S+0aBRsuD3qgDPTzXGnAMmzh7jtDMioJHApooKJHu
JL7Iexs0umd0ZePR3Mb1UwNyjIUpocxW4ZcWIeETQy5IrMw4HXd9XAJwoXOqOE5byyThDVjxMCxY
xe0F0AzZGS8l8LXUDpptDMdfpV1qLfOo+C2Q+xABiJpiY5YNVIB1Cc7QJbhIl+Zy5IDCYewuZCKn
J0BgY4aO3FAEObweRE40n2y3RSy3B0a36C9kN4UhIUkDzSz061untm/KXc2j+2gyHFB/EaVVXDAQ
WVngSJ2i9HuBdznIVbSHixC30ILJNh60gxdkBHczwul2DgV1Zbnue5SlIE+9CsNXXnXqeksBKMNB
W0CUGDtKHJAjEc4IIWzRrvCAte/IkTOBmndlvYIgIz/4VVXiwReyrVP04aXuoGtQuAkEFaJpWpqt
n752MqgW/lREX5uguUiJhPxinL7UOPDht1p16CAZmh+ZU7y4Miu/9Ab+a9G/rJ5xHihWvMzFfT9U
SAg4rnUO+DjtVOz3h8YMJVR52b8+uRqdj5/s6k82eH2pVYU8S5V/QdH+4ycPffaS1oW5TEtnuE5J
uQGJGdi4J8fYOpUyvtoS3/OwzxjIsNtgDYr/8ISe/+GAOjpEBWVq3mUgNFv6oqk/uaJ/1aBtzP8J
aiNUOqfsq2EZ5ms8+NmK4Y/+Ls4jY4v+7fSQZKk4j106rd1wqp58HoEwmjvWNwhpvP0YFn4MI4rj
b72NJOAfP4aawn/9GIkTVL/9GC02Nmcb++RlP+LvuZGQr0ARongCFWx1b3d4rOiRE5q4AMtX+qq8
kAm7LbEKhd1vaUjT+QSsEg07e5yno6/bF0s9FY0B6DEH0bE/OclqsLn7GFVWcY+jFoAJnfsIPQH3
cYh1EgYiSEeytXGsUb+a6wokx49AGBX3XvQ2HZJgqCcmLrIJTm+e+s55uwh9lwH+7hkD0KV65CXD
hNxKbiNxqj0g54Fqj2XuTbBUrkjXwbGQXUAJZDqBDRYcSuZ3MkNdFFIxOop0aiiqnJQ61Y15j31L
tEzqGnyYSjrtadAMKnRh3TBgfwwy6AT0j/ubA9IIiDbfo9XYrqsu2kGus1/ayJ/tqXiXZ+C+AsNE
ADJU4KzJC87rcE+Fv4JNkOMNQC/rRdF6Bg5MkvNFFMlgWyVWa69I793SRmgqBFsSdiexeLojLwOL
26LT3qYDdqaXHVTXQRJ2nbj9xIilVo+UZz4RhS359Ojm05Hme+Tv8yAwPEfWdmujkQywsEi6ap11
4FCiLeC8GyTjmNTQCdGbRSqV02WOdjobXb4ozd8uoTLUWtXY/Uru7VLHsAFSSNQXALtWdR5mrypp
a7T6wU7ctFkSgsmiyWd7oDTDWBCpL9p+i7eY8wPbN4lnGHIvo2Zsp0uXMXSLyD5Bug22mzfWcYXf
TQA70GmxzAt+iS28uLpOotNC+eOnMIzi1WgX7EDVHb+6myYlXv+Ikn6qa4uHHCf4ewP/ab3toXAR
JL6zCkqOAqcWZpW2GO8bhf9SKmsMDGc2Kq+NtuHf545pP4JlZ23gfQPNFLc/GTnOa6RUw3IL2znG
0USkdWwg+1ICms7Fkbxd7h4UaCse4pg7tAaZB0iLnniBNWhJG3kw4JGyYlHwKoOCVc8fa9U0oN8B
UKmxE/5YgbgfZC3BchrBPrts7AGahlHkbxrHe/NmOFbTVDL9bb6OIKePBru1C00a9A60flfrf4qY
Ccz9ymlO+KeImbPcdHl7Iu+kK+PkRXUcwRz85jcv/TXRkPvs49y/BdPfGp5q2Ukey8Qfl6UXGk9G
rP51p0b2ZpPvd3/EGSm03EfRjltRZvaRjwFId/SXFjiIB1WP6tEdOvtY9yqHqiG+nC3ovm2cXj7Y
6csc/YqXKbhAp6GSnrmuPR8JIpCYHCfB2VGxzltBEt5ekO3m+NsQuQTWLGjezW2Xk7fqOBSy/3BY
ev0cb9xVF9iQ+DIsfqVLUeVP6F/1gXj8ZaI78LqFS3DK5+uK9DLJWKcCtCleAAq036MTDrB77n27
mW0VJ7dPKPzq7RN8F9gtzRoXLlnM8zXNuAV7RvEYy2JvGGDZRPdSumiKMd10UPmEllzA9t1kNhdT
V3oNXoRHswfEQFd68aYVDwI5J8gsNNBt1RHkKISzt9BDNk9Ce3G/EhA3U9YUXSBH2i2MPKw/dzXK
kS4r+LGIhvoVemSzvVVQKYIgkbNusrb5XGOvallV9WCXEdiKCgWksbYPejo6oOLb9AaSq4+x179A
5KJaQXsve5Qm0i10RzapbUrb6O7/Js6okF4oTXBNjyO3lqE9gW5fP9Hc7TSo7pPDuDoqE5hlsmZ5
YS1HiSdKzW3oV6z7CSTYIUR4DBDkbVqRWlsSuph8++JalfmQFWN2lwj2D5kpKkgCc1s6jvqko8zQ
39oF8DCV4Txir1keLRcPAdTj3UeyVZyvRjQ53tuu7T6mEGpe+UBdbymCJjgK6U4tAPtINj1h8MDe
OucBAhYnAPFla7B281fApdt9NLRszXXqy4fd7dyP9grHoi86/m92OeVQn22iBR95f8lKGWwyNlTr
quTFM2gM7R10KcMlj7riWfIWTct+7C+MEMN0ipCUqEGPScGWDT6foZAXcmZ1Oj1kICGLsXWS0Nla
FXHFnlgvk3vpd3I3ZF5gIg3ndYcaL8t8Ia042jv21nKFGP4hh1GB7upYsLE7zOGQ7YPeDESogJ5q
wMIy1ePFSar+tVt5oyNfTUN0EJwa8wUN47rXDJMGZGC1F6qkNcQV0MpCw2KEglnsykdUpsP7oPfO
ZMZvFwxFMUDuddZiyQAqaAWEYHbk9S31JXJUt8lynO9ur1tkR3K1SJAhgRbAh9cwvW1vL99oXOum
3g8B5OOkwALnBJmX+V1NExly0AnIkE4O2N1xhrTkZtBVtqIfu4dkijZdz+MrmXozgN4xb/8hH5lu
k2623yd149QcrV7+Q/H/v5OSHmgxsD3gR+tFgDypP17DNAbUoxbSbr6pNj4aKXabj2XUVU9lFv20
9K6r8dtkEWAzeQadoD0Pvd+H5L0FI2MlzrehzNBxZuVxswqNfeTozuLRDqY7jGLqMx7+OrL9slzI
3GseAAlhS7fg7D5gltpAVro9gQhuOEgBsZzQD8QV+WV7ZQAw8Tw1ENJQVdN+Cxq+FxbwtosKcG7w
E0AotLC/QXmHf/KYz5YZym3zkoOhaR/98m1JOQGw1Ev3bUm0lJ9ifHeTTshPRsUGUDPiTqEHbwGd
A/mpFPhMupPa9te4yp5AExuCsHQ5dgXfkNp3hLTK2fNBcdGAOHlNw7ZvIRQORU5SCiPNsLpg/vnd
TtJiHhIYeBlnKfaC56CEbPACN06E988CUh3zzUfXf4kxAfg5DFNib+Le7ld88qN9Eobqkw85615W
9YuwqvScgyF6MULX4xOFJUlm7MERDJ1Nx1/UbAh3acaiLUez4gqNyc46kTX+r+t86ld2lUP3g8aq
c3rQijjOeoSoEHRBvWltm/4WWKZ/IlfFe+KtB+iqu9Ldu/1mIvvkWnM8UdyTydWAkRF2vFXjPdnJ
RM7/af9jfXzHP/w8v69PP2dIiI73tSVzNyG62jaW4Tn4Qv66DCCyVay/9mUG3vdGBihdlOm31vaj
bA1sO/I/bQ+SET1hjrGnFEIvqQ9VmBRP6X8vdbO8LzdPT0Hp640FFMK1GoJTufpbJOplaAX5hmyk
ndCD+fQic3NhDwy82HiV2k5s7VEaNWfcmAxyZ+GKoD/7YJl/Thr77QWc1m9hM4xMh4Vd1Z/BGuI9
Z7/Cpm7812q/h9H0KorxX+zh229POBhDgena1S406e3Gv09E4twD7SnRP4wvemWe8g7MFhQpHLvb
eZ4dgCuR4VCi49spAdUhb8F1SzHKcL1FK4CmY6ixzDH6E8C+7H74BHM1h+cymk6gjbijaFp2DPHc
sufikCnGw+gDteJERrHLoYP5YtYoSUR+FJ9pCKq/bVt0yaMBRbrHQtkrpXtcs9xm6HoS1YKG02TZ
O5Axm7M3HzmAMGNZ7shLS3IIbpxpqJdUOTj5aMkS9Dp5H3dnN45Ai2KESFbwJaO8ib6ItgBMHHJw
J8ql9HE9QRMviTc0tDIuj8yEZtHQ8PIpRt3o0cnnVAoFtA0on2/ThWjMZej3a6uzoVIYp+H92KBV
jWm10FoOoJ3wOwCN+wHsD/+OkEF3bEe86v+IAHIKaXFd8vjLGj7O76sxsaEPjz1LwdZA4iCl4tkO
rpOm3R9SY0NE+rNt9oNUHyT7TQsWWLc0rK3bOKhKMLCaog7WnHwaomQyDwlhQ5gaLt3ZdMPUvE8i
tA5FvZtoRKHvExnaEU48Rit1yqprn2dHyA/6j4AG+48+Yy9o42rPIIn1IVneBGvkt8c1OTvfCM8K
KatOO8lUlvml8nMGVlrMzhI3XaOlvt3Q9MAUFk6i7bd5tp4EKY0t4P3JHZnMYMCmCsTPW/oJxiHo
jxx6wAvy0hoMNbjSZMM9mWRtoINI+tmOfgSoazcHl3kmACC/fiKQ/kD1y3ggS2cWUH2avkVpMuwp
ASdAkLudmr6eE3gysbsLXrT35KQvGaqxEH1P+T19wXjWoe3j9+miqOsV9xjom8ss2Cd4DwC7G+y7
sCmeXJaWTwX2SfaYjde4sfEdd5mzdBkXO3ICIT3tbBAlLGnC+3Q8rwqQuCp/HXhVerHtRwJNMLyE
VoD0TmDfAd991qCo3Mox+QYa3K9eD30fEI2E+4JDjdHPc+sLJpKfJqraCFZuCtBMuTLMlO1dDcG3
jEbtUBa3NPRC3KMu7C6ius03AVgLJGSQPvVZYoPtNEcFI9dKUlrKRduBrGUf7L/Ho2Z4ZmHL+z1a
l0dAWDMgFXTm748cYO0n9dJOUNC4OT4kC1vKBPoSrJplgmf4MFTg0pDRPVS8onvPQpUF2+NwO0DG
9h4cAcj5e2j9kkF4oggWpdbd2H+dlOumyzzknqYP/xH50kuXrmYHbvWSFEtr0JJu00KzT39CMzAk
b3uod0cDmt70yQ7PJQ8yfnG3p2HLzBUHK+xzgpMHti3/DqNXxeBCQTssur+GNXo1AjK/h+lzzLwa
2elDjd4Rtw+l1foBjMpDJgGcgDDZtpuy7AhdsPxYWIazVUAhXLmsAGOvrOCxj5C6bphbfWYJ/5xw
Wf9oUujdZf7IF/YICHTLqx992HxWBi8/F02ZQhon8x8Vwx9zbfD8CoGKt09prPHjp3hOkq5RB2tB
f/ylsc031hgoTcsjMFvEEfPBDG3ImVbmbzaapCk4gtiCxEYYrHPk3h4hElMdXJRsIMzjOo9ki8Wn
TjrDg7TwOghdyA63E7iwbvGQvgKkUZjYpbZWez9fXodugmhp5dy5avQOtt6sesBubKxMpShjT+KK
YvsItOvvxlk8noy2jkzXzmEUQfBPlZknEywntxvfs2ZL+Ovmt5gqDdVL0jVfaI9Mu2XaKKsBYvMi
Mvdkl2Fw5XYA7EM+fe5jyA7c0ruUBtZ2h0Hs3PHiDXUeKPlSx1CqgFSEtUpQZ4TkXDpd7EiYSwpw
w5esa5wlL9Gs3oo4X4rJjDdT4joXA4jb+WKFjJ9C4ayHIkJ6ixwUIiG3tCzxR7Yh24D+v5XpJjGE
6XpxHSToQjo3GzdVKfD7ayoDCUihDtg0qk9gz/UhUekah14PGds04ei/1iCvOboB1Pu41o62islf
9gIU/pNvlGDCqn/Uyja+6Jsgq99uLPDjZgKCIK6F6mJp5dZLE3TdivfCuUoL2gJZmxQHFAzA6BBN
4bpmUEVIrahc5jXId2ItT1fquz4A2htAHoxNC0W/dDSt9X+OoUC6pCnYTriOvi1Gd7z4WpZdiOOW
faIj51Dx6Y4Z04lkyLKUqTvtoxMm+VqGb4s+nL77/ts88KGA5X50vrSQZViA+Ig/cjsKNioAxkaC
xvDM0jBZ942wXiqj/1pUI9TME/DgYVf3HXTP9mLUkwz2axLAt+MZDT0pmDUN82Uax3kSZFXnSW2F
hBbgJkY0ZMekcY1lPsl0iZxTdoyjESTt5OmiVL3dkmvKTCRQ3GI62CMKaKVuq6wMNIInFoTXoQWW
nMIIDBpGIdoHw0nrZVUL/kUV8uq76PVaDPLrIILuB1qmfvLADV783AYPczA618w3M+g+CX7Ab7Y+
Z8pma+EE/iNLxWsSxdtJ14/oIisVAlvD0TdO49xGuThzx4NFFagPMe9uHnB1oFFnQnG+U+G0JUhQ
NUKnfGiR0ZsRQho+BEqWv9uEBwYKEqWmYIob3+cS6ojWo7j/uJ7bYo8eZN0J/BtoTzF9Y3XLsAyO
+QSWdGBudJKmdAAKrFwPVGUaHa0vNCmCttP6ZpvS8GIZXxocuw9JENY4JZvGiN9hvJqHoyy8q5JF
is7dJES6AMRJib6QA0x20cJ2S779EI3d8qpV+XC+Bbu+JvbO6scPYRByT9ajW7TgAn8FQUx4FlXt
2osO+YB9aEevNWPRRQmcW1aA3288Gwxkcwh6rqZFmkQGni6qWAFPBFGD2/NpZHkNMus1PZg6sjuq
dy5l3hUrqYPJE+WowC1MAYBgKubgPx5+tHrBbAtki2hL12yHnqZHjFmJvky6NYn48OYio7RSB6g+
YDP0FNLA+xDHB6viKwp0EwvtQXbt23vmyNk2r2CretdCps3hi6IuIDdhWc5dkk3Nzk26fF/arrpO
EIKERlzafB4h9+gbsfEjkM3Oq5j/pfOLcUmTCi9tdjK3wDwS9upqY8l5UmF6Z3oiOGW3Q47ImydF
wLXdhalaMyj0LQrdqeDpTgW61GOzRNIqPNuOtICr0Ud7cG1w0F+h9QCEjG9xODWBuUTUDfDmSPks
3iebVSK30EeDvDHKOVdghsdrkcnmzDwo1AtWeBDfAQWKmbTqUIXmPY08baI78Jbku97T7Ql6Ki1C
jtKIs41ZA37nR235tkqY592K9cikJlYQJevSwUFzzBgICW8fhdoSfhogaHa02qjSXZSm4iJAqrAO
Apms6S+q0n9WZlI+QsmNnWjURmF3LpsevH/w0SVsTLn2gLhYp1X4ZkPn6n1UGcH8t4iu2vJcT/aV
4ulPEeTxYh1z2axvC8lI3NmQLT7TOkgOg35D+SmSTKBUqTX/lZUlP4VM/Tt3gHi3iMBaT3bhuf7S
ai12bONyfGYp33YqsD7n0oKSddmqLYVlKKHnFg727TSww39admJGvfAkaLho2SKS5cEmWGBr9PYO
XYPRunCnbkMsZDRMkVv/MOR6SJRlZttE65s3kkhKmOXPGK+F5wGaQgeR4V9JQ4cjW155ARoRtDd1
NUckr4FL1EMzBfZQaJp+GqJkkJyzusvmYaykeY5r48e8EioelzQuv9IoFq57GTrzxZ+m6bkrRXc1
oCNGPm7Z/K7Nwwv5RiAX71plgzMAnwhGjeYeG6xdBIKV58SYDGCK1IZ8xcCsBw+EgTSvd/v2UXXJ
knz1FCdPXvGzxjdvK1Ng3fuoHB5lUWag5cqHo6fJnQAbtncpc2po6YAvag5BN01ju+49jdIyZ8AA
JtaGhoMFDHeZhRca0aQSG/QFEgTDkYa0pB/0936WPilNe5IPbfZg6KxtWXNniw3GALkbXu9H9O5f
KARFGX6BBsX+NqErhLlFIwAQFHoRuvRFIuZF4qIZ9jagywswTIQoZdfeIm1CoJlrxzEWzHA5RLZE
uHL6Kbqr8yq6Q7dkvksgb7QwKaZhaLMr6/5CXrpQsDqUYezdzUFZi4dLi+/AvG4WginJdLN4d5t0
+6xSf4yVgsI2zEp3hYYrYEjC2GRHF7+c971AIROgtWn84e0/Jipf9z6S4HVnbtM+H3YeuoUeY+7+
w9Op+F6aISoHfvVcgC7tbwFZ6z+HqqrnALx4h12tcOjSK+Q4LD344JFZJB407Usrrs9+btivTGym
qEhe62ZsLmMSA6etzX0p+TYDcHyDYpT9epv0NsRuPUUma5qq4/xmHFmIv5GEV2jvgzzSh0sfAfDG
BwWVXzha/W6lO8i8+xcceBJ7DFdkCRnDPierqm2Ul1DDc50Qsq65WLuCpc+iwFYw6eLunwq5KoM5
zk+BMlbtq/Sz2yGpkQOfjZN2j+Mhtt8Hq27RbKenRxC7madPgdk+o+QxrNMcu/1WYyE8jY8QrYPX
pd9faOSbYFOYukwsLWUB36G9fSDfvHGMdvnGrYCY0lPf54fBWG7MEAymCSiskQtAI/yge1RyG7Qq
+AN5RN0+AFcUzgKDz8wvvXwifwRutxWzw+lIE3M9saPmlml8avJEHXzdVtF0QXlx9R0NYy/C32k0
nKwJWttg4QA/Y1PJE4VRxGTE1bbrQRa7B/ioXwZu0aDiqYy5NyDK02qRWKa8s4agvgD7YgDNitKp
J+sK389ai5P+mmHHWXgPQkBwmOfOd18E4kgvp75Nwgtk0LYdx5t+2bJ42IBJr13dtnp6gifz7kgm
CZq+jRnYAEkjPSpSb/wS5fUexDvGD8u1ThAunT4LMAssffT7X8GbZezc3hx2aC8FalNP8l30LaZm
s59GXl2nyCkXmSr5OdddqVkCeLSEJNA8ere7wi3FqpDFobTBpXgjmQEsFLo+Ru+DXdUsD+TI8fVa
V7mDGj+LoOTam+rcgCHttf9ZS6t/jdkYgyMXrGhhE9qvAvxfm9SS44aCwNr6Nod5jfNqfXfifCeb
MrnvG5s/ssIGMD43QV/VpsljLqr2hCfOZ3JOnNdnUFSfy9HLT7bK8hWUcSGwqIdhjzfggm7pEhkp
HmHao8YMHh/CnVqox1uTcXC/ARKX3zvKby458KOLbgjNT7wdjVXVsHJPwwwVC6hjyufM0kcw4GwX
HMwwn6K0GYGtMIO9z4P0iK5Tb4nt0KLPhHiZipifTUOFINAFDABCst3KqIL4UOmhDhM6zIwbfka+
EppocYtiGFBYK1DZ8AMN38MsvRrAYuBGI1DB1H5DZwcYturqa+ghp64z5qnZSiCt+uAyhmV1Qkec
t3qPQEkCLQCplEtPR0QdKOUpAppE1de4eVuDIgwozoGLCBzJeCCZDx2KaeupQQ/IWDXWA1rprYdc
hJsWWcorRRRJagNxEI4LZKfAs+un3rTA00btKdix0ZMtVAvMFabSjFaviXRku3YqORXL2jM24+B+
ZtDU2megY1p0mhnGnaL6SEOI1NjPbi/ehvGokk2CVuXV2AhvV5cQDKOzuod/9U5UMlnRQZ68NKTT
+i3Y6WR0RFInXVBVq3M6UAWn5bBJ2sAASLnoD8Kxg6MJ1NZcHcsiUHKNqLDSBLJT6axVY7JVwADN
K90m/LkmMkVQJVxlHNselgPoxoshuwszvNHGyb9vohImYAiOIwu+3ExD6kESwSnkMu7yPl36vBCr
1OiyzTyu40lzlif2fh5bEV6+TVVeaImq8LI7NfY4H+rJwNvN6+dosQVJ3XjIk2MRy+yE3c7bZQpS
gH3+HPOqHo5FeyQ7zeii0AaNqklUM/bF12DzaYggGOyjl9KODLYgm6sd+O+vliVAUesbDQjdIY2O
MiqQdjwpHidXuU+jAExGJddeGO4TWWxj2oM+or8T2jTYZrNI694/UkSJisSqFVBCa43Ww44KrZKi
AYcUTeWQkj2gGStc0BAtsdblf3ySbzf9XQKIS4sqfNjnLjqlp6Y4dvqSjDbGveIFMENTcaQ7cldO
P4Kc2B7B2/g+J6Zw8lNkPdXg8/nzlvxGOzRrSGklWyePsxXphu8L3R1W43uyYq0pzz0A+Gc3z7NV
bjL7OHrVDxFl/cmS/dslTp3+RDYvAL+e6+RHck46ogdbA/Jo7yHkGdFBB0pn8KoVxv2tTDUNPj+a
qvks3jvLHZQZyERlKroYHSgqdRSNKJQmTrybJ84VrV9r3Zb/fS2yv3/ibS326xNpZVaW9hG92Hh8
4mHUZOi8JQRv8D7EcYc9px0eKzcvthMfh+RFQZznrD07riHPIxPRHq+2Q8dSIHbINt8GAKjsU8s6
kI0upVejn1lf0GYAktJX3uEEAd4u4atnA/D7IDVe666pvpV28Brgi/ANVNDzDfCk881vLjMa/RdI
ZRy0u9Qz/8cS/+cxkABDlxf4u9du77qnZvScBRE9FDznmxY6tTM7hO1D2aWuTffS4Z/8woKnZGL2
698mRQFrZ3aIf08a09p+jW0nOckSzZd9YYx3dOkSP4dW5vJmmZCIu/MSvSHPuBZ9NTWbZVlbWyvB
GdWTlvowNe+XRtRU0bzkYIGrwxx1UkJ/gs7p3TURt7ZZBCJYsjmoUC7azi9BDVrW6wE99fvIF/mL
MqZt2TCAWrXdtLPwZpdx9Wb3wdi2b4Cve3ErnCHf7bf43+1Vg/41ql7NhS9dvQLlJTSZ1Vwsa0Bb
e+rD9ulWP8sH1mwHNxiXt/qZRAkTWdgk2NyKYr0Tf85jZzySabbzZRWho4xqbpMRZSdu10+3j+7x
wNk2DVfL2zJtNHxcmhzKyuelaSETVM53vceWk4UOQeFNSAzmgKRc8trzlkYrCvQBjNFl9uAJpfbo
a3kutI3iWhZBQREIki2tMM+lBd5XkWD3QUOTXvT9gu3pvNLNdFuzSbIt3jf+kZzAgT2kbt6fBrTx
r8bCx45bb2TmnQdefLVyUJrVpgA807sqV6Dq0kParrhljFqbjLIj2bwABAcAhV/JOYfpdT2Uwjc3
W8l+3pY1VPBxWZoUGkhmpVJkOEdhG0TLDmC0JidduvdlI4Gjgqqxqxo7w93XHXZ2tJ8JYuAgaEj7
GRp6wSDRiITSxG1IXvSy4e8lOwUxTj0DOoi30Th9DTsciWLfHE4gFMcej8a+NtIdXZKohERs1m5p
agSWdbw29BQa31aIKhD820P78Id9XvnDh6g8TBZ+UMoNUhzDfvTjR+YM5hcfQqxh5Cbfiz4dlu2Y
BhcI/nYn0HignVBV4VerOVOAC1XiZeWDU74Z6/pcQkdkRQ5va0Nj6huUnZuV18jkHPK4uPAJ2AOU
tpLvHnsaamv6aqMpfQUd21Jvm6MtSsTIPQgId+Kdq74UpiMWSWbHd2XpORdy4AiA3grtMNBiNztq
A/zLEUMfxdgcfIuDWtHVEKhRyAeyyc4Fyk4N6qFBZnBjx4a8RjlnV6s174Xe1KYoJdFIdgbfGGDM
hyIwRB5j32cHZFX21NRya3ShIdSd3QPIz2cnxZOdLgqlpYObeLs/7XpZsEMbh8rqdh/itZ0+IJsM
fkRDzuz8Yzq6d1E/NuX84936bSgMkMjyONX59rYsA6b+nAZy2RhiPHseCjojMPnXIcLrGo1myYPI
QsB+Kyg2jG1YLi3Hql990aKNT7b5lyAACkDK8nuYgTyp9PqfvVOusqzwoR/6gGJQilNKLpZ1aEc/
UToDjDvPvo3JP+jRa56dvldrjkfjqTHL6mihurqZAgebSpAPLOIi6L7bLF4aU178BAf3S+8q5zU0
RiT3/x9lX7Yct65k+ysnzvNlXJDEQHbc7oeaZ6k0WJJfGJZlc54JTl9/F7O0XfJw9o52OBhEIoEa
VCSBzFxrIfJ+kgZj25wDuq+wJztHmdPOu4aZnwfebjtpJt+ZGnd6cMvPKNqEQBfYD5WuZ0HXjvfM
yqK1x8t4V6o6vuFO4C9Mt+0+o5J+PRRx8o0NwbNOouFT2/UDdp9mdnBNzQ+4svOlalX+pDTCgZOr
3YzbUDnBvqxCMS/8SIMCW9T70DHH+6Y278HTIT5DoxlqTh5vDtAPK+5A0/ZKdnwYRGXasjtmoK07
V3WAQurQWRguwHUgwPRPRpqFx9IMsNm37fa1EksZhdlXFNdAJmtysGo5rIGhDJaRFWe3AL9kt7kH
gBcCDgXi9SK9NaG95syKFO94TG7IBAyXgcx059rBrDfyjW800aqbij7wpzbOlpOEM4SNu509Pfcu
HR7QAqOX31IrkF5+TK3geB2U5HjqD0EIEs8fE2VIGC9wMUUrg0pEsKB+n5h8VGDWs9SpvhLZ2zjx
cRaxHvZNOsvERPl2IX67HMmHDh/aRe+P+xq1rtp0dpCwmQkJFo88sU+XmoUR0hgIDkQrqnHwM6s+
AqDxiTrJJAPzaNntu3+NCnekyXyxNypHzImOgufVcx5y885C0OzwB3tbZh/tkdU8i6R+9y9RADQn
9gr8bp5dL7Lueh9oqkskK/Pa+p3fFUmQg5LgBqWaBIKqpeBfaKoG3BMev8UXkz+2kGTaNIBwr5rB
Np9H3Hh9rYJXPMJAn1LHxmHQYryBSrUDogwAkqeRyOnmj/00ss4RGPJlcRlJDsIDCIxG2qiouNER
RMfVXyPpNZlCiSKNFIHDnmsUH5EDVnrAXvjL1K/4HSrEoxX+GO6hi0PwDUO8emPXdoG8QGBDLVwz
6FHboFe1rfgrpItWQ6FGH5jEYAmOLvNrxIEsRMVs9EmMrFu4Vmfd5J1vrNuxbXaybIYD8uwQH1d5
eVfiNg94Xpu9YBnx4MUo7p0Fd6OuwBhWqGJSFeEvtcGy+Z/e26jt396bX7AP7y00DIjsTtgvgm4F
fZ3Oaztodhdw1tRE1XyzI9hXbRl3wJHU26KL426GyCoo5Chc51SqXNohGAMuRom07dLpA2OGNHaG
XWujVj3EzOZB7+FbJ2Odh3hG++IwTipe/XTINFOr2ofYuSr6td2rbGegJOTYSd0f6YwOOsrBUOZJ
ubh2lKX3GtbMm6WV6ld25NtbRxXBnTNMkLYBVL+oPDkA4lk8kcfAbQv5TfsR6J9uDj12f9fjVmJf
0/ofYvyXU3Ia4UQpABWFYtX1Abb9YKMbENwVygEGxUuW5VRWXNt1MzMbVAa2KAt6kAIl0jwen8nN
Y6A5FUWBCFyLvUYYNs2pmdxaH1i+afif3Hpc+esMpYiQsVL6sUrTNaDcyOvhyltZIhjX6dTskmIe
QTfkKc5KtostCdlxY2QvTPTfhsh1bpFo7m/Apg3E+uRvm66c11ohczVNm+psTf5DpN6nzRE33owp
kO2g1gbD7spBzdgc2cVwS1tbahYsiraXje/UC8RG+KGJWGa4jUqGTHQJdKlDhat+KNqZabZi6WYu
OwiqdsVDopUrwDNu318R6jR7v0GcJhmt5gCQCeglUhBVHyDQ6VkrvwCoPFd9t6J+Ohgq/BLJwlr3
maWBYcEhzPz2mNdlDih/IsAg48h+RsYwr999bKn1vKhrZH8nb+rQyu/BfwmlhbhA8hZa6/qoOw/F
hNCXmjc5JBq7GNX8SN3jFCuvZgXGt2bmIDTZz8hYTT105qBSZpuX6uZqL0wL1B+XXm0vzAKFhj1W
BgKP8X1NFxouoeDYxBzXHJ0Gzn1hJxEUzhA3pwNyVEmHkO5f7Qb8Qhl4/cnyYSS1xzg0oVk+p7mu
YyAkhFD8dLBSZS95n8jkBHqwZsXABX4qTM8+Mv1oTuVedCAznY1BZ89lNGTLECsVhT2I5xxGP52T
S0y2wc0q6PcEfHmdoQrZI3YnAWj6HJ3NDKiS7dzpQGd+LJoMTAoSRuzn3CVZm7HiKN+dvITiUDqv
hw35kImL/K/RNOW1TT7UzPNU8Pm1R5oqX5gSgpJVh4RRl4XvhwjRyAp4ebST3ilBOOR/u9gS6iF3
Ual81abGd4pAfghSxmEIlZ8A5OkNqtkP2Dt+jGb+EtykwY7wH43Q+IQqaPtoGeAH7OxggFL8EB3L
IcnAvaSNM0Bo1rxsAgsxnsSfgTEye+v9eIkixQy1HyGEa4QXfNNR+Zr7snmuBuTtDRmwOyx4HHBP
1gx/xzze4qHVggWnAppfxUuJhyuuB5Hhu4i64XA5NWxt7MwKa6osLoEkmnroIDtUZg2gxeuxG2xC
C6A90GG8oPDyDLHO6t4ZC/cAsGA1J7uhQb6YV0F5E3v2eOuKHuuXaUAArgBkjHKx58AXPzg55HQ7
lj36+VjNejDyHegwdEZ6YNPhaqOm7nQ9F4m1ykcUhHdZfaylnz+6qIK9qx1vzqwqQF3LopJZ8ij6
Jn9E5BXljYW+I0c/T06oknJuqFVF1VuflcNlEujVgVY1CXAdTnPm04YWN6JuS81kFOMCtUB8Tc3G
KZAeRIB7Rc0h9GrsxipnYU8vCq7QcIvshj2nXmTijV2Zg96Ceh3ZhsemwQqVellvVTcIGZypE0vX
cFaIgW1Sw7BHsC3HFQAZ1a7B4gChpDT2jvhteUc6M7riGXzZ3cYyczHOrNJrEYAfwARvptgYplBm
ns7o4EMVYOeFOFybf/K7DqMR5ELDrs3//VTXl/xlql/ewfU1fvGjDlV3etua914AkWUDKiH5jE6v
BxB/iEVuF/0MQgnJ/tqhQlDSl3n61xBqX7udacZrk85+fYGkQUbSVGA5/PtpgvLHG6NXoXdyMV5f
lYyyKnk+k9w8jzrE3m16E9ch1Ly40CkNKYroCcqb5daww/y2gTSkQCrokE2MnXQoBoEqEMMr5oNl
v9s6OovilQFRo+MwXQGojdb1qtIxsBI/xtKIPEK1XK+s49U+MmC3xwR3InrVa8cAep1OdvEpcwKs
zHXQymVchO788oo/JkaUCsBtcHh39NqJzrBLLs1ocZmKBgf6JVFdcHOZKtFmsQxCo7y4uIZ7skFC
tAbDhN5JzfTucqaS9v3sDzZy6R2uElzYGEeH7MfZ1Sanaa6zUsfVVoIldB5xXPGgd3PvilaBmyoA
kzo1PRG7d9qChHYXWzfB5FFCXm0TNKKdU2fJHfcuR7wlLTt2vAzqNJQCAeJB5AslopmusxvHtk+g
SSnfilGcDMmKN67VKVA4yWBxvKg+qDABN5PLvK2q+kcqSKcydH+qRUck4GK/msiD7Gk53gBlPmMD
NgSJiG5BoMfPURipE25IS2rRwRjB5pzYzVs7+DEyfQ0q8gq3rOeO9MBioFJ/XyV82s+X8qX5cRZH
5ruNztqEy5cgGJIZy1P1cun118x072Ot47MQIj6D91oe6mbckwniEPG5QSH+jYd7GVTzen9Obm17
DkDGdEtedGiqehPbeXekVh9G8bnK8qdcZWDSmGYmU1+Ds0Ialr+92trcruZOxOI1uVBHolOALnKA
eMhGcwYl5ET9hseL66v6StvruAcD9XU+306srTJ71GuZDt5wlI/OnsvmTMPoI6EuooRSafFhdrME
DW90eQvXjxBjR9mB/et0NWVeddu7Kjhc35lWXjgzQZMITCq+MPKtZeXNDEOqD5+qtDyUkVqgqyIX
OrgjOEBqszYvn4omVa0L0b001fPry7ImczZGibr16ydtq9bYMad7vn5xCJCC918n2+u76zPh3uT+
C811+Ru6fTFFXYebS3Ms+A4MG90Epum2yoJIgpGn/Zeobh6sJI0fIkg27hRjqNCd7NCzs428OY1Y
h6P406lXDaiMtk5a8EcNojtyYtIy541k1TG0hbEwRJ7ONAT47tve/NQ1Q3bsppYs3HGFWhEwJ5eu
eV/Jvrp1QHrVOLF5T6bWBLWXn/rhnmx96xebNMzZ/DJAWP59b648rU0wcaJED+vqNtrS5ODEjXeI
ipgzatIAFz8WQ5r9mUztiFBi0rfVmiYH2iQ9RHb2jTrp7RqhuUcK17+5vHpjd6g2C+WSJnNU3J0Y
L07kTwc3ir7ksTIP1OqxPFx7ympBJ4IPNBq9f0alyoI6yZRDInPGK6/fUTMeC3ujQgTryIXeQgdk
HBvvyWAoaLy45cg29AZA68F2vu6xlcSeqgufWGi355ErfVuM3ZvXue4zpN2HJRQBh43foxloYwHS
LdRoRq57KKoUCnxAUD+Dp5CDEjdt9kUbonTNOl/MLRT4dFmCLwQxmvn7jhsUaptLnd61Nj9G6mPf
ZsXsQ6GeHdUQEzftOwNvu/C9J8pf+yx71bXOHwok2Ta6hsQPorTuw+RAqW2sAV95/dlAkPM1EiiA
jDv+PbaTmyYZrBcdNQP0QK3sLO2wXTul1e+8UsaIU8QMrIG8f4gHKONmEOj8Og2HRin/HmK4ShEM
xk/UW3l2gp9GwgBJmHDkoWOA2cKMAT5Lgv4TNCrA5Qz71a2b0OeJq5BGREDt4iaBvSc3oCPeZxsm
t+tsYfTVI6IDSB4PoPkGvMOYpcNbqgJUl7rWE2SHSxQlmumm7pv4U9nygyrM4BV4nmReoDz6pJXF
jrk5ILVmD+Hrj5FdAjEKGplLH2Xbts0WRhQhQeRnySc6y3wZX866P9j+5Oczk+G+WSQf8myGtIc9
mME2H7J6lxybGO4NMcotpdcuvQpZsqUwSsBMfuToyJlmScp6Q/Y+SmbZiMTuqWiLYi1BP/BkpcWF
z0omjrmMbafaogoJ4rxJfuGzwloa9qgBgbblGp8mfwdxMqDUUKYghhw8ylbRWcupdn4eSBc82GUQ
/4d2N4/0zAu1t3djyI6gVCbOT+kokHAxuwV1IE+Yn0JoCNqLaOwXqKHy9lc3bxDBavATNe850Jwd
CjX2Om3bh6CzsiVYyvrVpTmCiI3LCm/JUu2D7swRBK7JgTrp0CkQhgHUdaYWzdbH5vts3OzeZ/Nt
w1+1OmsQ8XKseEacWZAfOnSOWZ2oVbOk3kRuWs2pSQcEeUHM6dcnXroo2Jw8ahCIzfkkJUK2P8xx
8ZgG/DzHn17FLqH9WrTgngwGXtwbsbknbgYP6qSbGFirZT9dFNDoC6dYdHdTQrT7nnfjnkH8dYmb
o9oHtR/MG2fkhzrO7U8MdOkX2jqd5TuwUBYLH1Vzz+TmJSU/mMxfO1beAlQvX+mKqWsIV5SIWZwb
xpp947fOgvlx+KrTY17a7uc2Bu3q2IzhjqVJdj8NpP4qzqGhY6FcyA5juY0TzCNrS775CPgEQdO9
IlvazVvuBrexY5oQcx3BMmrnI0SU43dfAUUWDTnGbGEiedqCoRfcH5wtejqzsVXtMu0gXICzS+90
ZgdfRNNDxd0BTGg6gBRT++saBb1r0XAkZTXuRA2WEeD3V+PaxX3mXCqk1ie+tMsfI2iGRS0RdKW/
ZRK00RnKcpMG161wmficgGsXYordZ2vs2VzHUQctPb/bNLI1NgyZzpsOkPA58nLjS9n3B+LQdjOw
d4Z595mVCeQggb8wuih9yAC9B3QbZ35VQDYUt+QHI9LvtmsvnWWM1csuq8AMxHGjBEQj3dFb9mSS
HGRZfbm84+mjyAJkX+SRBnoDxYLo0U2LQ54b7kMEwqcd7ijTVdgNnyd7wvC0sIKA76QCVcrP9hGJ
jFlu1uUGt7/+iAV/fxyF7KAPzfN1bBXhrGR9NMyoRwXhOGtKEazzboCumQEdBMedglpT82pTcTJs
UNtWndvpUINYH9kL2KhJHVdbXqt6VXpWO6cqN6p3wx74rLj0tlTfdrUbKhrXDLXDs4RoWq/KVq5d
nZFbq5eZxt3DN0zrJouFsQynM18O72dk+1MvCktBn4NayXWEX8/OQepgVY+qeKyq7M1GlPEtLOsV
AnHdZzP14gXqp4aTdhxE9sy8XmWJknMrG42Z56TmwSFGBAoUU1sgIod1jr8jEx3UFEWmM6QpoOVa
jBCiRfHqKlIaaOUJcEdFXGQDAQD0b2x5RCAnP7nT7TfT1os1NmwTcYFbcmH08ZYzA0+JMoYGelv7
HGI6ZvTm4apwLCm+FG4QLUwh0pMbM2cfjHm97HWmgfUGXhxqnm+8Tr8Peds8OEHYrD0vT7d+KqCU
Nk1GHqMNxfWwFl8Q2o8WnhqzhWLOsAGFINWo08HNsnLpKWEtqdkBvHcn3x24LdYyTVEuPjT3Y+YB
2h+H6RY5DQAMofBwhjLIu61UR8OLtlkgl3/SrPBsPGqnznFKxassYAuULHbGPaJr+Ba60C8WhP2P
kbraINdr4REGlScQKVbnAMGYi42a1IHq9mZjzw0FAoSWt9YjYODtjlvFxE3tIHxYQRri2pQgUMT3
ah8j20eFtCPdeTwxjEOq9ZOsK/9eiSY5tEPszYnRW/5l17mdHHJ7kmdCBH4JLt8EooTFDJet+Qq+
DY2afyu5VVoO4HrBHyIRYXvPnAqEQ9OtdgjefdsAjMa2pYO7wAR5tfaQyMLecPzMGZR5ej08QS7m
3U6FGODIvNjJf8wib+kbIzAGTRNveBcGKyQ5kNdzRtwXkSsHuw1AIXGSbMw4bZ7JI2hCvo4gzjfD
YiudX6jnG4P16z+2iXge+TKgZITjbiwJarhA1lA/o69UVx+b1IuIf7el778Mu996fxl7dW6nqUrH
0OvRH3fdgKQrpNDLfY8IwCqrTPs+Q0kYZI6z8S33boq+877ZY/ndFo7zqBMTO0u/9w6oAq8uY3Ra
GMtsAFKJrjc28GodGUGO2NO0BtLTgqebDok72nPGvlwx01dcdQEyiW1aQtyHA3ndybSGQPGg35HY
Vz9oMmBt3qaPnNUMv9OuAjdNaq8SgeLiMC6LI0Dw2RJlT+WnSplfCdpoyK+4bcVv1zEsHIOF4YkX
LfHHJNQaKozL1bXp1n25gjxysEqU7x/EAOiV6J+o+j3PW0jTBd5wcrjTHSyNjUxYeuaXOr442P09
680ZsgUlKkRwSeRYYSIszIsDydCkU1NMTeq1W2A7qRd7ReuRev80NpYBMhdpBgJVIzthmYB1JQRo
rbJ39qVmWGpO9q6SIAwYmpdSO7n9XcfKuYMe7QIMt356DvwJwKDDA5i6Bf+aAUO8AK0GvzEKqP4N
hoof/SSvllCSGo+AfCU7WcRyPRa5fWtHhZi3QgYvrZXdpUnOvwPYj/pGV78F5V/DVaBRvtHGFoj8
8awAP4KLUIybHkTTeqge6D/R5U92i2dyrYrqoj7kDlZ6C2z3PssgjHQVJEqLoFkLHYAMd4Qg0bXD
LDgEP4xbMNiAiapA1T6CK7NShN2ems2QvzcJeoinw8fe4ecm9UYM8LD/ODYfUaNTZukC1LYHUats
604LLFQjQpHNKdPgSG06TC5ePmbbKFbhwcTik/gMIt1980Qe3Mqu53dsjE9EhmBnnb1G2Wi0Iq8h
Hb8BpeffYm178SKzNdjw6hN4TSvXH3OBv+LildWFXGmntpeIUKJAuK/YU2iDGw7XtXfOghp83Lj5
H4GRQQ7KawMEXTr7OKJUHOKItX3X5HUzz82sf45c+0vrqvibVTYYPuWhRFJiq8TiN+lCaLX3BYMg
m49r2q/BjdINSJO0Znj0TONLYnj8sqBsYzM95FHwhZZptEFwgHKdOXYb72ix5nL8BgGGL5bE5kW8
Xrr3kqNR4VExMX+Rvek1oB2TnXfO/OpKdsh0JngwuOUMhL3jGqCZ9ElBXjwzneA19QCDVuBiO0VJ
0J0cAKhRatAErxGkAQQD94alQm/988jYDMfbLLWfMqxsjqBgyo5Y9WZH7ECijeiNT44dhns7Cle+
lZb3SRK1tzJWKGjpoAzaI+YyrzzGNtRrtKI5+L7z+dLLBvlWA/yxx+IIuxbJDUheIkJGvnQAcd1K
dJlxQ62wdOXi3//6v//z/772/+V/y29RRurn2b8ynd7mYdbU//1vyf79r+Ji3r7997+569iOEBwc
FsIF+4iUDvq/frlDEhze5v8JGvCNQY3Iuud1Xt831gICBOlblHk+sGl+idCtyze2O7EqAEl/18QD
YLhaqzekzpE+z762xuKyj/W7IN4DsbKOaYXVCdFuUGomkpMcg3TtEK8c5FL5LBjKcH1RGYzD5qc2
cMSnAIUw12VGFItogWxMCoEQMBPRwY+9jzZyLtNkwfAb30GeGNWz00FkaX+0p0MfNdUqx00PjEx/
9SaVfgaZfroRLcOKXaSyQj2S015caCw50wRQU2Czv//qufX7Vy8ll/hlCYEctOQ/f/Wgx8uNrlby
vunCYYMksI+qKXNcptwoX6oYSZNpOdGNwEGXDq9uyUMC8wSoNkOZ2J+9qswzdmngfJinYxPNht1r
iBUbOyHq4CUJK2sR2XF3VJDE3JcFeDIG5KY+jSB9xtcr3yZX8E+jxntyZR6URvxkONBlZlbDjQ4i
e8e5hXsuIA3qH36Xrv3rl8MZor74djhKQ6SQ4ucvp3Pi0kHpfHZ/WaTLQgCXn/NPyFDkZyjKtmdA
9R/pdhjWmbGiWx41Jy+Ua2XnoYBWsRW4XxAD1ksp0gysabgxBVkNsQYhmmdLV0c1rRHxULzLIpY/
CaOAZFDRwXXI+b5Wt4GRV7cotF8hYS/u84lNvwS3LegOYm9PNlCGxeumAP8j9dKAKuxXYuLlR9QM
qrVVyIHbs9M5glPRdlQZWPu9DJDH3gNnht3F1bz2gCIMmnto14v7X3y5eVtLa+tAueOXpT0pzFla
uLupk+TnxtYHOqlD0APLX3Ywefit6tz0oZkOiBQWlYhAAIZGGsp21gJ6uEvdInuwtFmtDHPMl9RL
o7suuYzOQd57c4k38sJiS4s38Qdy+bZR013ZbFbUUVos+IdfBHd/+kUIxhwT/wUUsxVgyMqeLqcP
dyrcWawBVDL+vcAjCvJxrD91JuiVCWcYlp9Mt7a+0CKMG21/8IXXn4zAxRLNqCAFGcVHUpW9qMSS
eOxFHpZOK7coilkzqb2FKAKE9k4ZQVwmLvc0iDqo+R9tl8l8FnvrunZQZTPYTrJR3WjuGXfMPZ3x
PrbLWRYOqLZCoohtuBNtr92/+VwMvNLrf7j3/Hzbn75MEEBJzqTjWiCic+XPX2YcVMxMUubdqb4e
kIpN3ZkJ/MKtFRouir5Tc9kmbvaSM7GktS55VFUAlF7HOzDcgngWacTCAfa4LTY18gzTfbaa7q4f
DgAZHVsN8TY4kBkaHwg6mQHCaf6YzavYBL2rxdKz6cbhjIIt1MFS470D2ZkQUQLQuhtcZ/OoKMBl
47nJWaLO5e+/FVf99hOzuWJCmRYodxm3f/lWsKLiftYk8o5BLvdoT4IZoDaJUcI2qdwSJ6ovo2jR
F+dQjsniA/VyDkEDoksmG/jzAIx1QCVP1MqeGlAH18tmUVeRAS7utJ5TKWAuQM8BKWR/L6aKwchf
K12op6tXLVGdphikG7spNFR4EUgxQsPfUFNPts4BQikY7N9s5FdMoaaL8+RHtqF2sNTmxks10XvP
lD/ye9yGoSti+RGYumS5pZ6whMaWV0GGi3o/eLu8riGQy91DoK3pJzB8xs+pWEVWPW4ygUKVyc7y
XuIegaAiWFOw4wdhv4NifOHM2trt760JQFIAiIzULXZKU2vq6wYoKCUNwnKQCAv8DPTOneltIe5d
nHQTgmZ+bLy9k6rnJNPNHZlyPLoWCXIYK2pSh5kAQsXML3//G7HEb5eOC70N14S4gCs4duFT/4f7
0OAyPO4Gu7wLAnOKOmdPUV2Fr1mHokOvl+wWmZ8Q5XkoAAa/XvBagBED+X3vpUBaaQXdVLBkKBk+
/DzSrVqGDcxwcFMjBMYVXCyyiyrEpEBXS00nHJdBocf7NlBgFfGzVTgp4hW5kR9BE4tS06mJHUaz
cdTEcjM10wrko6Uj+g01ATR6n5KakEJehig1Wzo2fuWECAo9q16Go2w+QK+BFsfKqKouwCEEqsZt
wgF1u0CvRQoiCSiBmRfoNdTm8hvPFh+g14Xf10vdpfryEvQ6A4A5qPu2YvViWUqfpeX6N3EL/GsP
EM+LrS0ohTOWHlChoB5Mv9x6QWG+gFWkWeGe6q3JLYrAf14g19U1DuqdWuwgyC558+U6re2PiABP
w2naQuc+QvHFodZ8RN0opBuHsg0ewLnOUZ+DaF2l6u1QIyMAWIGag/0ifMPyKZulY+k9xu1oLTyj
T24y1IZudN5aW5pJNMgAXmfqWOrfuUUPcDJ0slqvn1sQjUNwGthkZzqQXVTNsKyFreemHN9t1EF+
PUbZjNmXOZxwDRGr+sbxEUHJuE4/gwB+R8qQTdTsRT+6LyhilPNIDQHwE5BPVU1lbvoQAXvTsm28
Ayf97IT1rvayR4AZ4huG2+F5wMYImhcQuBZ5+4A8lw85Oz9/yNOxhkxA0a6pKctEb+sWhePUhAiz
fVvXbBVpOz8jwm4ucpaoO6vMkxtWqrU59OqOTH3oNQvP8saVPdksXtZQ7ri4e12Snawi21KwFqJB
YDdM5JYCRgFlyCZb0yvURrcMgHAslhxQt70YmXkOK4GgXl5vba8qv7dW/MWORgeY19qbY5vOb0vT
rtc8qQ3UA42gawCKc1WEOr/70zxJvO3TolwjYNEuyxaSeFlY3BUTGgVlkFBJnoAomZFDtLFOMlxS
sNFBQDiAfOWIu5QTlsjJ98Ozk+eLcciHxygGQMMppYlcC3bsWN1yADRyPEgnckORFAsAi/pdVzUV
MnBd28XHOsrLeW0y9wx+0mBtO0UIxZl8OMQWovMoSVT30kKiQOaB8wpM1TJJff7d1+6+bZCRoeEo
B3DP3A/CNQqaxtXf3wntX5+WWDVwZjM8GKRpmrin/HwjRBiqbKzeaCEYbyLE2nlILxFkAHRTt26g
zQ2owhARIVsL7aigaR/GRpYQvAFLvlSFeY7aDOuBrky/5vhVoriMP109UMPvI1HthRs1UawQz4oG
ySr2P627JFIVPQnY0hkkHCGMO/frOr2sI2xUH881H+KTDhrrljoYMiC3f/81mL+uS6evQTCsG6Z/
UtIO+8PzQPU96rwdpk/vNe3KnZCkuOQZlI9B4oUwgG2N4Mu8XvSJby94b5e/3gxoRJGgyJ+u/qAA
nx0yZdH8798yN39Z5yjTMR0HfzkHNw/+284TSFMTQoNhdLos6EdPVWBC98PPiAknU1AebDvxunQ9
tv7LTM/4ykQp1e9mH7yNFzOzdfgZUhtX7zpq1EKEZQaOpiWFOVPlho+WAJdLniyHoAZxMFIeiyw2
gzvDL9/PIITAF50GzCPzTb4YprOrXwaJvH/YjtP+4RoJEXimYxvMsbGwpcsZ2j//nLth7MNqFPFm
8AD1EnMboiztCKlthYUmAkjqrhs7COpOgJNOx7coeqs+XT08g4/ID1n9rPM9qDZagDKEfQ8ppwAE
0wmeOUCB5sG9YGm566ZeatLBRyJ4kL1/CDiDVtWP8VknYuCETfOVdfu//w1YU3Th54+Li9dRYAnh
llLAZP38cQG1SAdksvzNBcNlF/NLRAaxffdo+RkSl+BQqaZDPPo1eMBhb4cMmDYQVM9iCRZHX7cg
5mMKYWvfstcDuJwD7BcA3f3QvvYTJsyp/uHXjD+SPUUDPnwYwSx8Ete1LUR4uOP8GsViUPXNVRjU
60THfKchFz5HpRAq2DrhP4epCwo8FJ47qgJSkvfhjOyoAFIrcDEiAR1mwbPL8gRiR0KeTOQcHlPk
Rckty0W29wOEXaiZC9BS11HHQOoYYrXcN8UOGbNXFFtF39PihEUjnkiZbyMj5TkvE9XwHJFBfce9
pFmlrCwPTdKqHZLI3bqp+HgLbLa/wK3ceprmaRsv/D6O7/NYBpgeJZKJRXEy/QAPEDBIticU2h8d
P853Fq5ucwoPaTBQ+fo4Go8VeDdO5EVmag66HDdAP38hO5mokw5DW3oLE8v++eUVyFhPU9Zm3850
lvlrsn14MUc1az1E9f6DLW2z9NCwciG6EnqTNIReSgD8tbaSKv1oIx9DVPmkgdYiYPH7u4YUNfaE
DnPXWGmVW5+BBTEBcgwqjibwmU6SLYD2s8QhKiyE62PTA02eNto9tXMn9+eNb4ZY3Q7LxKslVNXG
eJiDQBlPFNmk90oH6jhy70byAK3JpBPPnNUNE9AKESnyNz7fGzz9fvXoBPsOEmyFWzuPsV7ESCTi
1LZRkFmmOdxpIhCng7RAiyN58KSMN4iNIwA9dZLNjvkSoavg9vJKqTus0mEYF5c5Qqx4ozG6UdU6
rGMwxU3jrNrJlqZrquVlhtwrzzb0La+TKnMMFwB6FmualY+FdwoTf+cIJvI54IBQpCi8YZOwy+s0
vscPkG55Ineap0daf9aASHNHTS9w+ITaQV3n9BboUPrg00ikdaBRvuMbm6rA34TeFdlsC3AE5LpP
5B/yEOQcnhks6LsZeu+zndfhwQE3HO4x7coKOL8D0SO/+/+UndeS28iWrp8IEfDmFgS9K290g5DU
Erz3ePrzIVm7qdPTsWPmBoG0QJFFZGKt32gzUlj4STjr1jTCfDVKiYtjS/YouoAx0KCw4UYaqWqx
VmO93To9asJN+j0d0nQzznq01yW1fEtnnw2IlX4HAdl4ZluoR1xHxyep738olZ98BxfFViJvlYsd
OMmV3anpiobcHH/3lSU9Rn6RnOamTT1xASLjR3uBMxb9dEGqDxn7ka9CXCT1X4rS0VBfHdNtWg7O
ttGl8gPr7dUk1/5GTRuopQ5pHKk9DnFF7qEjGLji6RLvlcSS4VjzkRF5lN1yjORq5fMQ85UgfxSt
ihn1nsmb/1YUQ8kBz4Tx6m2qmv/hihjNxXY6+RlDjGjjqwTyRLHKa/kKpXF369uO8LOxCig2fqP9
FLNZpSVtMdk1VryFK8+qNOpPmXYUbbeaHCZEBuLtdqu21OYH3lmwWlnuXEt5v0JEBNpQw6JJPPbr
npeYaEyybivuoytk/aTp+dc9D6Z9BU6c3+55+XfYoG1QrMVVUwME+2xZZNKXCywHcd/Em4fbff23
exaDxkb6H/ccJDWC/eTdrm0+bgYpMbZd7exLcnNw0LoSYIfUs7UQp1Pa1cBWyYmUkWXsHNFiSwVs
xTzF1u3Ws4XUERt2gGvbggtZ5hhAVG/8yH5PtBAjaVEnIy8ansTprbbsVdkFaufnUuKFEQuAljzH
TQWfo0bljS1I+gzvMn2uMhwpB+dRdAA0oK1lqFRrUSzlRH1isOgohuAAZntDOOQbUdfYJIu7aIUV
6rQv+nT1NYx5m7AFl9NV6G6rffosB0Z7nRRze++RVVPHn9kVOzFXN7fOmU8k71dVWR5FPzG0Dkbs
2OSx2Yu6fJSH06THn3M1d3tbq1KPyG681dvROMhJnp2DsWanPnp+Xu7tpMDeSs4zNw3L6Vc4b9Lc
an5P6fyTN2j1zS5ILsS1n4MJR/hubnReLNU2eBx9dGTyXs2+qYpNrphBAGZ502nV77GhIcTfztmT
uPI4FcYhjkdzjzTgtrRN5IXU2Tq2cfhLG9SKNKmEuKVpG+eIVWOjl4ECmw7L7CmpnJXsg3mQmnWl
I8yRgrL4bgfyBQntJf1J1MYe+ZBjgAJhpBZ/SV3ws8LZ9cMc5WSlD5P/3KBP6WHDIEP7mL+uDYu/
PPzjulEX2I/wIaDNheHwBkoYgrMCouD/ux4W3fD5iqbcOFOJgjnq55saDRDPT7HQyXuFDffUK98h
5rl+rzafTgPVPkQ1bicTy3hzdPNQZcustaOs7BmjI23slWseJeRyxEhikX5YTc++o5QHCzPptRiQ
5dtZje1vUEtSDHKGZg9M336ZHfNBtM9mTExXqYZLWBKeh92I3/lypcwJEPrSrRd+du1+lMNkU6m1
/82vN7eBmt2v1W4uDopMhAuTv4/bjYCadaWcDy7hheCskr9ZFcuEAJcORdTlb7MdTjsVKvgma7vu
MyknV3SQNPh5ePdlR8SXqifHxnxKXKoxIG837BoeAjAQJxMFTE80SEazcXhqvne2pm9tpEq3YTJK
74XON79cE4m7yptDOyWFC+IHj+Tq9nEVGKu74F2CJ1PCocZfTITFiDoG8UMg6bOdzWA7zmW9w4Vk
epsLfFaWDzrJ0FVAADM7m7PkAMGLVXdmSXolWfVaTTh4ROAJdkWQYBt2S3yT/TbQTiCeZZK6XIRg
RIMSWM/SiDnnsprWUmw8lcvBTtnbVVosrcXyGTk9DfbP0Byb24JaZtG8LdD9WYlBolcPendiO3kW
JXPsHFw3BpbholC3bHOVAwwq1wIV85rqkvSYBOVR8fvgfbQKPhzInrdYZF0rwJzkbFyLVjMLUk8i
dbcXwUeQpL/T0pYvorTMqIKieM2XGZGnQ1id+KVRcd3/kMXTEL9JSCEnsKf2qTN6dqd9Naq7wequ
6tIA1w0S2R/N0ljueOib+7mM8bADl2WffEP9z+kUmrjszONfgfJt0APEvrs+IwjmaMkqtMJ2ZbNG
bitN1pMVdoxbtbe1SwPf5Gmu5fCsZfL1q3MukfAbu8y7lVXihTA0qxanm2WyJseHVI4f08hJn0iN
E/APnV+dmdKmdna2VtuGfzNxoUYvfnZlq6xBostr8M4aSlxm/J4GkrnOJKfA2IZiNSDJ7odJeRLF
UVN3YNDYRRW+8ZzP5bqY8uQ9CGsyGYupFxvp5B23BHtby/5Xa5yOiYdi07QXrb1sfdeLsL6KoVKw
njUZxkJalQ8EX17FdbJcrw7iprJlfijj/35TojUj+ihuSkLhk81CUm39aZZPAuV5w3suxZwEuOvz
JnMTCxBdbjICfyBDA8knwL50soSYwH2iWycxZ7R0MrJs9qo2WPNKvwKWFD+DA5lfNdDuSQs7WJTk
oWCLhhq7KNmKttdmObmV0nI6aUExPIg2v3Wu6HXZV1FSA/m5QlryVgJV+d6NlnIRbXmQ/VBCI7qp
hss4zJMb0Yfz7RJynbr8NvyT0AZHYLV2c2cCELLcnN8VaBYoqX0UrTnrvKtkOnka0Yr/O7+pFKRt
F8ivpuWkq0w+t2ad7EmNFS+zacXbRJIVTxSDVG7Pdu1/WLIZ8V+MT2kwoTYmGuWWSxVa4xzyRipe
xqQvNnlMiF60Dr6WnZqJJ9ptbItOip2+iK5ZjlQ5gXo27stFw27o1zg+pGTfmchBgeEA+j+th+aS
algLpEmmeOTXm4tR4fMLKIfTOARjMeHYsLlVVqFDU9UoD3HW63tCDxOWcMscMkCQTMs+6iHcjzMY
dcQR82fFGbJLFYUXWVKkArDozAubomEntLQaUdMe/QnEmZ9VxbOow+jqm5GpALGWqsgZMI1fXoQm
McGkwFpQi4anL+NHBeiUH2LuKIpihFpuwqSXn0SNErLXm4w02Yi2cEqGB8Igt+6ixzBieN2VRJJE
0SbsiXB//zRb4zekctqTqG4lYI38g/YHUQyaSodpBF1AFMVhqNUXrU3Ts7iSM0OviFi9oCxxo+Ig
Gx7eGx7/KOnDoI/yWpO7fs2TptrkbWF5YmBfKNLT8Ov21zaVM3sTZHNgecwyx5p6TdJ4q4ZT/iy6
GzmJWVWe1a/btwOddyDj3Unwm1rBF4WPH6xwdkLZ29K0h8RakNmSfbhXibNktDYg+cazKN2qMNwg
bTiOWwi1X8PR+deAjk/9CqWDfViO1jrV4TlMoGAf+tjObge/sRfDBf/gdAUyM1mD3N045l/9NKcb
Np2FsZ8TlpE3JIFyJp/dnkECZl4ypuFPfy/CzPd2We//a7sYz9Kc8fKXFhuyXJZXkSI6di3cfOGO
fi8KEZ17EeoQ8jNLZ2iKdGb7/XpvFWMbYJle7cjj3iaDdW005bdICZt2iERbXZtbkRJm13aeMCJ4
atmFil5+bL1OA3rFQTY4m5uHkqq89l3UPjq6Uz2mWvomkDBlHNgbqyydTcfSSUrWnUxolZCMi+1d
ZyuV6uwU8tqSJFFYggL6TxehsZWMYeUhhTOup6FIJtdy8gd0D+O9AEjd6gRMyhzbxruZu+H5DUCk
HFFAN2WbDw0h5XDWgezmEGfQ/dNeRSsWYxgc4+uQJkOwGQPidKU0oKapqIV8DhNnrZAde9CWw4T6
xUOQlT8mtU4OoiTq7U79GirqxEE2pdGbeGm7GhpaxxHi1MfJavoXI+madVuFzWZYirqkWHszDqKV
aC302LlWtX4QjaKq7HvP0WTlUZTwy0Ged8qKIx7sf84mK5soqM1HnLLbJyk5d2o+PCqL/fmQkUJ3
/FZ2RZuoMwMJG6toICC09Bd1TnJu60499XF2uQ80p1F2RfEfA7XcIC3OIPhgA2GK+etKYkCc5f6u
UG07veTsExBdUAhhBdZOknL1mPuD+T/O2OFvFMsH/dUSPSKSRpRiYSEADxiq3jiJUjdKxhFjjO+i
JA5A/qdVjNP5VssGhLp7O3jqiacug8U0ftRKy6878vomQXV7mbENDeM0DFL4ZIaApNIcD8j5TRV/
UoystaeHpo0EKh+fOMR1fUw1TTqL0jTAox0H5U2UamvoT3Vhz9uUzNkpCkIcJZdD8veZETndtk2q
T9EjVaqvHqI4penK0MsYW0K9RYIWEtCMZa3roJZ9GarUucpLQ7Y0FDpgVgRhoekXg3OFbPw1Arbr
77lUoesY6b5fIAqaMuuPOuqXs9o8ZQtMweLRvmtKwiiig6gbFjEgCSzsbVBTSPqj5Wxy62wa48pM
1AiwdK5fxGFwRmzY8NDd9Bgq8UJPQ2gvQOdpadHhL44aITXRT7QCLnzpcWXbCWWt3DGxRDHtoxDW
chQ09l3RIMpLq+QHP8F8wr8P8RLKnUF9vp8F0hR65VInBbTqifNn673fWBgnzG5+hMNQfRKcJR3C
138h76o+VWQjRX2NBz1hs6bcyWNUfYa8JmVjab71HRseJDh55V7q78NzXGqONdDsh1ZFsWbGx+md
FwkE0JezeqkTZ6JOtIp+Q1+H/2y1neFrbFH79coZQnUrzRokuTZEJAkl/gMAlLWouteLs8Jsg3Nn
683WMZL5RU/9s4RJx1/LCZDJQZxgCn+rsWqcfG9W5D7fRBd34UGqlYfU5x0iEt+cOG2cGbMeexoI
kPCdmstBNGizGh6c/4yw+UsvNyqQhXELGA9t9tRibLeDXSkvfJXSdkiD3BPFtAFpbBC2cUWxGRNe
09gpBHWkditNUjfDEMdghxjqgHB0K355R6nVlBcxcR1XBFaXYmgysZMTa/eJ8KITPNkPCIyty1Ad
L85CDkpGLEJlI/B6WE+ksv1W195RDEPSMMnKleKk+rtk5kRrpbyC51Zp73XZfE6Glj4ExD9f/mWQ
pEyylxeqec6x1ZakOGGv5AUBqEt+MV4kTobZY8Uyd6ZmGptMUvPtBMab+DiLryhqjc6b1bL4imKL
n+pqzsLqcZpS/aCmjrRCBmr6kBFNWvWdkZ0IufTvYNJyHc8E0SssdQm6mTN+ODaivQg+ZSetl0Qv
MfjfemkSXJBcMUOiIUn/rktnMUPZdl+XFcV/XJZeTToUm0oaFI/8YXa5H2INPbhSPt9rMoV13AWT
taprozyJBtxF8gvk9+4kI+z7kWf8lllnXnEJM3fZVBmbhMznR183XrpglmILE4OgbO1TjBLsdeyx
PL+BmRjp13Hymlbt10jFz24jRYf075GVmmm3kQLthMXk41S0uwiviu9Nvh0RrPpd40TpVmVvvhqo
dKyLfojOdSUlx1oa1Y1jmMUzkRZyW1av/+zmzhWjkmL67MI5em8JxnugysJLqJNaVQzid5Bgk6e4
8cNVkKXVj2iwUXkgc5b4rKhS2XzMkVOh2dKEV+Qi+71dF59s+jOvGnViURgvofc02d/YcIKp7aLf
i9FJAuvtM88Ua+UXRvSgtL66s+3E3BWaQpII/D02vcP4qZsFNjasrYrkf3YsCJ1iOBe/UoqXHgrB
qsQjZKc4RfEik6qC7unMq1IPy5dhGuRri1siv7viRfQwRnsXzFP6IKrM2mlWsW2He9F/DnpjW2VK
6olWgvjtBXm0R3EpUWWHo4fVTvcoSm2oOfCN8DERc0dRLW1MPJWRhuVmzEArAMGW30TfscjqSxYZ
ML4jScNMJ8peCF1d+jQvvmkRGGkdSZ9Dbdtga2dIHY1SfJv8CTXPTuefAi+Pj1L+IbpLCtik0WZj
L4roMlhFO3wWWlftcNZrNqIaH1Ov1eMMLkWm7gs1rNZi0l4yDgU/xhczb6HkafoeDFnylBQ6vj06
4O7G6vGnKnqfpbBirSaa/FS2oIzCqYfklQ/JygzqboeKl0SCdCn/Lwffplqu9q8TKAEuoHFboL6y
KDa0MPvRs3iNFcTIOqU0XFGfK+PslcGg3brV+fhHt9ZO/+xmslnay+yTz1MkLMFJIv4VJa3jNpaC
X0I76+8yzrs5etBvsuyEV9OsQndeHqLsD/qtAzdjLYpmZZCHJ1BwEkVfe+0Ds30LtVq/jFmQkMZk
st40IBN3SBzGvWuS8/8Jm92T1ZzgBMCmY6w4zjddw00O60T5CbGWfjMmrXT0nao7Qu62N1pUSo/x
hOBbCMf7m9F3F1WMnxNkoIao/qvMsagYrXZAoRXv4dJ38otVTt0eGetpF/tNe80mCVVhrEjeSBD9
yuI+/B3IO0PVuI9KUV/t1B5xo+G3Jy0ksziulC3MgO7QhjNurX1urCO0P1/k5UHB2/v4QzIbtKyJ
ieEX2e8STfZ3k1QHXtuo2msetfaurAhCiOIEpGyXSEl8K2Jyqu1Up0luxSHgV5phfebJRay/pvJI
tlzLc9ZXiq0RjxTN4tbZIl29qzBSvLWaddDuLCJCt7FhYbHPS0OsBpexpUn2pJkU7B+Xu4Lek2Eb
J/W31syASNrZMiqUS6vjlNEuUKTp1po6vrQNekW+tc5p7G9JsUPGWGauLRIhWIJrt1ZDwenZUBEc
F1OFkaxt5RYdVVFkbVO2c9cgW7CMzcdh3qqGj2nKcl2lV8ct9m1QtaZm39hlu/On/BXvoXF0YVk2
Z3Hg6/06i7Wr1czj6Z89RLcQyqtLIi/dimJTYjKchwamSYt9ZKar9tmZW3BGpX9l8dUsxFHMaFMF
iJ+KStFPHIIi/mFFIEtFSTSaEvqTXTZs4mX8vWucEotKY3Jh9zpx1qryi5pjaXqfu8GZ9WiHxqGJ
fFY80c2P4dxWaOV4YmIl4+HjRrDHM1jWx/vF/AL7kUoqHhJeyP+4PhSOBpGjPF6LvveLWWqyN+ym
PN3ru0DKDmhXv4kr3+eOctVeERhTbnNYz76lQBVd7FbEQYpwWgkdXLKnhVX2n+o0DY3WFWUVq4y/
Tw1Saei3IDmgSZknA7A43U5F17ZMJTds8eMTLf9lujaNtqofkFpYLjkt85hBx1uRKOuTZCMx4qhr
JbbZm6GD6wyKs68C/stF0TQSi/emsDjLhhO81Xi4iXpltLV9VctsYwFffSgNVDCzAe4Myll/zYgG
iPokc8b9HI6QA8Xk2PKQIwFXSAyEDa1CKkAcyjZ2TvVyEMW2NaqN7EMUF3VDVZGkJsdfurIq60Sm
YuscW611TtLG6xxtPrII68TGlgbTt/o1gS/WlSRnny06ihYlwrZx6R0uY+/14szxla9hongbWwfG
QS/QXP1Rpc12mlTpBKQhtfXsLA6THiFYtRzEmaiLSBh54KDr1T8akBqHgLiMFZ1jqd9Oclkc/lEv
eoihpMn9Tc12+XbFf7uYGKvUzg8CiEtkjtBvOvjTRl7sEaflAK7r61AKA8UUWsneDOR1LYr3PoMW
yCvZkYat2lixayhGhKF0HeytMku3Qxikb5GfPApKydz4Mf8W7Z89HMDo/72HL1WtN80t8rAOCqJO
1xK8aoP8pMrWWtfw2r1XWWmMOMK9fB9Rq0m304rqDD0mO4n6W2drki2vz3C0M7qufUBrHmaLjmPH
SOzEId1XWztsqQq3moz24VZZ5s0WQN8i5EpdsRyaOo3WvGPLnpjm1qBY+MckqGnP8mLjtHg7jdIk
r9LU71b3utgOLetWLoR3071JUZBTdcVIUflHuyg3DVoY/5juXzuOyx2IFnEQM5qK/VV3L/KrY2EX
fey8whFmk0BA8xwyLqNbBlN5HnFjJLNTVPKxgpsiayFF0dL5jdp5QVvDreRb3ohKszYXU5BJi72k
RvtUG5qnKpJ5lqiRtbedhHDJUCePqv0h2kQNiNN4ZxF5XN3rTAMfjyiHTackRv0UghV4Kp5Ed3FI
NYdtu2xbt2uIOj2UY0RDwmanFvawUzIZDEyWpWeCcem5IfaxC1GBqPxCGfjftTmKFtEHLGcLHrtH
x3npLRrgTiqboteQDMtS9VAYSd+8+BmGv0aFFZ5jB8+ZEY2fSgZmvTayljx0hSldGgCQyJvpMFWQ
6tk4Bg8IaWLQKMHATHh1dodMn/6CaL+ChDIEbtoNYI00B8ySjqBAGnUvkk8Sr9dqpDsspLflNIn3
0rLvgrtUrLVxGl/KBjB5ZKKsr9jJ/jYTRqcEV3wEHzt+fmmWX/w5Q0S1LY+aoZLHtaa0JDv0n7I4
E4cmaoqd3miIPQXB2fz7QGgN7vvIYy2LbHUr282naLzX/6PvPFbhgm371znuQ8PE7g948q3F3Pd6
cXavm0s7OkXIZi938I8r3evEzSQz0ss2LoR/d7VzPdpWZo7QVmA0Z4RhMaq3Am0z2lmzruMZ/H72
6FgQOaWitV/KXH0osV+6yiRSX5pOmd3ZatNjP2TOy+x3jUfcxeIzoFVvBnOjsf1fq0vRWbx0ZwkI
jpgp7msF35jwu2g0kAp68vm5sOc+1YlRYsMW8FPHe52jv8jZkoECyyDK4hSZ9OEAonXhfYzOa+bj
852Ow0WUoHI+Z7k8XG+lUCewZY8Pt5Jp7bK5kB9FyUmIkJjoBuSa9Q7+HNrw0M5XcVABwq5zX5OB
KFCXV/pXQw2iEssV2163stGZMPyXFkRV3IAn1O4+Q4VOwDUOwm2eRpjR/z0z5HhnnWugLx1MOKE7
Zfoa7THzoQV086AXVrybdAtmWV8CLVkOGlGRc4b1vOrzNsKulLpOC7ZaPY9sTymJvnGkq25tRtDV
sfd56DBNiqXxJEfT4GVEtn6gwlMp5o8apT1PTjL1pEmldZl60mqioYJtjm+n/NkPBhzOuf0FIcve
Tk1bHDLMGhABvJ/GwLMPpHWbeRUHanFoFRPvrlHy91g6EHOGUGkadfkS9sDAWeHrPcG98iVjg7Ot
scL2RGsGufBcD9kbwei0XXXD7Npd1DyVS1IVlZnZNSxcHPvAwRQAhhS2Il0uHxrFn2+HJB/+LP6Q
ZjND6FcKjkSF4KUsZ/5chH8URcM/6tKlX2nnWNCKIcrcrnm2GLsaONAYhmQ8pixcW6Fcw4qN4kfF
qGHCVE31o+nNF2eUtZekG/VdYun+Ji17/12CRjACpflRzUiO5v3UXmI5084j2c5VVY/5dYxCudkG
AUy0HJQXehiDv1eaBK/IRvUf1OXAW1N1GRYiW0y4fw0Glk16M+AaQ6PoxhL9i/B1fBBziENoRoDA
gw20VHBpoT7jbY6Uoa5N37SyRGmTRDquUF28jXoQ4X5vhJcYHYdLUYVovja+SSSC4r0hXIqZ3gJ9
0jBhujdIplGdJYCbVpWjnJs31ocW+Ggth7V1NCEWvw/dD3Op9vGA2ndLcJAsQeWCYA52ClxXFLAG
CXdUUzpBHtbXQ5CR+FkaRJ1oNRRecxFrpw9w2GqFBqErZbN1dVoQ4ralRz/kKX1qqkp6KYF27ZpZ
VzdplUsfuSGtRIcJh22vqxL9JEb6OVAdYb2CzchTpsjkd7+sIFojZbVLtGtsGuqViOSwCTIJB5G/
68RZHYfVaglnbCZn6uEQ8mbUT6PNPyZjxcGoU/XiFC+ioBU8INwM0N9+LKy/rHrqkjX77nStw+Dz
7qOqZXyglb3bTL61FQ3iVnywD1j4BIjML67YFlR8qWvCtwnP92tfKoFLQp+Acz1PW6tqrLXoZvuk
CEzdYd1dWv/Po4w+ql47zJckTe0fECfqH2AjIPWh4ZNMJul0r++inETxPNu8DtJNNCSpLJ8Ise7F
IFHP34voQzssIS5Lu5LtJsI+2Oa7bMgfQlQndrboDli/pKBBvl+xyzerkUyvd8DXaUHY7hsco3Yg
s7SrUTZfo/lEP0AP/9aC7hfTBeebzp9QALQWaZrQwMUp8jH0vEsDioa2H695msiemiqAgRv7PCmo
qglFqrhXt4Ec2WdREvVLlejlzKG/vSV+1bwA8Keb4XM5qf6jlD0BEobyshxmLJm8uBqjjSgCF11s
lKtpW8UzwpZ2d2qUdroac4aQJVn3FZSqeS8aI2ucNrgw52vRit/teMxyfHhEa52h6DWB4xKNogqm
BVBbfbqKkuETY/Cbk8/rTa56i990uthp9ABKvRRA+koU737VN6MbUR6XPk0ltSvhaS1b9gg3Wpme
bRvZTlXCyJQt7/wswerhZWJ8nZaSqJJV9Q2Z2PQs+jf8y26xiWfVWXrYwIge+1AngM9kDmQKRDZA
iqnY6KjRBXsstoAjT58yfZxkk92jHp3JS8keNzQ8ImunsrF1eW4+jnVfAq5Uk9WUTfjtST0uAd1H
0BrOQ3Iwedg8WnC702ki25pm1lYnur6xLcfc6EX6UcalBEjflFYh6ckd6dg9QsDRo+PzcFfgKH6z
CXTrLQrNiqpraFzo40WcSQZwo6pEwFE1+Vpjaciwby8X0WNnRfyJVZpQLJEzluRB9nE7bnzdswuV
KG6yIMl31vg4OcuOyEHaN+D6SGBMxUFT63n1qkawvJHPOPD7H11gbD8LJPaeSlkL9oGdfTp98D2M
A2frR4qzS3yJ2Bavw6ySEf9F86sRTenWXNAMdjPu47rkb0U/x46wKdYNd0JO6qGEibgJkT1IfNDn
lfLSaco3R1FtVwYR5umdT7RTstxaI0EkTwB/hqBb9QO/HqIEOZ5TLbZdaIbID44jI39OntBV5xAC
EImINaBnC+JpOTYemY71MHSsy3IaH0dgi25YtOeOcHxAxP6vxMiRmK20dh0USrUpWylzBx2AqZr2
K3QlATpFn4rZzd/bqtviX7hvZuOqlbV8dBqwrSxO/dqJ6txVoum3332vc9SXeff9hRQ2n0Xzicrg
Nnby9z4DTKKWHVTc4kkFreYONebyqvQe5MnKqCuWlarFfizUv6f5B7pfG41PJncwzRut5pfMNsEz
9DfYANUByDFvJ5i9uHrcEzKQpGGlznkKwMr4pkbqDOCbPaUTFeGKDp+QSddlzgI7ZZhNVWVyiUyQ
1XNA3s5I8CgYi24LWvS7NOT5S+f/rpDQ3UJCe5WIjrJPmC/lSAApixbBqTFl8ZgtT1bUC3hM/pK5
QpWJ8AIQyeFXGgf1RZk0zNDSl67vlVfNOvQgKFeSH74o8EK8AmUDb+QZQMRT32MvftHn8VCEMk5c
SXYZWjyfFCgy6znhyyDR228j8KSHKNg7Vbu2VMwT/aLGIkcfHjslqtl8ttU2MhEd7PvuAeiHp9fT
AApZPyiFLblyFGUg7bpnay5IWE7F7HV+Xh/CeNjXHdhcpJZIzQJflzp5NwxwzAo9B/gKrgvZerL9
kYWFSkmaqO1wi+txZYh882JbwJxxzQm7yty2XYR2ZiSvTBCQIdILu3mGx6BjAeQqfq4ceC23V0Mn
sXX36z0xbFev2gkUh3yInRB+eFVF6rqaqubQJQinX8VpBe8tdf9om1WZirww+20jd/uiJNAFOpJR
YhZFNN8mCPAIin3VzcZ52EL2yGE767WL1fuIjsbcHEInUjdGJ19ltawOAMlnfmGRjV0K78deMwEy
6dTpF2uVCU1mdh6bcFGTZ2fgsvoFB1NFXCEPVn5p4UGV2n894ef0Gdu8wE1WFbm5+kM1refQ71yV
nN4+gKu6tuL+Z9nw9YTO/FDqJgK+JdrNZOCLfBHJ7p1rnSYR+sEYr5rhSx7N1TrtACLX3a/MQrME
oK6FbGpZrmcpsq997e+z2ZaefQR+/Sk6Klr3mhttsUG55LPNU2lt+Q1fHsKOqP/0Z9kMe1L4JKqV
pnhuov5bUOstSoaRuU1MEirl0G38vs5X3G9yzLJx60R8IFmJZouaGf25KviwlDR8yQby+mrFq4sf
bpM428wElHdm2JyyrEDaJyleh1JehYs3DD6V2EThmUZGM9m0hX+qS1QlEn6MstI/lL7yEakWoZqm
Psq8b6y6ue/XMBeNg6RKITH7RN+nISIXdVv9DpWicPGk1uT6Nyo9sTvqMdbkTYphavDY5pqyQ6G3
DjrDQwG5sJpnOQ3fKl2OXEcbefW1s0tkmcGm1gb0hQOwqbWT7VWFTUJiJx9t7cxul9jTympOZZu6
tjmZbujkGL5npb0pSPdcOiCLddC0l9zoiOYiR4KYGjysNpTRpGy6V2L6sRv2xodWBDCyCDldQ9nZ
DSmaJ3ZzKKTpl2Ohf2U4n8aQYf+pDfuczJMbhaSLWZzH1WQA5ytUx14Rhh53vHmlZNdQs0mz6hgP
Lc9ge9Q3mGeobrc4fWqp8gahewS7Wp/0yXa8uOzxzkggp4ZDfBSHPjTiI9nRY5rVJtRhMwPG2z/b
CQQLIktuZkpu19a/Y814M4bpZ6225MAi/QQY+1jCQrQm4oi6aVceOgjvDWajaytPX5AVNy4jy73b
1mm9K4Mme8gmcHhS1D2G3ezqXZauMzZ1ngoxC1GsGIcvZQBLm5mrTsFZuVJDDUEgO9nVmR2csKXx
UfvRouP8/9g6r+ZWlS4N/yKqyOEWhLJlSw5773ND7XRocmrir58H/M14ampuutQNwrIE3avXeoNX
WKeISO0skkw7p6MBQzMpl0uVZuOxRAT5CjTcOGhCzE9DUsQEs9Bagcc0+2HEGJFakxbWaea8FDJO
wrh9anpoPaawKaZiAIl2BiFx2eBzmCD+G6woyEBmKnVzE0i8JYT1ZhsedoGLaN677jgoNn4DZeq+
S4r2QetYPWr7CRrDPTAgY8aSCYl89dvSsHPSmqH6rjTURL1MTqfaMq0dlNfOl0yX3ycLpk8Cr+U7
tGIJOBnsAzhVXP96YXxnAcNZEarW98nuezx8hYq3poV/BnmR7zGCKD7T+vidfDobtqwZvmteNPgF
KKnvnoUUkrW47fe4YopAx7D5DoVsQlQbibdYMc4YDuo39Cc9EhJOtNu6qVj0W6nAIpqS74vM6gBe
kgmmO5b7xpxYZE3znNjsiaPYHG4SEddbx/96mdx2D+CMvTIL0K72CqiWuWM9EWuTUfJelKVV3mTG
VzaawWDzKZEYypDynkY0khGF6WNjzYKi5gM0CthvjIOePZlaYAMZ36uq0mGc0v10h5wSM9ogcPyr
V2o6835AT2QHUsgOcMMy/EEz8ufGGh1/FpkRZqSAfcMaDnqVeXiSp+N+qW9D1szHvkuj28L/oqT2
Fczie55E4oVEau+jScWS1SrqM1LoKPqVy4ttzizYVTsHJBJA16HcTWGKnaw6pH0AmUHujdUEtS/T
AEZ89myPfXXyFpxWkXbEg6Ve/qn6Cp+Rajk0uPKFc+19AA7e9e2YQnzh+Y8WEL9z4wr+FRtsCIbD
cgGt7dhhlCWxH+UkWrsWHRzBy32aQhkSERpf2pi/2Ep209epO85JXNlF3+56tEMVdNhYuAXEBxIC
aLFGVtB7heOrRUUhkuVBppH9GGuPpLpV7LveqP2xIqlRebG7yzCA8zsqy2GX1PZudtvhjFCH/ZQK
LeWmW8AtdKTLNJMJtSSEfnaq9FoaDSBd4zojTRcO1pxe4HY0BwJ/i0/2jG5ac9RQzBBKF10kjyri
UPVv01l6jNiEdRyQokmSlBTy7GihlFF1qGKRB2b63tla8xLPk+6TUfuH2ZsK8yjmc2n5wzzUftLF
yrNdd/1tsifFLynXP3ViFAGazfzjqndOsN4oK9I8mWxfyHYDbugB/lQtCpSlhYG2o2ko06N56SNK
66padoPeuOeWmG6yo9qIjaJ3jiMXx9TCfULI/TDESu4PrvpsktAJDXuefU0qZ+lV70LYzrWUyt92
4oeaLM14MuumDLs5+9MZ4HdaRMVxznmp+ja95sM4+Uo6O/6Ey4Bk3UcVgmVFtYszRt5ROEe4B4kB
pnQfRZiuId0hHOWvOZnjxYyAb011EiT9ZAWd4D7pa704K2KAAmqQGJ2n6uTOA84gbtVc0Ry7qS1b
KgOoiIEloo7lBmBZIjJR2Jd28nB0mQietHboDpBsw2RSoKw1YjkWVt4BrazfZFfdFRXAGwLb3cHp
uh+ayPXAaDWTJyzn4fPM56WfYMkt8cmNcS1ac6L9kGQhctBE8LE271R2H7WXiDMcJZXq1fJP1xlg
5QgLdjwUcCjwWQ+WacJ9qPd+5FFp+tIZyHUg0zTlaEN39jOl0uk2ATJEs6jb52784SBWE06ejpup
yMNlim02wwNf0DCIvR1Haiic/ANDoGnXkDILkVxVwzwBTVgpMUIren0tJ/SwuoglqrBNw3eQhNsr
6eAEskhlIKLkQA4uP2dI79qqbl+I8a+YXUpkzNMXQ9OUQ82D5EfzSw6AYyxSce/Yz8YWhWbDpW4i
4JXIpmPHqrY6kT47u9qIp0NR29ouBWDjCxc52fQ5FpNFeNMNQQFCcmc52T3xxMW23DaUSORSty7U
/QAd77g4qgfjF5ET5nCoNENW7HuE35ferpDzSvFiQE99H81q2Dlu60NXzveRZzGTRCIOUXn6oaG7
EzZ9N75qBWmhAvZNo+tYfXkenqUGwl9NlE47zB9f+alccizuT9Kf+V4oOF3Mxs7JwcjEJOVA6zst
jiYtgnZ6VADzmcRHQn4GnmuggA0E1C7bYCCk2DcWCuYNShCgwyv5aHIoXAaFQI+afzuBoM8nc/ZV
ImmzxxqM+ecXMgvjRaT5XYmaJRhULXoSnfHDNqnDL0N9TvtMnMqZ6dpUgHNVVDNq5+Kwy4R6esF7
d6fhQhc0jYYiUhVBnYvAKWXdWeolIK8pR9MxbvwIgdWDqrBnGRqr/WysBRSEWRVYI9nWPfKyZQ9H
EzOMDEJqvyjs1KciBQjgNScsL/vzNIrhvL36amLb7M9FCnQKTg0rtUO6HXz7YS5z98CPW5+NXK3P
NvmuvVyq24zY7xlJpOWcFmzaPHhJwXY1V1IM6PPp0FBgRIbmQvbC9Un134TmteesKT9atyCBUppj
e1ySgi2yB6vZzWdkifv5PBo9WuZOhxeurRWFb1mos+ileRqU1RCvPkzzUp5ZRUo2QVMUWn31YSeg
AuQQV1yfVEuHz25hVoGSVAl7KTc6bw3hK3Fokt0s0u77SFHb89K36GWN1qFlOjy3agZ2MSEs9Zu2
eksz+buTZf/5XW2vtq8pWSy0z+docVF+6cUhWt0ot33G9spdu6s1H7/3rq3LiQ9NY0/ReLbjd0hN
NRNdqCH1z+6CqqznpB9GGZda0KlNdpJyoeC+7LQxu2uKl+Jmzz9G8c1ChhIlCCL4rouigElq/QDN
81B1t0xhukBCN0iyOSr8RI2iw5I3x7FrEFYocUVMk9Mo4SUqBGvAYCfjvH0CxDyoCzvLO2W7Gr8K
w12C7WWnJTXb38jwEwmIEqkQ6N9vVemxtRpN8jUYUp0BOuhnAcc8qB14bM0vd8l/kXdx+WYjNOQG
3XLZHdPHAwsb1ESctt+q1qfq3K7N1t0aEzEPbvP1p/z/DkcY0f+vs0fH6/bzKEgulgetHgPMln+w
OemDzkQVLrQVE4GRMjsOTeFR1OGEuMb/u3JTxNJnv/Va8JnCaYDc0Qwg/vbzH4GnBBXASVPkNcr7
5JQrBXLuzz02gfs+Ge5lVF8z5oEzKtk4pNXFT+TkYhLlHTStHo/ZRX/u0IYnHa64oZO1ig8wmnJC
nC6PqClK5u6l2GtjfHeoikXFK77r763qGodhTROollWcpxiZyLbVL7OGtc0BIoLz2rc8w97ggpcs
qjdvo0FiP1DGECmH8aRUdsaj4843MSPIZjlKR9REntFDvKEZ8nOkCnS5pUJYBRnrwldzQgtGsfyF
qrOvTIC0XEP3My82X1E8Kus6O3vV8ocfG38aQKsncyzx1tRTuUsokemj9G6jWIwDSeUa1liQsoXY
WW1XPasFpMaBbVQg8jr1+zyunq2UijNCVoj2lweI9suOKozHWQg+GxPKtnjc6O6SfQf1316iMjUD
LJHLXacszTVDOMPQKuWjZprdO1PrnnJ8ie54Z1KTthb5e8rEwVkk3vPSfHUcUR14BMpjRB79oyoj
FBNS5WcfmXWAPO0AYlTkN0Vl39N5Q1jnifgZ18k7maQAB27zxxCLO4Kozt9CkE9jXdBLxX7OI8KX
Mk4bv1WxbTM7+xeZeZdcAHOUo8r+SLLkQWkQjkvfQLQiW7Kr4i476SjO75zCXI6omC6HhdLBDpSm
sVsU2YWEj7uqHtOD2qz5Do+MVEmmVYrevgH0x65QDI8SPomRVsmPSKltmOAUE/TXrFarlbyShKph
L49uVH/ITvtejrJBnRzCJNV+6jB4taRu6qEDNJY7NJezu0izAnJrNjNJhXIu8ktT1OPFWrN3M1Df
0Wiboze0yjvW16HwDFKqMPZ2UZ+HU5zG7yAFfwmMpp7MVlfeDNVSsM9Qx9DtC5CNVpXs83Zyf7Tk
r1vPBVvfRfOFxGe8y03klAYqyEcU+XcuSu4/O280AidztGd2AMaprZPu0ME9e01MCeudSvjfFvlg
y0v/tBgSE09rxt2r8nr1HjGPnjGIu9FEpDYUUf7O67/ICiTUSJPaX1rbewVtHO3jxIEw3Cx4bC3Z
8kyK4c+sy9MyC/k6dtK99whbJCV4Zoym2wNK4ExHW/0758Oet5p3Ri0t97/6n4e3M7fBrb812+lf
7/4a+38vsR22l2ib5xErU04xmU/YH6up8efLasTueOtvr7b1ZkhUTtr6/+vl1/Gv07exrfk/Y9t1
trFZk+XOUOvJZ2+Xo/1WljWL6vpSdQhhSKf+96gxmAQE6/FcAbIb4sf2n/7nWz9bMVMGVCxlH2ei
OW9NvS6zo1khPrb1zW7+7z7q1USRQ3qtZj1+WJrK4+AWRgCIKH5sY3VhM7un5njYxrZGhZuuJmN0
/Rwq7OwlZhr7epPEufFkoub/ObYdKLulpb6zah2vF/8cS5XO17RBPX2NseMMELM3nisz18LEreOD
VSM1XimNdVNrU71FhZew9E3yZ+tqHwVA5FddVabzEokitDEgulfzwvYpnn0k3qofCYiLQ4oB5JHC
CKxl2ImY7O003Rt2Q5uTS4nKJ7sauquZ5geXNfaCkych0pLlJ5hjh4wt/6VEsvWAuMt72ebODfqh
Gipsu5hWYvtplFNKhK8+ZZM8I4ZSXHDvFVjqAOQGRbWEhqfZmJ4U6MdVy0/hIDvJF+29ktB/KmWr
/kBvrdyJ0S5DddFeKDf3bDF7ZBqrbAo61A0PZltR6VERZNJ0iHKE3rtsGNT3xhkBjMpsZVOQScrx
h8KCKja+p/Ufo+s7dsoAGvvY+lhGs94VcOceeYJIQT1Vv8jlz5dtqI31/ublxWnrbQ1E4XjfQf3e
bedvY7LX3z1raK9bb0iqhQrT9CTl7IFTk2JXFdn4KEVUQoNNxlCJx/GxjSUVwS7gqNvW83DlvCRN
8RcZmv+csExIVZOVBIOyXmNrCv3fZLTEfbuMVy/JScW60P86YeixezCVNj9tYw3P7VUq0c3rqOHP
1Q69xPhFWwoVE89s3jtuvKYnmLa3sdhK7kVJBXUbsqoB1G1e/d7m9W0oGZc5UGtNP2zddO6qx0xW
/PMKJRbYOkClDfO6gVyBg76kdeoc0475FcmW/wbdfp7SLcTnWvTta/z/nkeKvwQOaej77XpfJw5a
8jpRjWNnU4wBCk7VE5KB5smYVv2cJpn8bWxrhkqtnuTaxKkCnFOfl1XzCWrO/xz4OlnLFudY6+rL
19D2as6j6ulrzE2Lv6rXEv20iee7bZc+VTolY4FZ7+errzFbkYAIWu+8naFQYfo8rYyb/KjogGGk
jup4WpuYoaiFfI9JBIURMcN+62qiKnBD6OFdO1b3LqJoBfmsucL15GQUxTEVAlD12h1FX+MYDM4E
qSb2XsJ+N7wcfFtlkmFeuyZF9aPegdyXY2+/T2U7HoVCxLYdzacuO8q2nnexCVd+kLZzjlqCEjsj
O6cqmkAkLbffnKFkC+aJj61nFVr2utYJtl7iRvabYVqoJMnivg1VfUw0UdTLdeuCmDIDPBx/NOg8
7PSp8d6sZFCQBEuU0PI8900jNDqqJUHd1q2QekF/jSBnO9lguniBwXDZDkYgOt6+6dzWQzDOBs9V
Xb+o60UzSbgrPa+8bidiS0xMN/c4I2Fc6G9jIytPKDpUqDz2915SD5BoWPKmbWHb1iZXdyLSnWsZ
Rw7QRQLD1pejk3d74Qw52M84OZSohbzF472u22LvKRhD5+OqeznaryQJLIq/Wh9WoLLelWwgO5Wr
3/o4Y3Wfy+Ld0qaZOJ9ZDtOYnFjccC5LAt0ZHdH8fVAmii1e9IEcNBYcE+LPXm8etl5Tj+2bY5yY
HZPQxsvSARV0dnTdg76VIUVdRuK9m8hk5Q0lKWg0+lErYycQ1ATWLJ8TDCBdwiQ3+z1prDU35hLO
F69zb5SBqRfx0dN3iI+6L/bqB7M1en40TOXZKNtvva5gxeM28zMfGhmOaiJfnbN3UQxokSnF4yC2
a6iGOhqCqGZVP2U5vERRo77hZLghbvzW9KLXgrxW1hCrq0rD9zNroIvWZnsl1hjDrsynuIzzzyFt
ipKzYgyPtMt/17ZrHDtsLG7CQh9uJsS9FE3xndi7++2a4jZMhfYXm4195nUWm6Xnbl58AvKSGraU
wCWszPcQV/4Wr/hrUbZ+jDfGu5l2pwQg72+tQBhOecmxMXnodnVBmbfcVxp52lJJy9Ad05qid/KN
oK85DC5EBiE9gT59Jl/MoWpJBNjJ71b8VOPFPnidtqLzS3c3q+QIy1RUGGe7JG1VkLH2ot+XdCzf
xj5d2YW5OG/dvEFvFNDEFea9/RL1M3WofmzgahjTS9KaK78s7faggtNj16ARYinlEbsnTBxyuz2S
9GtDc6WVszM3HoT+/PmFGiQFih0gqDBVKPRT1Mr9VJcJyRvbN/U7roOPeGEGMphq93GkV7h9l6C+
FK1+1x2JZm1R3i12a+/D4mp32en77RjSp96lx0Pbn+w/PZPzuykc77WokefHIuN9sIwZF21MmNdj
E0Jw5JpxNV17KnqLj2Ygc7/2BorFjxIn3q2HHnD96LxsL6LaepdVg9luWRy2Y71nqXcnao+fvdps
7nJcTqaaqcha6MesyZdbsTZSHS9LKnXSNfTqvhv2g6vYaBnp9m3SNYc971z4ZHTQDNgGjfVIarHG
zHNxKfTWvqmjxtFolktoJsmAYO3a3w5tDQVMbJ6G29b5vFTRdBZF1Yo0ajGK4zgUpCU7gWGaa7UC
whDKYVu3Wv8ARQCbd6+wZ6oWwInoTlLn7MVVl1Mv5rfP7nZEa+vhnFjZrciH72aVVqeCjNdtGJr/
NChgOiG+ck3wfw6Mqjc96XyUr3Ol4WiG301a4wMgR1pkvUoiSQZNeopggBnFz0bmTnsxQKbUcjV+
5kmCJGAPy3xdPYy2se08F2ug563rNuYLjDuyDOv7v8aXpkO+qLUVdBnjllAu0nZijgSMU5oylSUA
YyiWY15TRF7HEpPZEyGgGDiHLd8Kq3yvo0bctp7nzdEKrcSRfD04ylQ5KKOdspEu+zfVLvUnG98P
ECMS0AtnNMBS2Ry/bh3RUmNCr365bl1NAuWAjJcftm49l+kpGj2Qw+s7kfEsnpcx+fzD25BtzUHS
5vFj61nFSIp1RBNl6yZ4v4e2uSai17cL26rPcDFsf+vmumO9tFBwt972+WSsH3O7aF+2z16sOK/J
ShX8NNfPvQKLZl2rw61bYy7PrVnidrN9NrtABilFCGrtbVdLouElr0nxUlimtGZppRooTdeebYoF
JJLnhrnarLqjalMZijH/fHemavbTOHZ+AiC+tLzCk47nqbOWf8lbfMxkQn/UPXQRivLiFZ9vlnpC
Qx+PzvoGgiM/1pUdnaWxiEsUKcmROmR5rBDxfNaL9CNHnu2PnJ2HOePX7rj1n7KobCyXs+ms1Zga
uynoG3I/yZ8ThfiODD4bAy1201s+lSlInDi+UCI9pNPyZi+l4SPHCXyjzu0nufTV4heNxu3Nkzrk
xfPWKLadP5MNRSI7+umg8BgMGQx0d2yop8XNAOAK6DkcOhWNzR4WiyenC2D55dR2zS9sM5WTpRXz
m9U33HbTi4Yf/Ae+a7/LxQ0o0KPcXUd7YYu/TV9kz0maoFubO8oemr76UVupRtAq95qr2+/CPlAS
y78ZyzLuDSVJQ1fJL7Hi/SZcV89mm/w1k+pXPwmT8k7jHDUQo1TZXIyzEBqb2jRHgQnygyeM7J+R
IlE+Wy5QpIZipcODnTWTt9MF5aUGIMCjqg5k5FNKfpieyzLF/AV1YqoE2rdmib2j5VH5BPieh41A
HtN0ACuNYOG7boiu1j8urO/bWGoPQ+3OENEbnypUvFcrMmIWcpckXibyvSqxeesYz9P0j47jiXGv
pO0e56JH/nACoNwG5BmVo6ZQV4PT1OzhzuvIg0TG+TdQD/WWkwHboa9k70q7XH1klxPLIxKbdvyj
Kdz2ddFZtBnSnx0K94C7HUHGlEYxJ3GdvPT3XGK6OI1o52K1+O8CDaaWuocbYNwF1iDkneKtdrAa
S5xjqyQrn9TuLi5V4wPk56/RSut/TVQwqQX9Tfq+gfwtSNZXNeIQo+x9FZG6E85940OttOSlAaWy
9bamsaS2hzhPcmw9Y2uiWgfpMnmXCLLKAxkVDdhfegQbEaZ4MTwPmqm+zpRWQ0+n1r11LYQUb0WK
Fvx6cABd+DoakLEne7huQwbsg4OT2M2uczPt1RsMCcoTANHa24Y0w0LwTebZeXvDuvqcDFZmYpfk
WGnRqvZZ969zBKTVTOr71sOTKg5zN8JCZz04sbOhXi3PW8/Ttf41UXIQAg6S9NuYjkfIafBKGxYN
b9gagpI9jwb2ousbYleZw6zJVNAInEFUnb70OtWH9aCyNtNI4k+BNHDaziDVPZ6jChWor0vGbn5G
fDX7/MxFMlZB4s2vc0q6Y7Y0/bWLsEYrW3HOC8FKV8n0X1va6EoTOz0cYT/y8U+NJ+4bOc1gNqwJ
a5LSeKun+rfIEJrYjpGiVQPEKb0jiFHzzdbwM1QGbwy3c0tDj88NNjXBdnRUqfRgv24dIvOF9b4G
DNPOxdkTRBBQ0ZLH1iCOUoVNFlVh9j9j+pwUftx4iHfbevKY4wmUV+Sh/W0ecpEYr27VG6/ZojDp
g2k5bd1U8fqTtgAP2U7RRtt4ZQGbnSL5PL/sKCNPqLQe7fXtTdzugbtHCKLDbWuU3nlsTZZ2zHbd
OJ2cOHUeEm3025Qq0Mx1AGiVGcOOxpHmsJ1MRlDc0ZJjTxPJMgD124V8QVMIsPk/12v7f6tCiUKY
/QCjsE15wKXTsbjr+s/uNibNdtdqrGdbDxPT6rA0AOw+u3rEu5biEAHceN6GJmOhnNenKrYeTfy6
jc1LdNZKHoyt10plOEqrrTiDP7o1gz0/14BDnj6HYEHiaDV6vuGUyYvj8phLtLPsWTd9artUio0x
fmyNp4qDWhnLbetNkdvdktY9VHqeZMHSrVngtnH87WiVsMrnlk7qrMvS/deY4WV/PVVl0Rvq7q4l
sMr+OniLTp362BruIxQ8BqrVX2OROb63iTpdUfRRH0McpddWs79/nZCxT0F5o+sOX2MudmVy+rxo
N4wIViAjFFiTPV/1JH2Rk1fcWAOLGyX08wAJ4rz1MMq0VX976eXioUlTnv7X2PY2q6t+tTKKd1rd
FIB8Sue+NW5LltCBEABDnbFaVQDpUotpx10GR/W1TaP6Ncpq0mtemhy2sSIpyVWmQMxFWdXB3ESq
z70fnbaTTQOP1gqVYsME/lOr2GHlTLNh3Cfta7vUD0mi8Am91/a1yhC5NYUSBSp0ULwexovTmwNf
AAcF8KkdhVSQUprdvqpzmz53qXvaDm5D+IxpJO8776TNY32bzelit2Lg9xyN984c67M3tT2ooDku
ntq4Dss6VNSx3nWd0+40K14AHkXd3lQM52nIoGikQ5St9mMhPm7fOiOq4MMP16genqwhRrFdUJOC
l/Ar6tO9JRA8yCx2OhURgFdrzXFK7D+LW4Jga0/qEMOcUASYbnXQd5IYJOiIPkoPfyG98BdQwsGU
KBBJI1bzrdoHPgZ2vQkGXVXGM4iJd611kkPMgkCCWwWSDkh5GPSLuqA1JzXFoLgAO8lVDvmkf7Dv
YrIBvbCrDfVW9PkJM2rl2vQ19NhhdE/FAAHOMN7TbkzZ/rnsk0F7FoNwX5fC0s4zFW3yHZJkolH5
RTlLOFO+OuGkizox5dsZNwCvHjJfLqyRbIaf1OGuic57WUX4ZkgM9tyY8B5j42p2qbpXMEbxq+Rj
WZY3KkK7RGr1vrKlexkK3GBIBPDyq5lHFOBto7kgWvYNhMWEC50c9rUj8HHV9eg2lH+4jDgjt2L4
6D6PgWMaVG4rRbsWxKqFNal3I+fKY1MsFwvB2VgAEikULBczHU7enB07bWzPbR+1IfaR465znPia
u+2yU6X+LZ7wDwAx1YfxAkVDXeq7Bfzj3ujmu5ImzbFArfGKTCK4EtaUMO8cea2riiyJPsLfWqIg
bubhCpDg2LcIMso2C8q2PnjF5J1KY252OXEDWytT+AZuWkE79EerWRGBca+F5mhnewDCv5Bq+rma
iR5NquQB39YQAIfrA9TZyOBx39idAlwvk/Ki0aKTAFwLLQl27L3Bam/YsG3UX02mz/DqzPYyAjQ4
KWvCw+juW0StrWE1IQq3UU8dJBcIs5QZkhHJKNV3vfg52Motz+H5Io4S5Okd9PK/i2s0Z+pvKith
1qK5pp7nqtEeJgwPk9uecq/djhn4G6cJjFIk175s4nM8EWEUGs/vLPDlyfsaub1xvXvrgpSVM6BJ
4STvGPUSYGbkUO2mbQ/Cnn+5pupeJzeTAalAKUiFfoId8FajtmQ7p3gQOELEkGm0EtOyql0zJd8g
ApTBmCZ/uqLGJTsxj6zlQwZiBXmrds8X+m+bYxEzkYan+oAph2ysFxIjup+CLttFaffquR0cM7fD
/U01qpNomQdTxQyWceiCuicn0JYvaJqq1yFJtKtcG8fEsNKBhJmXvtDjKDR7kHpC09mhKE7P3Gt1
YZxlbgAoa59U8R+FygNKDAmKQqQyfg/WWH9IZM1ZtI99iY2d48Jp0mNqIOoEPdUjPH6KO4A8y50d
iQyoeza1ecPWvPBxA3jPU1Xw5x1rhVDvZsjFz5NHgr3V+5mqcPxAWIXlUzYglCK1B4dvptcJ5KWP
bRZRBZvCPlPh8JiS5PWSx3vbW9Vnm+FP7EYFAmUG8EZXzwExmCXAw+ggFqwadQjzfq9BZZJ/R0iD
CbDfsPOA87W2Q9bZ8c1SqgFC01WoVj0I5V7BgEVTFeQj0YuJ44jCQu2+zs38mITdXUk1FsHSz4ii
FfIZ9vKDTHPnW+jJn7xZBwWqR9bJsd2zEg3eWcki92ytOJ0m7X92rnetE6ZZs1OYxvKmOS4oLGGh
+s8IEPXQ9P0/eB8YcILtOFTqbH4a8Sq6OiSPq5VAHOf6a+64F/APM1H2FPENjv9M7NrJbsTAl9I0
1I0+8rsKEkWRNiQqZGxSdautY+M2lW9ltjwAXa8AxXkWoBsWgz1k5rNTUpTSKzS3kI59ra3eJctT
abssTQ/1LM3D0Dbe99x7g8vUqzL6vdjtDs47a6m3QmSU34kxBKVVxGd9ivFHbNRux07dOw4Azw4W
OFBwJ5SklIjNWw/h3rEqkh6quSNmfPIma3zJRzSKHHqIyWShNOO3slDsy1fTjJXz2bWJ/E92C0UM
m6+bFRE7eqMFjtEtAHo2nreP4sgLhIf6msbUF7Bl9nU15lGMTOOytCllU6KPP3mph2WczWd1Qb4J
oai7lsZ/rdUhCqrOFd3i7WZkd8ZCvDareI5ZTtpVNVt5Hwc532S6ztz0vDqW9zYh1G3a/FDHjiqC
3OFnBBN2UiT7j37IiTys5CPLdXQOzerFMiZ7P5UJ+++1idynxevhoUktDbv+njtddhZsD8555CQ7
o4IAABs7uVi2eddjA/aGN3FHYfc4grgiv5eGo9LeFwwqSeyxOetXgTOtOG4YMHutSEMVBpZoWqvX
FQjM/2mUnnrRgLZp5WGXYQgktaIapMZUeJI0C34NDrLnayFAWfRQj7B1xXALjgRmoB4c63gAjTXH
48yOM+K9pEauCEqfuFGrS2fOL6pYJqgdkb2bUKUJ5rWLTMEcDCY/lpm7AM0ckcMr6ZGeXDTQRZ5Z
XUBkHMcZRgpwpVtv9ndF4v9Ummm20zHRXIINMydWAr8F/ix0xrmEU7C4tynXNELBvnj2KM2d0675
WIAbveO1Adqw+inGJH9XS1xiPPnHrSJu7i1L4KypgnbR2enk3FCO52pPWzOzhAGw8pRdtJ2NBjj2
avXWKoA9I5ACc1ua5+0yuFa+JW1cnoq0ZsqeemeHYTfwEEoKgOCqJahQTEucyua5sAOTKe9p1KD0
tgAF8F8b91nH30NyJHpKSbAes0V8CKTgEB/dz1jL7RxnguC+4o0AaO8yjV8X/d9cCfKh/Zd9jbzI
sTi0U8syCSowc7C0VjNIQhIeZ9ueHPGjKmvjGxLyKHJODz2LrWM+Ko+FJMBKb1UPjbkaD6T/qL1x
TL1J/Bdj57UkKbKl6yfCDC1uQ0dGysoseYNVV3ehtebp52PRe5OTp/vY3Li5AiLAcVz8gt36gxfP
3jWMrMeYrbR9qiOr1Ko5wn8GiHH75pr6dK+l8duoMksNqwAZxRDK8GLSVPno2iQN1wMK9GVVgAiy
ujvZbHiD5SrtVTginX53g6O9Att1kcZWJiYCJv20tuDq87RvDkVqe8+wAJwndXqbQfA9G4AR7Dxo
TlWcfC0ZGCBfGQGtLNlMleSc6hljvjIDoKko56RzQ8ZPRgr8xTrkQWfsq7LoL7AjirfOrJvLCFtk
L0k9cRrwxrWFX6jSPDBc5v+0nX3Qy+DPyVamcxGn8w3hj+d+BuxtunbyFCDl8hQ0Ws3OMFKYTu+k
R6u2q3MJDdwIYGcoCRJzGT9vYWq4A1LBTsgmYxHsnHnMjsyinwzWOejFD1n21IWAxX7m9humZe01
WzAz5YKrC0FYXE3nKVpwo7UxqVeAEeGCJJVg0qMvimL4x/i/WZIv1bPltavvyoD76rXQ6XZZkRIK
0LPRQU5rdRUc/NOEI+TFCt/iBqSA/zo2QXoKoPParQG3aBhfESpH3RDPu1VXQzBCghvKTCYMbuyg
5L0IbkhB56eQJMc/JrcJ7sBlWfORwSq/RKLyRlsVXLKLRJOZFSRYWPy9oS5A+7qtjoJQqZynBVLI
WDa7K3rg1kGD14O/SxRtWUcgNwCLdWRX5buj5IdEDXDI/dPsB1DMy41rljNKbMMn2lqizkeBKkrm
OGdTdpGakdNyZ5BFDP4+vl1OIrW0UJ12tpOlB/mVCVrTbMAifLa4+p2DRj2Lwojj7SG5D1cwnL+6
5fmNZuRcctSoZQ9YgkTuv0RjpshsaWF8J8ksq85hqej4zyy/KQf3GeCdcZFLys/AeTmMqgFxkr46
emX5pxyXjgEc8+Uxrk9YMgUvlfvsulgLaXTLG0u9OyO1gicToI8V+yutAdotO9TjlI5HVa9/Ch5Y
ggEYdVfDr2M9FcmRrBpszIgqJ6WPd5ujbHqvOK9QDX70MBePXhPyRG0kRE9t0rzKs7cT92lg3ec0
1wbdujVE6O0xdGd7q7hLHaZ/bYhm2/bQwA7rQKib4CCPS56GxEo8PpOdRKUVWKHus6/c7byiz+/w
dfRAn0l0CSAi0DaUc4XXO33LkMwAEYA5YzWMEei7qBzt4EgBEtk18rs1Oqc9aCg7usj1xqZhjbo5
xG3ydR71O7lz612CWrorrHQ6yL2Wu5K0BfP/VkN8ZcEAyDORIyQmeWtzkLQERopjSNOFQDQRfRy6
T/Lg16Ypt2ZrDVJSs/K5q8CwH+RWyI/U+5r70waFvmcFnVGuVf3RLrYhyF2u99fMnX4GeGWcMkYD
tLpXrcpbmLbhKZ8hOrf69Elfug75bGex7ZznYAYJjB3fToXOiRJug56QleTF/3Phd79BotheQXbX
Q32tuT491GRwKO0N/SBdgHzfO+TGLzaArPFTCpd3vbkrnOLdW/MOVPHxDhps4xURrMm5ORlhrs3H
2A1/KF2mHrc7TCd4pzsulO6tc1H75wwTy5P8lt6vnlJ7Vk9oNPbzvsnC+3bQFWAeSz+0vNZypMT+
Nc/ryhnhgDA5SEvo4/TEEIapy9IQ9BFpJxOO9dZ8lgp2NVPB1PcDEmwXacFjZw2XKbeYllTH3Bkw
PnIXcOW/Xtcu0qsfghX2cgO4wgJI2dreHD+4+gJgNAq7XuRt6N6WbllakiS3vILVn6VHsvTZOfpO
NYBZSZ+dQKGPlPoSbG/ruya6RqV8rrzh4jXmXlrCegi2AmflS9uwQSB9IRP25oxC93V7w7e2LHmS
DJZWqPb9qQGkdw6d6CRlpjR2qbEd/7EJSlqemsTWYyS9Rj+US/JD3tpsy8q2/+56sJVjgz81rwFc
uV0KPKZIAbn1Ngjn5cOhexBNA52J6qSf8KFgn55xgTzxwdYxBnWe8rl9cRgbMD+811mxmNUCj+3k
JQeUMtTdzVqwqvNYvuSD251Mc2Yo0ejqQQ0K1m56BGZ2bPCehHcw5YtdpDkP9SGIyicH8+LtwctV
Jbm+TltaMrdm8uGQYkjbS4/9oDRGCeqlu5aYnkBfMmM4T3L35SQFeMYJzArNrveh1e/lLYHVTq5E
3+UOrvEttxBRknnLhGvwEVLdd1u4FCE3rIuV9Mo6ONSQeME3jIn+OeqBuyNjcpR7LIE89ngZniCU
yxx5Sv/IJ/3Oi43spM7jLTFLBMq87iKdjEav3cLZLVHPPYRFsH4BjPZPSPnZVU4oT15i9PTtwoax
o+HPefCeMYtzV8yyn9ivPp5np1xaxNYZqJrqXDlu+316O2qHfoJ4v93FMnPoSZPlM5O5mXXwLehC
QiqBF/ANXLLBSNxDflSqsLcG5cRAF2XUrOOqYyaDLfC61XlynesEMIf93DP0SDSKI3uf4Ri2jq7W
WVSkBQV7brq2dsJwqR9rIzFOcn75Xb4djddWf5qNvD2ppvEiT3V7tBLLu+5XbEzRbiwKlP6hkP89
Qds6DkW+/ZJeB3ZMT0scaZg+gPE/apmdw85v8+EBQXbzAjStuhPWzhB11R1t4XcZZtn6fOVJbH3M
9mD4QP+VQs80J68+WBCkkcVwDBxOCl4Clx78gELgseSWyZORZh2orD1awIP9At+Q/3bmUmHr0bcn
uTbopb/fbsJWKjGp8v8/FWO1EfbSw9bVy4+R5DoW39ISWzPnCNsPBrQIM8hAV+nsi4rHolSRy65D
LonisMmrtkbZ1/4bVr9+KOV3vhtlrMeWubsHFnDPhiD2GHzoZfzK5ghL1/KazAVyMPtgMn+gtcJ6
ctgnl6IJQ/Uo1deov3xBI8AgXZCu4zhpqTKi24Itb5ozthw0lCI1YGLLIEz+zhasKElJvxvLrr++
nEeYOA9jga5bT7wBnn6y2aWa9+j1FmxC/eHKDzHrO93V1asMy2RQJzEJ1lMvw0JJshGE5nUAAWSr
LFW2pMS2YHuMW952jQ/HRvnnDqEO+jD6TOk4O4AA+UXS8uZxxxOm8Uv5+uPnUit2kTKo74aR8gjX
ljf/DCDaX6W5RijpAppenkHYdUhuSEv556gcvXZVgHKai1umh49UkACmyDaF+8AJEYKHlG4F2xxQ
CiTY6kly8H8NWp1f11+/tOSV7LG9M+t4Zm3Mkuvpecf+yX/fO4mttST6MS0HrWd9V+vjBT4epWhs
bLT2mzYjNSv9yjZ6kGP/KW+rIqXrOFuiWyDPY0tKTI7717O+m85Iban44VL/lPfhrB+uFCwdPkZz
dRfC6FtecTyc2auo5nWuKi+8BCylQM6ERsTkfVlm24Itb87wBIV+R52qNYiulaS7lZNvVd+VSNQ3
AxBCbMGvLVpeFnlPtpdle6n+NW87TN47qfdPef/XU/lzvpD7ixi033hwcWhjWLuMheXDtQXrTHZL
v1ur+KfqH/LW+cRy2vUKcp4PddYrDIl3rynDb7Xzwr10DTIHldj2jZY+ZEtKbBuQbZU/5H1ISj2/
RzCg/6XVSCIkhQ2Rj5eTvXeGt9KE16jkSnpmKZtpdVZlJ90rXrfuHTAVtPEtrcwLjVzS0vMzFgpY
UbIyy12XjvzAaue9dA+s/iPJ2qAM/Dddbe00bJU1BOldinKGhIn42+GfututKTgy6d/qbM1gy/vQ
XCQppWPQpCxZuDC9BnU2D52jp/Ne5r8JAAOWi5LxLWiH6LS+8XJTtmDtVre03K5/TUrB9upKMmAh
5e/uW9IfziB5c5aAndASXqOts18H1mu5PJ/tyAavEiZv2dViYcRYVkjezRy3anKsBDIw2JIS+1BP
OtEt790fl5IPhwxepRxn4wFU4HMNlQLXAKnBSrmhgeRYPlwljnjtq3RdfpZk2UXuTJn0eXaZVWfX
ZI51kZd9e6Lru/9uMfPdUGGrKjF5vFHRs6K3VloXuXIH0RMjjpBJ0dHKHmavZDsGNRdtepRXdF2n
lBYwznrcfJMX+e9VrVoNjlhns3XSsDmY59k1QSIYljikNQnqht3K3Zb2rUBB/yy0duWiO+zMFgZk
dMjbyoela8HZ1P2bcLYtNgAiFe0auavyXOoMKpNeFW9lDM9E+OT68oDnFtGddl3P/HD75aa+e0Tr
1HW96zJnkej6mkdsTs6eOR3lLstlt0B+wJaUG/shb53VSclHMudWU4q3v6SHob63sdbbYWOIVVyQ
+1+6Ih7PBkKARx3GLEmoZwiQFld8Jim1dPbODAeZnqXU84B56kmCd1MdvEZadtaWc6hJnT2UQd3u
pNbcZeNFmUvzoPYZIL1hKHZNxKsugZe55t72AHhqYIru08Q9qVFo5UckgzBcZmZ/ZFUS1PDkXBs9
aJ7gZLHXjGgsxPPMwb0oVu9Tf3xbEO2fAmRgP8G/qQ+oxo2ocpCUvAzBoyxhe6IeUYGI7Sr9FHsO
yoJm9zDFaCE4wBZOOnv7Z8/y5+e0an7Bd7z0plZ+GXMTV63U/5GXDMlrfODv/EAFKZ41b703Wz89
VuvZ2fUDNhy0FnWcYdgFTV1/rWcwvUzJy8+6mtp7FHWAV0XIdqnFYgtgspQ851aFfpOqHiokglGG
KsFxY8RYPY5LCUtJmAkMOAqEiXZuCrt8nKekepSYBFlROOie5TnCwizCW0UcHMoK+SF/Gr6bbJ6d
W3WR8svUysCOBCWOw7IAvHN9Zm5xEaN6rUL4NHyMRFUUDA9tVoAJ8tqB+XBTuHcgNdhe81hsb1H9
mvopeh6WAKJL9OyryQ9kNZWrZJUZJt3oLqLKVSB8Zljs1jjBc4Ma9rPKTuhzqmjafhrHgBkEBbHt
Aa1Kbe5ljqUoHrK7aRi6Ry3pvKd5CeoM2J5N24JdTY2tINSzdK+VDq5oA7sz5oTZ3Djq6ML4f01J
ND+uKdAcKP86tLnt+CqyvCdUZqJ9FbY7dE+No6NZ5mGamhyNN8D0haGZd7YD1BlYq3bQbT1pd1jB
I4OBA3jpheV9BdXuvlmCLUn7PCcFa6gD0kY23LRSv8tnMzX2mmlodxIUU/CfzKKvlP3kwXL3wpTF
ZkQN3nofwKhrj/33ZMi/GWylgwuH7s+7ZcJnBpkIWqGoUInp57/Y7vwa5on+fWoS0AoI4rwFYwbs
Gh2sp1ljL9maEutWuXl/p/dxe0nTuHjkEWhQ/lv1UzMqNK4sNR9Uo3+rUQ16cKPkabCrBuqrUn+K
ezaOHMQej5KUArZCPyO/nh/rcddj3LGbluqxlmLKF4PlWo5jB5ssR4F2S59xeHewlf9w0tm8yanq
xtQeHS+8QA7DqTNDFu3EB6c6bL+gDZLfYTgn63lrY26fmq495iqyNnsfi+U+yF4xKpxZtC8a5sq2
eYNo0XyCe94/snR8lRRGu+0nTOsgQ2UjYk1LDclzjPLjQYn7prroceEaCFAb2g8rFktUgUF3j35a
f18PLCuXKWonUuCgZHFFBjMBzcat0E2lPSO2qe0lKbcnS9XlU+WACVvujz2OAF2qZaAXn+3x9/p3
0iT3z3ZRwzlb7h+q0yDyssnDn542Mw4myikSlaAKZhjuW1pa29giIfkuU4qlpIPccRieAM6AwAuG
HbguLBXKik5Jr7/VdRBeensI0HgPqx9leZLyeAjrU6qj2lTNisOCteLiFs564LUJouC+W4IhQffE
Nfzzu4K+T7GT+RL4dnyEwhDfyjHDw3AJJCZ5JrNsLBtsFNViLWrwG/yXinLIWns7uhsxB/y/HJK6
A/gKVTt/PE3bFYjcvoyPpcpq4P7Dr5PacpGpKPXmPm0XHgXbjqbVwoBFkfIhWoIcgYkHSU6+j2Jh
5A+Q19WYxfWluFRRLt9tlSSGg96ND1/HPjIHxy6rKmFZeXhiTIpy53yxgOKjLCWlHw6VpFy4RXX0
4iAEvh4qV3t3RKabx64EoPGxYPlVUxlDdnyZC/tbij0pyKXZTW/tVKU3d4wAnGgob3YZ+4wquxXH
pAi1V7UMh3tXr//IQ019HexCfdXD+rGjg31kbxqmC6KDfP16A/0vp271mw205IubcSo2c8qHFDWD
L1GlfIWPHDxJoVkGD34R289SBlL4mEKo+5QvNcf6SzJo5pvmR8VnLblKFb452avaNNAvH8M6ne77
QEsfxiVA3E8fdmZSE7WbeUefDRpvSUodiKZs5PjuX2oy4F7qsnYJcyn9knk1Otqa0e4lafTNcDFw
TT2UpoUi/s62uv4TNlZIF1mjfowgVH5pemwRVPh654Vf+QUoWHmwM9+8jFhmPpf2+AaEpvtulT9n
t3G/Worb3mVlhHSSrXffmxkghepY+TMiOmjphv3vwLHb70C29MMc4yJuN/6bBvgMDdt2AO9JLA7b
44w1LHzh/2RBi/y78EOebjmgYrP5vhy8+ohfW4nCnFO8ZYpl3zVpN6G53RdvOozpT1i/76RQAcb2
BgLjK0xe9UGybL9hf8EdyrMkR9Qkrpo3JXtJ1rFrPs/s0klKztgN6oOK1psOI/oWTDO4hMIKjVuN
Vgy06NpHhc3OH1h0j7sDWDxkPZGWPVb+4NxJSd/63tHUBot2h9vJ7NPzIBgTfenVqt/D8YnuJOlE
qg1MIepvkrQxIsIHUvfvJTkr00+Xb/6jpKY+e6a/zp+NGHyPPwaXMBqUlzRr1YfIh0Yc+thVDXn1
DNDniOxE/1J67eckbtUbYIXhRddbXpUYVfkqce+lguSji3gqlTp7lCwJTFSOIhsCQ93pGK4WuMdm
dvAi1WPoaM+5+dI0xcnt3ArDwvqIjHl5syenuEUdZLlFLLi8KSpB01UuMrPqdIi9HtFxO2qeQs3B
Cnyy3lAIS7+rVuUd0c0sL5KEowOkXi++lOaIJKXRgyVYqmn95O/Q9ANVk4+4K6stQPEq/Q6KOjtD
x3dOOnsf323LuOWuYr2aYeY8lIkFwGKp1k7qXxNoySufNu2BYZ2GGxExdwlmLfX3rOA14Hf/k7dV
kZiltH9Vva6d/+l4vQUA09nxUz3OzeOoVMClCxfpO1BdJl+iv3LV/2yOg/2lcUb0gXK9uM9Cw0bZ
uEpBxA3z175yX6TqaKT3dWR43+omVw9uHVsPaelhwFLXqKWgC/sZOtIvBfGrY1zsXWBD92rJS+WO
8c9OAyBmGW7z5JldcKfYTnKO0lB9RVWl3snpnfmbWnrNr459I2BEZowO42RcWLMtUd0trRfPRnOc
191B2FLLd0lWFyjjolF1X9Kn3ttleOh9Pb6rESf/u2CtI8XllguPBPAzMv4HdQ7U+CDlIbjHezlb
7Lhk2hV0wsoxr2tSinVPS8YTr3a01gw0/cUyE+us2gPc7e0UlmPebODld05oKcdUK3RsqQbnYoH3
veJ109xrhumc7CSbnid8XA59qzafeRtVoD+u84Ox8wvaPMrvxntzh4Qh6VhYp5dXuy3MX3ASEYs0
6edpfby0WeJAUgnmY11V9WOst/XFNKrhLnJbC3dfv8SWoHPQxwKsSscHM1MvkcXye/97HIyfk8hU
/lJAWq4XynINqbjC+nNKh5+hojjfNLvJUDvW5tfQRhucIUrwBIXaPWeLqLiq+OmtT2PrzHJA+uRC
BQLj3Fisn9GR2f4cfqcD/gH5UPlTD/BBBp3ECJtBeBK45l8Zysh6178FWHM07ae+A7OMTnHz5rXM
Cbu+0p7AbXTAc3BYgnflHFhc8/2Lrht4UI3OImmgprjFaV12k5jj1GwBIoHw0CXIuuBf80lzBu8t
T71v2hQrD2bvedwD5HvrMK3vJNkZKM/lTtxd9bhHmEpjXHbtSqBuReN6nwMI6btqCNWHvir9z1E9
f9etQH+U1LwgwB3depKqnubcIs3ynyUV9sG5Tcv0k1no/md/Zi+xsJrX0nCcz/559DPne8yn8tyO
ant22iH4UejneqjtHyWILCxzqvoyBEPxDZu7fW9F7ifmkfeYPBSPta8gnh9A3uj6UNuteUtBVLDj
jLPuwmQZz4gdTbxECK8ZkfGX2B1aiKmFTtB93io0Rm0cKruzTgOWgo/dEtAwpkODN/JBklLAhm3x
2My4bWFZfQPsxJWDrgLdgOHojrW74tFYAhsp3purGA+5U82fWAX41pXR9GOKFqBHC58DHSgk91L9
WzwP04+xjqz9uORHS/7/ru8iubTV912f8wBP2zeBi+Dbf86/5f/b+f93fbmuXg0wtz3zaOZWvB+Y
sL+Uw1S/6I6pn+0lD7mM+kUKcia/a55UQSiyeSmXvA/H8uVEzkrxzrHON1ECa2FbelWjnmgZ2d95
KvbRXm6etmpSOMaet6tr+AZB+aRkrQVhEs7XqNVDcHR41w89OjaHbNSKJwlGk+dV9F/0ndZURz1M
1PuggohHJyUJFNrV+3YJJGkbCqT7NZ1Vh57pGlqP/ymV/C0pR0ge2na3PALQtmWtZ9rSKZ3ePLpP
JbfrZ4/9B4pk3vcEPhONqsyvng+XVB+dT5Pdez8NBOhYLfSGJ8t1MRxN0FspUjVi9xU2McTja1Mq
J0P35q8oMgznjrOK4OkXaFlXuUaYAefrq9Z6wAnbe/Q7jY2u5dyYVzzp3LXP4EYsXAcM46Q37Xin
1yGa3YvhjjjqrOY6VlhAzmXyJQUS9Gh1H11AVjDRe+dqpmaJuE7rv2ROorwgEN0d9IuHjVgyz2i6
GGjHIELumDuGIPBi4rE+K1XWn5n8IYtv/K7M9gcSI8PXKMYJPuna/ilqeu2ixm129cfUfAwDHU8M
pZy/pGH6G9Bh9puDQ+zg7xTTRB0L698X/GTOxtgFj1XRNC/FEhgqw8OwQC5xqWDoCxWpAbJhteWj
lsKLRzJZPQ5e0T1KfamGwdMR08gJAzTEaZLFkx3IPF6yffISINaBr1qTPiM6hEGEhTGa0anjCR+0
+tEKuuRcQa15SDJIFcZozveOC7IYdrx9c7IhuhZIGd88M7KuLHsUd940D3dZNY5XRY3KW2YUGPv4
fXSfND4ST4Pj3iflhNdrzSJJ1CX+KW5bFQcGtT65XjFCdEV0GQGo/pn9ifKYxk734qP2hG4w2EF6
HNBAVd+/zh1WP5g7j2+RhTxyZ+76LmRRKijUzw170PtwVI0vo+ui5Y3u6Ve8Z/pdFU3jg48PFRLU
eXqopjBCCQv9OL5NED78dP4jadyjjx/ZN3avG3RtooVrP0evYEl/R7Y6/6Ekxh8s/EIvtwIWygNX
P2UtH2d/MM/9cgY3xr8DHFiJxcPIhMqeEOkEYvJHAS5R78yfHlgDpoDZcEMbdXyuMVJf1PhnRNfq
B8+aOqSQeQOYGZWXrNEQkkG8b3yMUWthUD5eclOJ3nzFcx4dDTatGMGHZg/lzvKHS58O0zfTZu6k
acGbW/CmaFNeIBugjt8iAIDHoBz6ixylx8m1NgbtLne04cBaYnEHIyhmqroggy0PQw6/3a1Z5oQg
olSR2LtMeymRzI8lW/UxE31CLrCdR/KqyoWHxgbePsMx8NEqW6wcW6X70mFgeTf6aoZ8BbckQ2+b
dcsBpseSRNHOO05tgc/lktTNCdKSaRVXSfppre1gJ8Y7TB4gydkOk4Il0PMQv6fSnMrb6CUVDhbE
JNjqSEzycBqndqMDURpy0Fj/h+NmBKNKCOr/69ySfHdpBx+BKyOh3bu87RC5/hiV812WfmumMHyj
z/V3RexYV92HW9HnxqvqOf7ZGEJlP+c8Zscr4me7Ki6SkoNMw3ttu8x7sCzlgnTR/Oh1DZTCNm+/
9qNT7YzBCX62gfIGocj709S0U+7SHaADvg+0XI+ogChvl8W/Wcx4Qh0k/qOK6pjPTtN+W+zu94nV
lQ+sc99URNwfIApUD7lWhSfkTOddYqrVw1YgpQyw/q5nYslTtM5e7b4AkcG5eTmDHCIVt2Rvj87O
GWr2LP97kQ+nVsYEvpDuf0nBqCKYuVxkO4Ek00G9sPkV3x3cQXHuuzHAgAjrUBxflD6EQqI7zyZK
js+pvfS+WgHCwAzdNQ+mL5ZKqXtxWCp4cFSMS2IVqf81ueTh1D08REsgeUAwtSO+aOyCLKVbgdST
vKpWs5M54AogydY28mOELMyhiyeW96v6jwjigleo9XctmKC/9eX0xSmZtNdT47/mc94fgIr1L3oX
o4bpjNmTayCqEiPi9jBZ/XApQNWi4BiB2ce26mqlHpogSy8+OGr0mKdqdcqY6z6raO2yYsDqdWrV
CgvrRfaZXxfuWfN2vyY2CijWbJo/8BT95jep/au0/DuVhcwAJRx4TUmdMJT+XJStjXwfiwxsaHS/
x8m79/O8+GU08U/FZJWa3hIAPaghy+pxwzKRWrCQ9MzmbPjs10ODpjkTCCkdnbC8hRlUQCnNsfC8
9/u52UlpnIYZnpdoyknp1NrpY62YP5LlTOx45E9pXb1KWWy6rDkhtMSYPHoqW1V5jHESIh5Yc/Qk
MQnULPg+62p13bIkhhtqeIjx8VmP2kpVJ3POMRtRO8lzmhC5SbeBd4o46H6rt11HHbKHxizsO3/W
qTvHuFLBRHodE69ki8hn80RLtZvndtpNhUcFZz3SzumMVIwUSDC6qAbtlaVOrShTddqO0XzlVzmX
KNv99zTvqlhODIdMTr6drcemY987U3lYzyvFfhpziXc1Z1tR9thhmQfD9iCCLadXhhqKIAzWdwdK
wXpJ+YFhpvonzzS/rHmG/ILt4pOX0AR9p1OvTdge/vE/bbX/Pq/2Zxag27D+huUuSOzdj11+3Pqb
pGS9aFdmTzHCrlDFz1brqrdiqSYVfLNmmUeiUiLBJLdfoqbbId0w/OGxI/SgdMOJ0QZ2amPz0CRR
ta8xsAgiqGZBk/+0imZCQw9MY69e7dCfz47X/QUsdzqkCCuq0a9eT7CONG38KDz0wbyhu4Zp+2ed
+d6JMdPNRcI0qvTooNnTImXr/bIVLLLjbqfUdOQIzZrI4bsea4wN7lZunXxhnnmBhPfZbHpv1/Pa
oesxvdV+Bbi4+6wFIyeD5ocidvLYq829E8O/rEA9saBzTFndKkz9Z1gM9wq7nlOBJeKEBEO5bPgV
CpsOCXzfCzxipqlecosU7aVuE+VZjZnylvgZPVf+zWQsgr3ckjWMPTSpNHlY8zRMXHZzMWTX7aiA
lbxDViO5hG+q8iwFcNB+tjOMq6rtoXLOr0312qTm8DwwEGqdGi30nCn5MAMZQbws5ocEn5USkxUc
crA9qDoHZYd23I1QTU0PvKGVPvbaiAPYEkyp/1IP8Piz4uYEgwXqn6BgtXgPx2w86QVaY5KXo8Bw
nnFZY8H0P3ndzEACSVP9XOGiV7iW/5QtAXIUXulUz62NXFPaooszMoZ5npcgSo3y4k7OtJMkPYjx
HKNGAWGoWbO2/MY2v0ZWa9xJlqtUOrpk44xdaFMcJU8CQ/d1tonQbJQq7wpQzDOmZr2wZFt6wf7u
VORXubDk+eGws73WOLRTzY718iOlMErU/GbZCBAuWRbL6o+OoxyGIIxfivJYQAh+bjUtemHP/PcY
Vf510IwHhMjT+xGzqmcJ3Bmtf2StrNOWl059jokbyvyJqsQKlEbfwPO6u0usxHpmsd9aj+0i+zgX
Pu5HYdvgouUyafNTPIZmq3TPaxqHpOpUF6m5B+dLeVha+m0ZPMeN+zR7jA76uWKvqOrMZ89LlCcr
ugVLwojiv4PRqr93rFreTWa6TAvh++D+BzBjqzcmqBylM12vnMhRCxvviugZw7vusSymw9qi5jIK
wBq3O1SRm6eizoIXk0WyFz0uXks/GG9STQKGZPoOW6DyIkmpq6GyfrAqkONylOTBqEihJCQPzOHG
vacG3nOaG94zutzznWF0PwK/RiVkydedrMdJKt75sQvzX6qhgHll5z58kBqM/J7VSDNu0Uz7K6ao
vSiBZz9DFnWecRCrjlro4mUwzs6zFGgt4p5qyeaMJKUAwRTzsUoZMOK8oaAcG7ZsJRvGvo/of5Pe
ut/qhqydYmbWOOdUr+KTO4GYQM4yfClhQxywZ0mOhoMy2t5pK/9keAbK4ei3vCD1HL2YbQM31EhY
PxhZD3WNFFOhxctEAsYuM25ZuHnq88hoowyww1MwC/EXpT4f4eG/Y0sSfb2veYuXH94aHvi7xVrF
xxz6TmLYNWfsX9+1C0uoWyCMEpNgEKDkEjCpBTgpmUjXdmdPZ8d7jBF8Kaa3cAVeLThvlWF3/U3V
Z5ZZWmaxC/FhCxgjQ3WQdCash97MvpoL8ahbmDT18hPwJoJ5ZAv/yKoQdkMNkkUBdHfvJNCrdpwx
OKoX/Y3/RvXU+xUlOhoYTY7soxT3/QxDVKIxsjNI/icx2xwI57Nph8reesfcCQuSBJ2R2LXZQpS7
uBYj9nJbVmXOaJ9gdwDDDPqCeVQmQ4Fi1/01deafPmoRaVGdR+y/Dpb2GuDreFd0/TeH23qLsAM7
tZr5I5xM7zguqNqE0xTejR4nO8r/3e62xOQJsIcVHs2Ae6XgknZTO/1QJ4F5aTFqu7ONorzaTBKS
Kq53itqdB9P+nPKvLWuEoQ+pQ+UJ0wS0mjG5iyD9rFiHuIbEvJDS8gVx7SwPS2IZog3HClkQvru9
dtegbBFUNhtdRokSX5KO9+9uDBRl7pvtNUgoOtpeUTKf9X4W3KrQ+mVmoXI0rPtiqMe7JrSHNTDM
aLzz9eXOZdOPTNOrOyi/1Z2XV4iOSzR3vV47SlSsVyUmQeL4FWgnDzWMBTtfLHYspVFB0GHQ8Y8N
q/Sc/BplCAEsHNHlb0ogf3hLdpmBsoyGb6a/cJjmBaMot6MQzqlE25kFrzxzpsP2ZKSdbkmJedqA
vRUEXjrvAp1AAmOB/W2B1ZnhuTOtW7Jg76UdSBAtyYEtjtMcNfeSVfoW5g6By2hEbA16cTSwlZ7n
2xfFp1RratxHjRwO2MIaW6NOpw/XBJEvSPLc00UfojKxMZBAknGECrEWKb9rhpTDDWPIdjc3To8r
ihKPN8ctDgY2XW0xTrsgw1o3xJ/6oLoVsxhd9c+s/fzppeObVi7CuoxH8I0tMJyDSj+xdX7Usx7e
aPKQFVW4Q6OMjdK5DO9tsDAPgd/t2W9vdsOUPWYan4jcq6yDh8rqTa3aPV1GyRY6K4tl1V2RG1im
trP6Avtev8wDDkK2iyet87Wt2/xksgkDir3r8WJpglPUYkRp5julz9gfASZ44INLpxE/mbpm7ydt
Uo6+0mIL0+sntP+Rp5s/G2Z6zcuS9TssiaLG/B+uzmy5UWDLol9EBEOSwKtAky15nl8IlwfmOYGE
r+8l3+64Ef1SUbZl2ZYg8+Q++6z93s0dmYVLuQO/lG1dBv0aNZ7SpDc3bI5MJqdNEw0MZKTjCfAr
fpKclq5h0npNckQVZqlCoGzZbu4uGdHKwYWLREFzOlxbeybf2B+iFkTF4KM1Tvp38Hhh/CkgKoXv
X6fglCxFHmYEbMV1bsI1JaI0s5CrJxPwrZNDxyc0s5t+85iJbBMnVahX19/HsG6MVh2UnfIiwKHL
hOSVFimz4sMs8MXML4F/kS4JgqQeG749tu7L2mJZsGM8eayLvWMsDAIb+P3H2dhTUawh/ccPiud0
6y/M77eGLGATYdPxV2pPwWyODx4N+yZ/eFIHy6Hw7zUIpAMdT/OEmZb0DJ8EBrPmjW6Z0mVmfkwA
BvuJb5K1NQqYU0w9pcavismW6fX5cgXZuVTnMl1/XL4Y1gMbZcch2/Dim8Yev7oKOpLNLRpa80RY
0zLTb0w9EnPMXEQIoqemGEjAlcyJMcEdlcgJjmAofC3MMpTqghSBtbzRtnqN2S8iKK8bcpnJB61o
4fj8LNkFGUyIdQpx5SwQvdzz2Bm7Khni+wXi+tr5/9qSVL3ETD6Xydgpn4PgbE3RpQCcpJNe45Xb
uUH6bcBh3TSabGJLr29Bh2CBAGkZPx4RiXCNnOzoWCh5QW7eQ1zwQ2cpozidnhbL3xGEi30kxYpl
CJNuKycko/gqOmvcrZ0eoyUt253hv6RGXW/cvIq3fVmjz0z1zpVGc1pTnnBWKIOZZd0mOlegKZfj
aH5y8k/DYPGm7dg/DgVRrT15Xej5Wxm075aawLMASPIdQo/V9IIj1wF2lKchKZ7VhmrQClf4q5uA
wNSNWnS1yb304ArD3Ewgu2QuXgCJdQKTJJivkvqoM6M6J33FhxhqWuPBchKXry2vSTB9xknXA3Vq
vvP1bbUL4Gtl+oU5t4oG+5kIxecJvyRdF2ip83UAMvXS21B69CO0Nr2MHpIZJmAZ27/INyBM5Hs+
uzeNpmlfBidh87DKms+OSfXPmp5vJ1KHVTuc4nUkQLZe9sTzStJl6/Sw/CM5G736qajHD2skUN5U
y53IqfzH9YLrbRACiUan0SdYoWsgkyOeYcCGCddE2DcjQLD8c+JF2vQtocCGYxxbTZGVCqsL1Z7X
3oxKD8GfSIFrp931lRvfk22otrR28lB33rPUVeTUIwuBAYa2LN/IuC8jK6DhPfQq2wxD9YpflCFH
xRlaFxl5Sbg3ZU+Q8CUnFme03g5G+QLM/x50mr8ZXicJga7LCubu56Of2d+NUXxXmf01dA5hgT1k
fpMzFAr3vp7HZedXNAsyCy+7X+IjSpfkzUIF1RWwv3lpHs28u+kuQlW9XBqxP87gEb0w8wunWGWH
SWzg3vVbbcjLuHN7O6X5JmskasnFqNsl+thYbAoVHiEJvA/WC6umTMLcOvZVduthxNi0ZXNTFc1v
5XjHrpOfQ8bBS4u71C+rSJjlAaMKelCsyGuZY+bq/flKkWaWgKqOOhzo29HJIfLMUxFJgzR621DL
xnBrHcWO8eVDNkrjCSN65mwFoVK28uR+0f0TMW+0oSuxRwXYuytKZlo/19rcCVK9d34q8Q/jWclc
LjOjeQvMJr+awiT1Lwyxh8lJoY2XL8uqygj+zFPar1+Nlq92s9xPMrQr2e1kos8raM5CQp4byJ+0
pDw3YKz9ZoAz2Nh01MRwLOIYm7bcz5kR+RlZ9+9L1n4ESfkk2/GkJZ5Gc35JVXkY8OAUmmsiV8MO
JBtomumUAg7E0AYYrS/dqGg5gRt95PTcn1Dl3fLQDc2MiLvAjIMPDTSA7IrE/ViU/iCbutp4pfE8
+IBsVGa/D1XxNYPTczr9znzZD7ZdfLHOfp2y4yiqp4Ux8rA0m4d2BF6ewWGaChzVvB6PghCxfUMb
AM+fg3Y0rHsakMDUhmMyjvdkGpEh6KOPz8r7GcQAmoIdloxtot5rAfIXgPLGEDORl2YNtqk82aq+
L0DzbKx1drciCPZaBsf3agDQB23o2GhXwdsvMMsv2CNScjRJY78mFKO5YW4YC58HNt3mjmxjlB1U
YeV+mZU6Feb8NvJLcfR7zTBhQPosX4LeuGble8Rc1m7G0eOlT24skukb196rfD7oJt4Nh2GudwMv
C4sEJ396h3pDby+j/p9BAXvtTYZKdVDkqZkDwWI6OBUNrM/RKein1Ls54+6d/finLIlQLvCn1bp/
laM62YG6G/0yJM/hvlXJh1txbmSEjOiGuXz3mKmHT9pMIa0ZUh4E0Z8r1wYdAbDxNWVDb81UNHrr
OyYG43EvOGccA07LTXVD9GhPHZCZaFXcLuOrVIjKa+nrDRye2zLXw6bzIAKaAsORUyVPjSx/WqX7
TaXKOeqCkcRIhg771DxOZvDgORSRSwo5u06ma2egym7H+GNU3HfraO8kMG9vmM4O6h3klCICcSeN
km5oF4MSxTsFcvcVBiFGpwQJzUE77CeHF9njZSTyZGVBt6potL2AgX/f30z5XEXV41DBiJoKw9zZ
DsyGoc8eCIBXMWx7Njgqyfvg29TjeLIAkXEacw9+rJ4MsYDdDMYPoSCNL0aG72X86Idgl0wgRYeM
jOKgCKISiaCnwVFijI9q0+DmoQjrRB52CYrAaJoVinVxqNbJPxIy+eplwHvYwcep/bYUtfEyc3s2
8HXy7CSMhoS5GYZizuXSZQ8Wy0/EdBKuJvJ71qw7JVnzS8houhHWSFvJeY4Hn6CS+p8Fuc5fe6Yk
LBLB4swnn7M+j0l3LSkWE1XfTAFNQ/JFQF2dGSB6odZ+8WlahG5yyYqw9dficgIo/Enf+AFbjVyi
wh8vCYPs5pIAqXyAo9q9FnbH3TGHsl/NW3eqNMV4WWyETw0mS3wbSfY7oWera7e5ELJcDe9Nz89u
M28t29UUVoRmZB5sBzneGbNuj5lR3DkJBTmZtLXt1nsHZarr1pmCNp32DGk7g6wiBKFnmSb/4FvB
Ti3w7KVWxx3ARWP8Ivp9Zk1xjKWjSQZWdCtvqhaMGYh7sSlx2x5WN+mjASJmMOdhvrrnfgzwpo4/
rnFF1PIpI5i1RoQG+Ij3rmi3jDLe5ZMQO7Pu3oEsXI31CvG5uSCaPzpBcLUOLIb1m/S5FR6VEB4o
H5Fg05kJdWeTgZnEgl77e0xLLtGQ3hzmkuEeuTAV4n7mIwjIaV7IbJf2TjjLk23KU5dzB6a8woUg
VIKu5I/rxVNUKojD1Ta15D6T+mPVVzhnnkscqRtyQbptZfE6ESV+wyQGtpGV87pkVkktFwnefTUg
8128bSH0kDd7uDasnSTwaBO4xqNoxG4CcHtZpJoNHFRGoRYM1PsLXY70j4KFzXCuQQe+T6nzz5bG
sovtCVgyI6QQDTmeliV4OypCN+DqbwxmByhMiE1MmV+hxldZCiOpcH4dqeqN1Mj9LtQk1k0kRBe8
oG3eZ75pQ5XzooKU040RcJV4rv2J4PJDhnJ7PRV0rW0a9wtRRYVtPQDsqyKsMgxQOlZkFo17+YZt
hkYc2TaNfb/YCxcuraX1wbMmnzogb0NQcwP0FPWWWx04anVtZFxtTS82Q9k+52XNOJK8AowZrQ31
86wCUn0RKTayTPczieNQO9cbiYW9Fd+LFXy11ZpHGNlaLtPx3qvnd2+YvyCJHtZlCaVtfTQ6c6El
zyB6Gb6Ide/CJ5nrkD6I2YrHqfDux8FnLCOvzpM/0kDpTBrZwXvuKhLtK+cpVg+jMEF1wxAlQYzE
HdOLI53W59IVJ2FJbt1EkedEH6M3vduWU8fU1HOUZuYdgSPP9kQqZjDWuyRdHtLYnfACevc0VAhw
yWOYzeubHzz40sAkYl9YfJXSoVI5BTYFJvi6JMrtJlqg2BJzvpn6kX5Dujfa+lyXz2DzApqd8YFr
Muzb1Nnq3OIkNlk81M7qrWFLJ/SvhgRgJ6If3gWywYMRz0ntbefOfDPKklbLaO9jDXNPx4ThlWDQ
Om8Mk0l9pR3We9c5Ul8MdUmBMXsbl6qS09d8axZHKmkX6nBJSlUWhFYzSX4MeQhlYIQx3ty6c6zQ
9/PvxUvfUvqUyzJWoTHBBswDezl6y2sjsnIb2/tS0JCumUNlBjXZSnJgGjG+FXVyUag5+cc571og
+5ANgV5Jb6G0kldn7HOGSBdZPGvN7u2S6r1rZ0qOSSrahAPt4ZSQ6MALYCh/tzEZGUXa3qgk3TkE
ieyCRV+3hf2vNBjYTXPI7xfeUKe+cCQ90xBvdgYelU3HHb8NDI+zYcCtNM/DTb3sAijAy4Lcjp+r
i+Iigc7WMBbYMYlQ0tXKB2b/yhgtJMu+m7g8mZ4B1DxvSRaKXVpP2XBIAWxsMC15m76xv2cH7FT5
bEmv3ieN9eFZxsFbNfpJgJvHab+bBtQpvO5veDOfVNTzrrPTmxXkMGTfoghJg4VCsN72KRGud5rd
lFuRgcP6E0sM1u/pl3zLmzggYjljjbIIOq8m7yWw9PXSAyOBM0eWvNPfTr34rHmzQKLcZ0Vg741L
5HLaLqfSNaG+Z/W4yzLOaSa1f9vOL9yj2EAw1V+WQ7ntk2XP99EFHxPAt+mRWKHnwrKNiASs/QuD
pPFm7mLcQ9+Bfu185xVt+8mrRqpNjKnuiuOM6GpGJ67LIuCYyhIVOxS83JuYbNF6ux57zbsp7Y/O
wktV4ZlAsH1oePE29ezcG2WBZCict4m+pZXMU0T6z4WnEiSn1BVPySoPVkmBLhJC+VidqAAg7XGG
9W3Yrd3oYDSGJIxgdRekyX37w8Ib0/mZmazU6XRfCk5qsmeeJp+JRRHmW9oT1LDYDXlQ8xMA0nKH
h+su96YTbQUG/YzyRpSJijgEnuYLuXVxHq3PpPY/vXF4GUwuzMJ9Ifvi0ZZ1JBJyCokAhgJOkOxy
NfTcLYx14RA/DI75Nir3n+FN6Mo43QaH7LrcRIzJ2f+9NXOYmJiO3XhTdHDAWQCwwV3gzdZ7fDm8
+kZyWiEVgtQ+FbZcEe6Gr7bTu84zXkoiiTde6szh3FB4my5uhpirhSpmrJuAUXFhblxRXjWx+lcL
RijScQVKif2pHx+9Ulw7lRxC2xipqWrs9yaAap0bRiQu+bxjYG0ZBSeKPm++0io9AK646rN0Zxbu
d+r36FQ9XUCSVIlSzPb20t4UkkDRviuP7URk6mi2W1zhn4U1YBe1Seh2s21e0HjOFf63uAYc7G75
Fa7H9NbLakzC86k2LPhO0ko3DD3Gs/MQK0Yo4vh3rY0nmyghLZv0ySg+YCbW7mqHRmLixprtmwX2
WOQo68sb1dEOssdmprPOBOC3ii8vdlp+LNb0WtTMVZO2AP2q4W/O5pulmM9Njj0vTj4pIT4JVk03
XjPt3Hb5GNvLXJ7JRm5UAY7AtYE9buO2oza/KJV6TxcvjZwFadbMbALgbdSE9CNwSaQohvpUlcQp
Ne5D5c+CDrrxvibzyexASAf12WYJF56/V03jh9UM5K5W22zO3rKyF+Fv57ZfrlP+i9sWr6Xd3FfQ
GpVXsbjInrQlV4HHu17reRuTH4/LiVltq71mzujRNibM6Uz+MmVxWGawhCnZoHluIuqN9cTViOd8
FU5k0lOFwZUwC1LPoRmqVeckJWbFbk28ayYoP6XoPsp1vZ3gfNFWk2fukFdZQGszxiioGzyYfrK3
+zz05hHDsUFaVL7eMLx0BbV23Xeus3XBG7D/WORRlqFvc3dNqzkdyHSAoo8NXPsjkHX+qNYJHrSH
eOOhp2wcKjqu4vrslC+jKCICVO/6VL2lEy3wyyW4LkRMYSwxd4nkQmF+4mYt4z2K+FvsqRuU29sY
UD6nBObQys7akkJ0XYrqUaX2e6Wl4KCXUtYyT+UHUJ6EYmOss8c/q0BiIsogHrcHTmOPhGq/tSr/
4vT7xBSoOoLNJ1N5jSPmXt7c9tS38TvlAX6MlBIlRqg/GTRyeouwlXFxi61f2QdcRsh6+eJQMnQJ
+ZDGqfFa44az5quu0HbX0duRl11HjStnzvQ62FUrKJpVlMWh7s91Y9Ag4Am2fmF8ce7dLMxCiCz2
D3o1mJusQFYSkpVoP7masplDI+QEevtG2OYuscWLu1+GyroySjpYHZMIdCI8Dmp+ajKeYe2XJeiO
jMdlm34hg0lbTvVgLAPQeK8Y9n8f/udzYOhz7suhjCOPEQ5A/K3NXqUIG/eqhiyDS/qTfvNFBoyb
AAvp6SXsguXYeIykM+T0IdGRLYH/1HNG48Dfs1stCtVRxCh9QOw52rysZT/sJyr0fmYPm3oEyEw9
ki/8OaryMtnF7rMa81FYU7D34l+PzM5wKa1PfGTsNQN2t9wUCTnH5bsxAlRtHEp7OVs/ce1z01Bh
V3H8z8nFGCIR+RHYABE4QJzNmr9Jsiz53VU2X0q21LhOPTx8sfeVBvbXNGDfXliE4zE+QmIGkI5i
pQL7NSiAfru7djHO3eXHZZcOjCOxT82Q7wP/BX4e2MOaZIm1DqclP62mfKja2zYX0yYv58c6oftc
+v6xbwWSpndb2EyTe/53r10g/kl3t7jlfX5pHQRGhWyo+2thJnM49A53REAKPFNlV+Rj1FGXdJoe
vooormdua+dYT4JAHZfT28FJUgFsAmeHKSESWF4LE7VwPAiNSb/N3fa2z6c3XV2CFnU+7WOn+p2z
dTgrSBsJ8rbpclJ2koANdnHoDzjONkjNt2zxzkHyaw8OPdmePDSfA2eb+TXLY/5YzS+xk0EX8jmj
pYmTbBix3mgFy0E3OvSDnLOz584beqr7PDOt1yJgtYYdy+kWiUVX5ENZ2bUYUV/kJG44Yz9Js3od
Kr/cGr3IMFokbzBGGGH37T3TTGaI0YNl8GI69IgdQjlEpBrDi+y5nWyG1W3eY/vSbV0NgiHdotgT
ZMp32dcOvbCd6cvPlUn+akaqjCeaKyBUGHGn4z4rzRnOIHfJr0s/LKS0mGianqwSIKDpgHyZmhZb
FYKV234XeQf7pZ4P5YLObJVucLTFUVVq3CwJjalhRXzyvOJzRORjt2mMTY3pYSib9Jjk06WAtt9d
Rlw2qJUJuBPd35lVRWPFdv81l9ZT/NGhsIRWYVC7qtOAZolNtr9KGA0cKUbuY8lVWTeInaPJ3Ml0
MzFfF+JRabdB7UJJX2h7yEtizdih+GXrONMv44KBjFDs+xRKBeXdRvfFeN+RmR4NxBtdgPzX6PLn
xO3CckS30RA1rBlZk1qqPeZTB/GDHSHtRBx2Y2ae1WzuKmrKzeIxOZ2tJJYL8zZohbMX5tjtIEQe
1y73NrKot6lNYMuasDkkiRiuZ/T2wsfgnhf6RdaYTE31TNeM979esf6gyMbZkF+VDbI651Y4tbkk
emXawWKAItHV2Ul59E+7HtG+dbTBUCw8yDKotqty2Izn4Q1Ez7Z2L/Vnw2jcOh3dgpW0zJqXWq7O
wbMb3MyiWa7EcOkJ9dhpiN/Aw+cVPXVtSZ44sxtbkXJZGLNgAHtACORG45gl3Zeq7KvQs+o4BLlS
4+Vk6rXNQyLbagBQl1vyttT8iGLhFnbK3g2FEJc8he7kivxVSV7b2FLykGcFBiZue8Z8XnrJX9y5
/EjmiVBiEsmyRktG+tOrG7gYi4vqBOpTXyfNvYmEwhVVb2LelW1aDOC+h57jHj/bapcdQSMTXWeq
LI9ez1b6bRPmyXQQHNyJF66IWB1FvadZ7MCI2QXTuUkJb2FW9tOUQj1Udryd8uXVmZm6nLzpeYiZ
9cQG1O9rgmhYotWtzlYeZPwKUoKQdZJ/rSPHyPPHq4QeKsJhYANGSRZkc9l+w2/mJVryu8kcDcKn
fSZgJp/YjZrBhK7FT2uj0NmEjYwkbNZcyW4Mbo0bian/9iwWxXKja/sIqKRZKStcrjnRWt86cT9N
+3fS6zfoGcItAIW73d06SBMyTowOHX8C3+K7hS13ZskEBS1D6DUDQyboHsY83cz0mCUpPnk6bYfU
eA964W9HqydwLSuaM50/b1uuPul4gp4Oba/QtKh0OOcw3EvFyrl2D9hHhDAxioht+5g78XIlY5Pe
BkcfUWPJ8ZJG7wxY8PiQH5VRmrvev4NxQWFoLi+Ttg7rYKIK6/5ZTXRE5KxCO6mHUM+BRaFYrvz2
yTkd1HspaZE5v/aU3fmc9jkEsytOk8ZqxHFg1DSg08CgZj/0zI3fJuSRGA1h1oQ7RfNgfPfN9O4k
5HqV8bkY8VaK8Xv2EfTbHAked+WTQhQg7y2A+1tLxA/neYo5HubQG7YM6Hwal+m11FuutUd0QZXn
94Zooee7C5fc2jabBitKZE2c+bwLE39o6x/Tmf+pyaRikfPBYu3ZX6Dbc1P+w7tBeiX0U/q9nIxt
r3/gL8q5qtIc+cUt9ykIXMyGUWHkh8ok0LmPnbtuCPKrZuDadroo4UXeLG2APZAmuNUF7jZV83zT
+lsH92zka0Haxvi5LM0tO2xOFexsRMv4XN/U+EDa3ZJfBnYV5w5C2zDIr+13zpAVR4X80TaDOEw7
pNe0cTP+h3BSJs14W0smc40vtPb5w0gOdF9N0E7iZhpos626/vK8C5tFcDTqB4x1E++KZa77JFiH
2+zyj4v6VuGkvfr7lCw7ooxQHtpC8tcOlwiaWB8q7I94cm3WUoLVfSOA4t9PS9R2rMNxaz3lY5Zz
HZivA3iJyLJtL0ycgy+lG4k1eE2yVDDlhqbdDNW87WMOMtXMHES+6XXTHTs9PE1eu+7t3Mm2U1/e
aCxj9I7pzjl92e25eQg29scCjrCmV0snjhKONZYpfTAVqMNbpx/Gm6n1H8qaF7Rey03VWv2NClRL
hvfOZ9P3W5gsivYG1LHbPl4Q+ZEZVar/zaMFRdyjLZ+P1osjcRa2w0fbQXJhootSqNoGvXdb0RGL
2lUMIUXrNmZ0cKLFCjPnErQx/+T9EsVyUsQXXhX9qHeAv3EuxjfBmpwTyVmFY9musNs0nI0CPcaa
ryzyByhy9A9LLvAoz7+znP6+GwtkGJm8lAv9T8G+lECQ7o3lV5MfnMeOdZO5zhSpukp2RkkyQmf5
v56LR7NSL1pN8UaAQQ69xQy9YWF9dtZvof1D7xCTnf96kgt0rcqvTjNba3qK2s8gxKhekuvZaZ/7
AjOF4uKyhyfmOK6DHodPEqfbOOuheIz2xgvE12XihEIcOskQ2E4Y297Jxnld0n/ZTok8Blh+rhhU
fLYuMeNJa9Btb3gBPPE9lAxbMkfUIL7udOwDtcnLp0DSp7Y9MopggVzJZrmdHLoHrojf0zscKKwq
YTyv29HGuj/152Usyj22jOMyxbfEhTD6ghZRWBqrjsdzJsvyWtXuT7/qsxDjLVUq2OL0uoh5BFen
gSFo2BVi5Oq+VGf0UW5lngrK2aFCOXEOnauOliYHvdKPxrJa5xEvkI0PeNdkh6qnxFWB82MXzrip
5fBqNGpF5yrYDHjdbCYzO0xPvZ9eK3ppaG6ftlDqZBEWm6f+sjOUCqJhbcJApFwt2X0JmSFMWOub
fg9W6Yhnkq28MG3m+9uPUhInFmuHxGnjJ3HHz0IU/1Sfrlz99n7ueF9ERnghees7uQ4fiYMImeeX
cfqcDppDxpPd+EkoQJShMNCxdXmZp37aYXxihb3KVf7M+//g/evbPogS9AJkWkT/ITA3xsyxyk1+
9KAfBtv7aUv16i/DI12IOLRzA06+R3BWAFGqizkOCOvi3qGPapAaLAWWbCIP/M1YrR1HfpOusxc7
14DS/lnx7IddjU/s0s2qFeP5nNTKiNid46Ql8IerxVn2HndQnTT7ioU7lsabM2a/wM1qlOdO7xsT
Wxvj72n/U3vDKzlTqNF1c9uJnRWzc7KmQ1cODpWYoB/X/+zCx5uut6OfYakzRUsuA3On7SV+xlgw
2MXWt2f/0ND0t+kanDWWtKi2QCNgvc46E09vkF5pd7U2eZae28YgtdKpTpJptaLuqr1aXHOLbc6l
upjDsZZ7a9YJtLG2I4Kle7B5Yghr3P6FuOo5lCZMdJLumDJ4HXSKFX6/tPlP2nQX6JQ6OrXB300q
p5CoOJS3HMIuGWjL/GKtaXCNshHqgexx382srfbqp7Tt75yRIAgw1fwaWTRXeF191HLmvd2zLDgK
dbTLw2wxCa5yihNMvXvs30D/dEvHStPE0IQ74Zzad8pot3N7q1bTuq6raTfXRhJ1BUVZOxya2qJu
RRPO6ox3T9dbP13PWcUCFKddvTVbdZX4BLcnJrELOI6swBi2QWkwrjy9lbrf9tNACaCSO8Oi6J/r
5juhodflhFEGiZFFxmJ/StXdClMdqqBctsqi3i1VIdGDHIaFSogs8XynEudfK64Th1WTnECPdthv
gMehES5j7lPwQ0bKJ+KX6PwXOih7TQwcMy3XDofSNKGM0Il9y8DKbTqbt9k84vawjm1SVjsLeUBW
8k7bwcXKQznadgQpLnhd295+HXT2hMOSchQOlasmBjVqeVOvzmPs5A+CNWXne+O+6Nd90FpXMTs5
w6Lh2NAgI5pym+eokSR25lm/sTvtRNgo+chPKHZafDFDhWrOLHfWpPtlsnaeUlQliI0BmQWb1ihP
QvffcT59FwO9inzdWN1D2Y0jNw0jf3HzZqfyO9Puzzg18PrtyDHLdg/8nn7ZAlih49Qu039IsjTs
27pHPDNunWZ9Sl3vJff0wbSdY5dSqhrKPoHfYdxD4NEZ2RDdwR83p19LGNvObNkwQENMgdi5HTus
Of/ra7CBxT/hCHLYiiOi7r30UOJK1byucRD1yyr2qbKeA3JYuy54T8eLIz5LT8aMkQKjHSkQlT65
FbmnjY3AXfnPJhS3MW5uAR5NOK+mx25Ci1EJw7CNJ88MjhFoF7cPFYMMm2BdTvUYRNnqkqLEQ+iY
nBw4KbRZ/Z3r9w+OW332A1llhunB2seQZk5PgUBedgLGClz/cVYWBZsbseTSgYaRgA1XPBcEdDJu
Al7MdfrP2hwjA5dqR2qozuxbaXlkhsINzNHcxzY+XLY8+gKva124G5HWzKYz6hN37n3nDDdur/2Q
XiPHbkLrNkbn3JWjHLY1np7Zx/mo1bU90g1OaKf0xhckB6Ie0VY3cw9BEl+q7fHWzvTLy9LiXOod
keBZGzOrZV9b96M1vlQmEhhUpMtE+t5gsHsIJEUJheLMtMqlDQhPKgM7YSYL4gDVbzx8dL61G3tx
Gj0PHkpLMmTBmg3QwmsQNEd1nluhzlaTjWcEiJW23mwcsI/Mm8Fo9bEaRPuQC6N44Fh9+f/fJ5qB
+Uc4RWybMoYFGaeJFfauOez/98s80NDTlljD7vbvU9gB6EO44v2/T5LPSc467uutuw7tAzpM94Bd
7LE1gXf8fcoh3vWmC8zDfx5weVRJgOmO3zaN/vtECOlM6c+2cfx7HGZrfa874usvz/r3D7Mlh5SB
StrW/GZ/nxvkoEIcdi4Yl//7XJn5oQXU5/bvEbC7FtwuOYK2W8y3Qk//+w9nu3tf1PPV//u8oDYA
pTPT0Pq/x1udhGIhTvRJ7Zv/frokWu0mwWH096R/ny+bheip1L3jLLJr7S6+y8n0fOpijFNNO6ur
vw9l0BSXDLh1m+l8fAr6pLy2O7TEOplHdg7l35OBEJaM36iw9vR5Nll8/7516YMhTDDrHf8+zMsg
3zPYIKL/PHESzyeyChHNLj+2L6HOFdZ/Hvr3o/ygfaXrIs5/P2nOiGxcYz9BkODh89hVB47TRvj3
Ycbk6XkO7OeqM/g9TPPW6azh8e95LL4TKaPvTn9P5NaY+ro6iHd/X1W5Gy54epmqKZv7v3/csut3
Rc+tBSorTcNRNrAu5moI/76Mo7m55wdmh54MZlbxy2OqbE1xXdHU+u/zFMOiOQ/Ue0QKe6eUk90i
sae7ZtblHS34i3Ogbe9B1HlRk2TTQwFSMxqgKjwufSfDmOmbJ2qvPkxmWb4o1DfuO3d+TVd4dl7p
em+1dutNaYzNh+jbH0JlGZfs61d/yqsv3daMDebOd71iZC/95lf9D2PnsSS3kqXpV7nG9aDaAYds
66pFaJFaktzAkmQSWms8/Xzw5GWSrJq22bjBBRCRkYDD/ZxfjKwoMnIqZDiKdS9KJo5Z3PgjK5pV
fUG0CkhuhgqNacfAD7AmZrnTM3ou9iG5kFcSEWfZztW3tHZuHRD+X6Ih/uTmYf0i2BOwemu8Twa5
21USp9MuKgOsUTy9usVMHl3N1GEKWgyXVVuQlFAqZ43FT19Vt6pDD3SHScIvt6qqOuqI4FAcpBrL
HS71Nq4Mxq0NxGyjqu1ygcIx3G0/uijq/fwMvJ4L4NPk0ayhKsL1XDtip0kdFeJljLq+R05wP1ZW
//ZVVUfe+N0+b8hpqSHq+qMmwPn3Ifn+ogLPBiP9MPcJdpGkQK9xC8oOXWXFWIKW4SWPmbZttTG+
R8QgWte61X7OUu3KsMohIEd8O7t++L3KrBcA3t7zYBsuFsgttNnBSYmqeNVZywt5dozB3bF57Xn+
M4O8uOw/Dn7/0SqQcgmtLewB/kFzMt/mTml/Gm2jWAfBMN95elTsPDtDbidr+hPofnePa7N/ja1p
s5FVIp5AFMYIJoU3lUju8tkwrmSZIbQg7YHUBLnALgmrK24cEkVBkVwlbJ32Eq2FyyQx031XoZKS
5iS4smSYLhNLtnuZgyrITZL/nalnl3o3GXuUbYJL3TPsPQ+Kc5EkEAEKJlyeslMO6GRfQu0/SCsO
b1mNsKTTHftrkJ7QlbC/tezDV00bTHdqaGTNGlGZv4eOffPHUAnN+U7g8b3vW4vZt0vuQU/FF3if
7QcfbVPUlglnqDYCnvu+KodwO2AXuilrQdbPH24zo8FZOfbnrRHNw60qsJd11hI5iZ2q6ss4vYeJ
G8jS2pdMbRh3x8SyUfUJjkZUjW/nhTFBZdfw6xNJ8G8zbn4IVRHpB+t/05YesjfwlNgNuocCFxUw
lgNkYHgJtxJV4Q2gnXGr2obC9W9Z3YPRR3GTnBDjVJszyM0wIc+kakPoZ1dIlB1UTV0Ifpp3iHHP
A87MNVRhmZaPcTPP0HsbeM6aVK5tHLuf48h/bAyk7a5VU+m5OZJu9aGosVAf07TdCGMAXUEApd1p
scn/DjvIcAsbET6mNifEsozm2uG1ABBgaSQ2mazf6k1VI8BHHPdtpKoinE+oaSneL6E6Citor21S
6mhOu8jADM217k/ioAL3uZbyJbgx/x+NgWWLg6YT4lcnqoGqUB3wUEkHLyfPcwl8PPHsY7BsQKuw
llc98Z/rIKuAtaAa+JmoYUOSxypujBKhCmuGj1N0JBylk7/mRuHdRgHEG68inq7aM8e7R+5D3HvL
creqoMVoYcf4vDgXJapQ1oTbtD/l1Va1dyE7oqErn8niOIgTjdirxqQuMwvLWT0ctHPjcDet1GE7
4Vyajz1S5pZ2Vk11nNCr6m+HqvW9v/cgrqWZ9v2PdlX9o80yXP2YVcl2cImh4ns1nUNj+lEI0dxG
HX/rbIIXz0LH+qjHkA9EmZSfSdp9s8zSftGc/KnV9fZo2tLcu3ocbr1MovqBBvyTWeikz2B45IbL
fBro6DLVafSM4yWmxkyYoDK0bSOns4vKlj/FcgMqnPkvH6+mqspepxJRz64xPgZWI0CQFi479kE7
Dc8HQ++RFRWk7ldikMHBz3K21i3ULtfIXkpP/4Q/uXaHYHZxzg1kBiNnBpAwdrsqK9PnXpBEm7RU
32lQuD7b/poLZNvuua+D8qRXdboTEMSORRdkT+40HQlG5i/6IAtYT75/zsI+vvPN4Lv6uNlw+Q9W
Y3HtFFl/5QdkGcblhOV7gKAkpxWDDcztwNwjJ/klRpL0UhUyH7vLyuyA11ouEgcau/QKgOSlNCJz
XKkxcDmXQ2DacODM84/qz0uo4VlZPmdZWhzeL51KYMGm1rfbroIaMI7zEd0W70rV8gQCmtMje6+q
cQ2KBXjqcXCbK4eEYHtsiICADhPRuqi0+nnqyavGuVl9cmby1tGYNi9Fmj0D8xi+YtF82bEefW16
G0pWHuBgX8yrwoUmsNLYyC/haC+A35KNIGTcwFzo9hk88Rae8iIuVzgVCnOGXq4irKX3qvrekaRa
hg8yOMuecPd19KT12IhLBKkvXDusvF1TAvEdRrs5hrI7qZoq1BBrGaeq1cIuMoeAeFnr3Eaj0I65
C68rg6XOLr1HRMGAfLWJlm41ptZ8sU5TYqK1ZTGG1+pXtvTa6e0UQ0/XtRFY12+D+T9d6ThLWLXl
3EIY4iI/P+Pt/MHPau4sPqMBUnAey3bYrVtw2HdBkuV3/rLliEQNVudnm9t07SYhBAZ0B0k4mCvG
TS1c96Iy4voCLssze2LrQUCrQm/MvikbB0nZGDy5w414oTotVO034EDKgyjBCba9LPe5A941bWXw
GPmFsy17xBGMeIRHBb0T85weqtuY2Q9zCsrGKwLtdUd+zX/Ne5aksm6th4xrbQHIJhejJcNNGacQ
iEAK3BPN3I5c60Za0rqfa5/AqWOww4Rkx94cUXdptvFK9TqSTOfUOv4F6XkERqMovSobu75yQKyR
Qq+jL5WTneo8tp5qWTpwKgLkQOYsei41AgjLAOf3M8mlNgTV3fALeJG3M21mrHU5NcYNuSUi7k6V
PgwpDCUEPKPb2PfRjdLbghRJ6uyHyTbOMe8I4DBZR0Y7Li6Y39r9lAnnyuT32TpJIm+LFPu7SGjO
w7hIFqHHu6oq0903nT9Pq2zxYOicSb8k1ZkSuER1a2nKQfBflkvxNq6tzQJvC+3HGaqnnSYckgfT
x4IQcjs57i2IxO7Oll14X9poVkQIvW1VVRUMMB27u2Nlv7CAEB56H6DaGKCbhAOJgAxH3+tMnGn7
4GznaX05hEO2TbK0fTKi+Kv6V+vye2QN4beYe5Vg+oTRxXKOi1TR2VzOSR1iCnVsNk+zXNIHg/9q
5m/n5F6qrww3+3FOZYNLSdL8DKXKO+vt5J1JeZLfGgwSElWcB7uEd0ONGzZduer685BFsNxoXbRL
xyrrMCkw4fHhqrtq+OtRecZHfQoQYVhZwqXMl4b3ok0jDIBBvT7MEGm33YjjehON8qLIjWQbWbH2
DEn+euAu/GZF/Y3ZDPIZ3kJOWrz5t6F+1l2rpasZjjelF/0Y+sdVzVngsV5UCWHEF6PO5aPw6/Ih
6H+pRP2L3tvGW4/u/dLz5zmlVw77pvYBocxVj7N4I0besTD+SYgKc6sOEx1BgGgpSi9GYdK9Fuh2
netk2a+pwxwNWg1P1d9bVR1l+Po0S0LW3qSdcis4Qxkx9ymp4hNZee2k2iG+EzxVjXo2uugiL6NJ
+nn5So3qbL2zDmpAo1rVoSoq1yJX5nTxqkQ548d41TPpwefOq8PzxDx/E/BoHNKRwJyeVfmNn+v5
jTpiFfrUkkw9vbePfqAfXEniXp36+1jQpj/Gtmj3rtA46JAddoNLVVgIfXIfZebWqTK0S9oO7rc6
fB/TTKQ7/hyjum1hIdbSYywTATMMHjTE38953gri08uhoYH4UkeqaALeXcCTwtV7W2+4U3X5Xk/s
OdnFGTpm6mQojig1/XEdwpUkaZrGZrpyyZH9cg0WTs46n0YBvqaEq4VcX+9FNwgZ5DeBCPObKp0c
OOK+3HiTkf3acWh7BPzeW0spnQ2ZVrlRJ6oCaeX8pjnUy0jV0Azgw2yWHHt4GhlOM88z6cZLzBCq
lapCZSr2jURpSVUNE8qoBlfzQlUjO9rwgjQeSs8wbpLMfFDNQ4R2a2viIRdP+fTc6KR62UI4R9Wr
WeIaJ835FqNs877J57dLe6nZnYe4K9FT4iQyHtMWXSH2o8vX0lPUBAtLk1cDvkrPho8zyb9/W3P5
tizDwh2ZpPH5/duqSyZ826xBoLmCpb9XSugZr4tdWwTgohex9Dd19EVP/b1aNSFMNA8IjepVHfOY
MrOreiryT6me5gdVm7LqzFQJxSfVt17MWhdaYBTdoO02bhri2duxcSagTGG29hEquCpYCmGd5Fuk
H2rks9TotxMdGYKdrtzF1yO6sbQmugFvFrC1GG4T/C8uEJA/d9roPguDj5+8EdaR591UffLYLM25
B8+mTkint13iPo+tjNcE4qML1dvaMZ4YU/IU6KCnWxOLnXHQ3Oca0tgur+Nxp84yjIFwZBfHV56W
ek9zfKE+0tV6cYHSKxnA5aP8OCaRW+faXlWnZPo04zuLhlVTPjSBv1Uf6bXkxvQZ5+uuT40nE9ZY
ErmXbSrJeAgBuRgjq0ucsp3LobLIvcS67YMLNe+nKTWRG/rZPWpgGN5Pmed5YhJFYt/i1SotWCdh
fx+EXX+P0RKhwxRwqB9QRfIGA5lhenkfoXf+4xDL9FKNx/Wk2cseoqWq1ssFlyzuci11zlBn1hpN
EW/vSWvfdlN9Pebw7VkAALWvNZ5WgUhmJ+3gW3jbhX3xDQ+nDJxgsHgNmLBt59aF6D/Ej5bdfPGk
ln9LfAP4i119lIZVbVuUCS+IRtqX5axXeCB5zudYqzZqaOWS5zMG4d7NKd5wk4h4k1j1cDeXXr9S
n2dDUkx7u3rxS6CKWjWyGNMS69xAqtwWke0+Axy4VEPb2PjUuwIOomHrfCkiOupvKPyhWjvso/7+
GxL2UG9/Q5GxplJ/Qw1r6DHKqy/Ad/udXyXmLhXJfAAckG0MhD0eVbWvk3xjhMJ4NNvmR+/sBfKX
qkiM6kDSKNvBdiZPIrX4SeCTvhGTqK8Aww/HSk+aA7LJ6IhqUbpx0M37OE39MxBo87vbnJtUm1/b
imkCEfIYQjlnz55fXzXEM4sOwYVB5i9DVoV79LIy5O/SobwgModl1HL0R7VD5BmbYbNdsw9gdFUN
E+wIbKD9NrOvUl1u/VGLLkgbueuUuOtWtVeuARYIonN+Ia1iW7QDlhFBxxnSizB+8Ub37QLDUTom
rlr6Yq/nOOLCNMGCLrUqDkDxFPX01tnXob6t6x5FgqVDDVG9Xm8UZxIIqOjHJKhQAtuldWBdmsQ3
L+2lUNUwHezzjLmkqql2NULPyB+R9HFQps5jqO/LuUOBx1FoZbsQ15u1EmCH6fpYIvR/HwUAJhsd
nIUSQnfm5tH23OSedHr41l6mzrrTjeYzahuwzftvqI3zDgP+chuUpn8IkA7au2Ga3ycDSY5WE/03
OYg1AtDdi0C1aYOMo36FdCoOaF0a7cZKa55qoT8GdTIgqYNR1pR7z1aMh0qsO8lFV1YDHiByQrV/
Cm7YY0DGzoNbaOXDhTRa+9ZaCtMAt2gVt1Mc2YuiWHcJBPMM/w+sZW0m9dGYWVa8j++aJtqJli2b
alOn9SEo/Cnqsr2qqg4R1a/I1lun92EOSCqnKbJryJv2bVr5zbXba+v3ASjLsDSLp6/vl2mkU+3b
GVKfOkl1dF00bpI09KFccCHVprf5iNl1lB1VtS98e5dHJWgIgTeOF1jPLlu68+ABAlDVZprCLUo1
4qCqTlI8tqS7biBT+fcw1HdN21nP5RRAYPPu9DE2L0ldIMEfiO/AsMQ+rku2NKpNFVGUNxdwrqAt
M1bMhdz5c10e2z7/BBYY6rnnGxtduPHdMOXWjWl86YgtQJzBruKIjBmU16WzqIvkTpiR2AiyQ1vV
9tbhl5/kZOhnVUNK0brx8i9quGqJLF0cWbT+ep04LQSoiFbb1k7fQyRtm08BHKq3a7C5AK5dzZ8g
v7jr2iMzHZP615cJKELv9f695vtvNTVXjahcvPf1v9V+nqcmuZ8j1XnknIZ7YyBXvUyAP0e+fd7S
twju/IfzvDEA/RgMx2CYkkuYjcmllfh3XTb1B+RYksv3dnX01laNJMwGkA0Mf2/Oa2b6lao3c/81
DQDm489w6WdWcamOVNFUE5oqRtphIPZ3h6+LaPylbjrRoRBBdooHfCjfLvN+hb7Rpq0eL9p9y/VV
oa7FoqBfffjrv/71P1/H/w5ei5sinYIi/wu24k2Bnlbzzw+2/uGv8q35+O2fHxzQjZ7tma4hhYBE
auk2/V9f7qI8YLT+f3LRhn48lt5XERuW/Xn0R/gKy9ar39RVKx4tcN2PEwQ0jtVmjbiYN14bdgJT
HOjFJ39ZMofLMjpbFtTQzB48Qn+nRK21c6PvecEAr1VDVOFmlbvOa/C+1UqLBo+FCiYB6S6IE/Oq
ni35VmSzfmUytZ7IDfNbo5ZkXoHKL/eaHnSr93Gqg5wbBppFhGRyGREUtfJDlbvDpZVn46U6kj+P
lhEop+Qs48CdhmxNLn1DP7ZRV9yWEVBa35x+qXm5OFqhN+3+91/e8v785R1T2rbpepZ0HUO67u+/
fGRN4PiCyPlWY+N6aRtZcTV0Ir3C3WI5hr3dkN9YWqqtNeFMBmxjRDpkKX40x7WHbGDV+Jcayc1N
ZgoLwZuxufUip0ZCgbbRty3gpKIPYfX9XS+7+muV1h3uM+FTBVz/OiIb/iSMpzRpu0cJaeouAcut
Wt2ujS91H4qhqqY6SZVRaojnL+dYcA+2QdrUkPc76wmsRbqenTw9q968SH65/lj+cn1NiuPQ1RAt
fR3XU99vEeto+kuiz//7D+3Jf/uhbV1wnzumq0P5Ms3ff+jOzV0WrEH+SkRkQC+G30/9wkHm8aNa
SFlA7EMtT/3G791DgSxqk+ent3Fh08EURkf0FJpzfUFYBz5swg2X2VOHaebS2LsLflgd+r65HDrG
j1GlZb/2FeuuKii9I5pVctu77fzStqupIR4+YxCzE5nRHbvMdB8sX79R/Rm7HCLmRgmT07evauSN
103vzi9+kzyMxJgfmAP+uGAK/OBOeBKg4XpM0S2drfGmd5zwohvKS1VDJHC6+dHe3+DzjAJfX+b+
qpcoPwJzkRvffB/Cqa2Zv51qaGa9mVmfHIoYlEeIdAgS9tF4J/zqYRp1HYO3nliS2y5/S6B9dJzt
1Fnik0D9/wBYyH6r2lN0lcNhvZcuJkFRYWUYpnL2f7rqcnot0UJQt8Z//Tb9NWo6/FqUUx0FYftH
9V/71+LqJXtt/mc56+eof/1e5aQfF928tC+/VbZ5G7XTbfdaT3evTZe2f8++y8j/386/XtVVHqby
9Z8fXpC9IjqKp2r0tf3wo2uZraUUhvXLzb98wo/u5U/454eH1zx/bZrX1/9w1utL0/7zg+bq/7At
x9FN14Tr9eGv4VU1e+IfUrekQ7Idl1uX8sNfOaplIZ9q/8N2dWG7psHqRegWr4gGgs3SZf7Dc6Xt
ISKA8qj0XPPD33/9j3fP26/9n99FuqvmvPe3kcV7yANz4JlCl7bwQD79/qg6Uy21cLDyY6g7WCgw
26PpTTGYsj224okFOOqm0ijFel58q9EPgSy2NKoeVSDyiYxqqw8/GkctbH7pVh2qLe9Y14xd6kPN
bVdWVBYnpfEpcHNCy3Spvx2yADzCtWCCsn37kJo+LPvfJExVFeqVkyAxEgNaruR1vCjPksX+W292
8AvIsKq1WpREEzOGiKbL0lhCMDWk46g7keU8ViYqZMYYJFsAkU9WClyVxBxZMDtEPQ7webIds7o7
MeelEHD8YUBNMNe3Zp6ddSB1qOlWUE68ahWbnoE7Z/Cij0g3TGP5WOtyWLWJ8xXUoik+ZZMdXk14
tVnhqIHynv1DCE9knYFX3JVlet2K/gYlx2SbTkOBlCULehwmNhHv87QDPYyvliBEEe+FEUQo8KH1
i7L5uW2dnbdk8Um9fCxreZ5wyNyZrtShfM2XTpBGZ012t2PaoBbZWmsTFMqM+OLwmIQ9YTEkIrph
RMJtKHdGZj4LO31okHDf2giIkAeBX5qPaDBm2e3UQJNtHMB5plZamNXcu4He72BxIg+gux9Bd6DS
gB6d5ZNFnRA1nOC4EEF1tYOYinhLbIK0B8z8HVEIENoVVgTtPi7E/KiFd0Mbf0rB6ubRTCIc4fUK
0tAmkaBLPQh8G1D+awQ6IaG6KFx0zgDA37rPeAAPbGQI9kfXiU9+wIEDgQgJmGU9bTaGS5gXfPul
2ZTjwTT171qu4WccGd6pwvxBJnV1ayQnq6+ZPFNA/XC0EHx0SDRkxI6CyTBBWuvAgTV8upbMdoin
sza5Gn5+3jkgawSRMEL6CeUIDDBRbyICt2PriHKUb38ZlqvYQFfi8WPuVxjHRshZSnf+HPlGtNOx
/FUPCorvaZGRYB5vRF5CWrQCE42XAUHG0PwatCgL9fikbzCdKtd+XB7zKDfIBoHN73wMFwz7pJuQ
G7PUW2tiuPME2PeRDRw6pS7itsG0zRq5G0NQ/nbiJoegh4Td2vVJ9BHZQnzD7WFd1vZ4EWlutvFv
PSM5Wi4pY7fvEYWy7nHH/JLCzdhA3LxtW4BL+jyiW2zw/OhiB+54Ivc5b/REbHUfcQ2pGYh4Rc1d
Xg/IWKK7X4zo/2sWGsVaw4PYHnIbNZG4I94ICWCdgMA/a0HyUCOzukVr/yzmQ2Wa3yKjg8CQZJhb
FQJqEsDYxlxcAiNQaq4svnB3oB/dDREuqrZcsVoPN3k1kfpluyIxBeAuhhVUf+ytjvRRir4NVhw6
EX6fOC57rYWtPg07ve107LBHgOtzB6cRQIfhJgQA8TGeCbdLwjvI9u1tkXo7bqBbIh2w0qePxKKz
VW1KYzstX6zKkVroJFIBcxg0xyW2rNufif+XOx0LBbEZquyz3cBny0FErDwfESO5Q7pSOq+d5bQH
24UcVNY+Gh2GScY/aZ5TbrODg58sWL2ZGYqYp5YLOKvhsF0A2aV3qaOOupmyFXlkdjsIbhHGLPeh
hxOwZozx3gMTBDVB/1ZNJBbrj0nQWXiey/jABIJADo8GwV1gKfm1vXxIAXcASR5tH+InuyFzKHTS
4JIE600nzG+pxZwadCgAjjdjH7VXBDpxKMP7+dh49/7oBU9kgjE4nKLxMOv5seYeE91k7+YUflxo
oAiBuM0EehENLBzUrEV9bejFV3wiyImjuxpo6zqCAb9oX/p1vnaztEc59W4KfG1vhOk1bnT2urLx
jGgx8GxK7sZQTsweEUwW+0kunKkx0lBpCIJ0TcLIwEkrBQAAv07Lia4BFcJlYKhQ2gYgN/kpMbhq
8MGhrHoAMnBaJyjWg/tqjkwvvT2lhwlGx7o8dlOfQITJj6XPm8qts4+W+V3LFp1jDagfOb+jX6Dd
U5TfXfJ8p8TvD1qNKmowpA9jBq9v1Go4C0mfbjB1sW8sAutxjmtzovnHGWEe0X0rseU++LN8WnRc
N2OiYySJ+CCEFM/YcleDzGGaKk3yqilyR85d7KLfqiHE7Op6sx7IU3ALozGQ4xa1Qpigv5jjL3OJ
WEwiYQX78TpD4Kbvq8+yjmEC6h3O2Z2c1iLBJsCL8y+jN7yM4Hcz1F2IkF9nfdkB2PdOWAs3Z+ld
C0cHho0cO6RU/1NdiOHohrAVhlA/+lm4tyxjwdrnYHjljAtaOvl7wLiHAe7q2sN2/IYcH4Rhy1z5
goR+5hTAKCZYtGFbnzy0znUeSTnaPnD3+HaCyr8mtJb1MM5Yg8CDQ6V6gJYzeiMK5FaFxBPJMYk/
DbcwrnWoDeVwKFAqCx+qjHfRTIxjj2Zws0YsI9oOyXcrYC2dDVCDpmZCaVZ0xhExVbM8eP10WXYl
E8007W3U/hADsNbQKzap6Szrl/x77hFY9Ky6xtaekGnOSyVopmvU2h5qINm7xI6nix7mGRHxCrFV
ad4FOnoy2oxSeDifmaevIrsMdpasnmqvRJxU2GgqIYqFhIDWwP6I63ANRhR+FTiIRYQp2tumfadp
1sGzyPHmhbHgilCTnJC0aLEqsacrJ7fw14k+ChdxH8jF475OwpPHeuatSFhIgAh2t45xB6kAskBS
baxwYPnQA92pQlSvY6gRYAoxip49cSqWAgzd54xXOmxR99LXWweixWxtZpgUYVly54Xe5z7MMiTm
igO8ZEn6QozMdRBdVlEGUqQH8oKS+idQ8THQSG9DSgT7BQRAjG3gglqK4u7Umay+EHmUrDLZKIsk
7ndTE6+D2A6Oi9NhRSRtdgpcdLxv/oQ4vaX7OOGCS4UrTAKS9cRh0LQvzPnNztOq66BFyDSomPpt
zZRrMLAhegckZ5DcnVZ15RYLNZvblOCLEU372Gpu8yjZ+JmWHluoWVY/r/HpJsM5YH1ULyL1Rt5j
Q9TA2fBwLhgSA/u4rGdPiiwgcQXJqjqRaCVbwQaZAslLArl2EfrBMeczwf+KUwZpFpIfT97etoiH
YX8MJkVHaZulrcjzB0kuiRh3BP6chLsjjR5QRnwK7BDm3Bhej7IY8PUw6jV6l/goxqlxKKpy3YZO
dSI5Vu0w/7rLm3Y+yuh+Cp8C0FYbAfmGCDJfB1+UZYYNj46XgXBANRUKzrgJRz85xbWxzm3DOEF4
j9aZprMm9HA+0tryIfYAYaOQa9q7btQuZy+xjtmiUO8XiNMsa/egDEN0VTOUsWP9tbK0FpiHHR7x
e1hXTrX4Duv+KvU9qGlRX21E1DgQIzvS6REhqVBiIpD5n83Gf4xnFsuNmQVAi5+EdO+yVuIWG4on
adjNDl58Hxqo7C+aLt3UZaTbzfYQ69127ttw19b2RzdoIMPnDvJ5HvyCOg3mUwGEb+u42ecsQqxl
TnMUNHCBQMVcazNuqSD/XPX3Wey+DhHzRYjjbB7r4IuNFKVG+TjCM02q5CGqcMHpS9mfugadOIQ5
XrwI7slshf7Jc/nPI6tYbaKhZG3O46QH6dPsddhGBOaa0MdH1oHhzjNiMCF2tCOAvUuN/rVPfG2L
L4eP8vN6EiEI+/Ssd4U8leKhJN54DFo5ncxlE2EWGsrVMEExX6xhcyEmw2XIyXvwfbiNLIBL2xzR
aCCUpbPJx+RWq6xqT2xpa7miOmjKTyQtECfue9iAeTMdM++unmznVC7FEHxNHXc6zv6c7RAMfZIS
iZ2VmHVvHybBIdJkQfwrxIy3skhFYspgDqHcOWmJB/eAL3rGZOOYm7Y10TkvxbyqM9SRgzF/rJhs
dza02HLqz1FU3YPzTfcFkh9nzcUqYQYqOnWI1aUaggbtC6uHJ5ybgTugwmV5hF+62CQdvxNDOJ0M
G+AE1mLVpgst85S7cB55kR0aqxu3ucKAZCmSV0nhHJ3iOdLgX6bM5W8PtTlkt0Zl5GtvRMomXu5C
o0ZcxTaLZD+m2Mr4iOftnP6zE1fc7mWGf6PQoFF06UU6tkwdtuYxrSDdFmQjTzdgKVxk+Il8KJgr
b4pgQHvBJuuyaM/OCuf4ITpNN8hJd+uh5XKODB6KKbB3bdyGZ6iq9pEsC0s+PAN8O852Xug8BXCe
1yFabOijc5NY6MLmc3yqcjiIEZ/dleaKLG98DHz2zEXjPVXAczBNkM3bbT6hFLRi4km2nv3JiYzP
YYKMQD+VFzF5DBvrna2s53OKjLs1WKg4lDPyKfNsnWrBktqx0AYuh4sqSftjaH7Oco/8LgjUTeV+
z7oOlOJSCIF4/cq35O2Qzdyjy97VDLDYVUVadk990YwLCfhHU4UcDpIcfblVhW87QKrSoLsQwlCL
9O0s9VtepA1I2aA9yaTTt1pbvVhy9lZeFNlr4rM9N6bVbrK86k+RbXandA5BHCZ2cUApfG2TIN2F
aTUCJ6r6XfscMRlhTyfMUwRt4u0oGWwA2xWzNe8h0EZWU2+DHNJaDiWGNUmobdpg6A5NZW7boWZb
aVZkfYJwL+zKOcyVvXEqzzv1S997odrSGFZloI3o1ixDqiLzT5h73eUIDO7GqUhOMro1zGziE/3p
65L5XE+da53iAk9bVHu9q0oLgn1oC97MOGLCazEQWq/b9mSS38Zqo/g46EnLuwHm4lBAJoDC8hrs
weB8KjtiBWDdEe1JSdPuHNe9ZStWnQhBlW+Fv7wl9ZDVbrw4EqlCxP18yCHvysbOmDYQeBkdfz6p
QptvK6nZR/Vae2822jVE9eo0ZZY4iaWYu/Ihb/HKIUMLSCAylzhrAD3aGM6zw00VQ2TYzkzFhyBD
RmdOhnNu91mxwycn35YjOsyTne68vD8GZHt9wwP2OwreLij8yzDD9WopMk18EV1xb7UO3CpPf6xw
X+LFSWay9lYYcUTnghQ5MKa23NcNb7kmQqtJR4gIOyBeCHZSHnQ4GSZGuCnJZDyQULsJ9cV4afFh
6jw82ok28f5eJk+NlcBpijDkDESz82Wnr30P2xhveWyT3p4XMdR2V2jxg2riHTadAEZ5HfEICuRL
e7JVslqlxiw23RJd65e4W7sUWuFuvMbiR/MaZNFgPxQ62nOpLopdbAaPyfKwQSweDoEM0RUl2u4t
xWTUKHUGw1uToYJlpWE/wtYKdgYB6ZMqxHLkollfoAoHDpaZogpv+EGmo+qXzNAnNLEyfHhD5vhM
jCU6uA2LInvGAzddXG5UYYzIuvoNuz3RN6vODusMYGQ3ndTLygdw/3ZEkiPdoWr4pFaoBctRB1Dc
fhz1/DDm1cHW9W+giMJ9Sd44623voNmLtEkAurboCfR4bIfhD7NNnvL4UAa81fsxtVmdeN2BP4/N
LGYxYkKc2A/5v2s3o55g4uW3+mZmnwdZkXwB8fDzZLqQALBJzP0Za53/y955LMetpN32iXACCY/h
LW9oik4iOUFQlATvPZ7+LmSpVTxsnY6/R/cO/gkCvhyAyvxy77V7RJ35feBHh4AEkgNnbxeRFz9i
8I5odFL1C7UUAbEnYuJesCPiFlh0pSGYmCdfQzbUeRZu5LH3rgsGulcANLi0c23FqHYcritnCm6d
Zl30WbfN9fLoOwlXHsVQuv09Mjn+egP/1Or2zKqO1y0Kg6TUAP9E9n3sRz8pRsQolg7xMGyKQK0g
84TBciy6pzhKCUkuyT2CU7KgHK0w8BdUC6gdiE3HTCPVSoybKnpKQv1HO2YZjVqibsi8e6P/ddv6
wzZ2Y3rotddsKsIqNIpCaE46RA08Wu16gPa7pTOq74jRipBRRSDiTA+1fzv05DAxGqM7Y7YqQr5s
5PopsgJQrfgT242O1bgnBhtk/aqd7G9Z7O4bF1FeCTUd/DW4h+mr2duHKF6X2hDfluTM8QEEqOU6
KMFyrwqKcyA4ADeYscXRLWWNfJqO7Sjird0SKipg7dDoiNZRSNWxhtGWlHpxpcUpJSmCeG7zUaxS
DSmq6oRXOl+OJYxhLiT0G8rQCzw65bVFjQvh/Y9BpRaHX+5qoI671Kv0ldFUc6el8OvVJFkhULkR
tXIcdUdflI3yQIH2gUxZ6uaFeO5qynWAC8Osf1PpFZGartb36cTwKf9m93XBx65LPPJGk1Io5G88
TPwHGnCRfg23kaHwMHioJ5glhseTChkKMXDpo6X51zZtma5ugmsQlAiZR6Mk3xIIHQhZw9LebeRW
ePO/IIe2QKXbT5Tsv5hGLdYBwS9bu0mue5surGt5oPmdgjEzx6MgjADKjBgECjybbFKh7QBQXCcR
LIxMiXGDqxunGr7CSLP3ihgfHVzkwhrdVcEza5F32Dw7yFJj2+9ifYDZ7Yhi04pgGSiQpBPTuk8U
hqS7RIdK5fckBWOQp4RS1yrlbvSlh7QGdpUSWknac0soG/grEoVVqt2qB2V3tAxidpWSDhyJEIoZ
d3ComqXhU6JPXd1dafoPxW2+6+CDtAysha/kCQ2aFz84Ba3v7UeIWlR74FXpMSOTQU/hATIh3gVy
Tur+CuTjHNbRr6G7kQNdTSVfFq7Oxjs4SvVqVsbP4T1jdIcYxexaGVXzKvWDr1n0Tg8D97rZxOsm
5upGwQY+mKZ2cRpDHVKQS7XBUDYgCZEWGlwg9vRQIhmnnauD4zWyYxu+ztS1zdBjCZqs50j0Pd06
fdPUAIYiYulXbWIdCrBIKpmMm66nK2cEjO36Krh0j+4x+lfHhJVRac95FHWriEQBo9G+hTqoK4IX
oSxPMOAAJy9FC8gQWumxaivEpAM0mpgqUDaKx4kyZoVZHGgGqQ7GozeHPnmQhtM8foRUA4I/mhDg
djkiXLgFcD0DHhTZGy6rRcc4LJWEalrqVLzBUN3bdGj7qMNpqfcbRP9zVv1TbFDWDwtiu/Nu5djK
vap6zUNgaF/z0X3JsO9SLQncbcMjnaC5G80Lf/oRKPqxR6rgFMC8nSii1k+YcBpgFIh8ouZwlnbc
/fRBSQI/1Am14LUWK/uWxG943ARGE60XLpUcok+PtmXBHxt60lD5Viv11vQ86PMEjkVhUaztQQDh
gcm4sLttYCrv3Oz4GlV+xgxqNsJAOkXgg2ztVk+PneBOK6OnknY1YKoihwVDkbn2xRc7acItfZ39
5BRXfmbuScubCy9xvjLy6ip2p2bbJ5sgG29rXMZEdVhLVQ+ARVXXE61yvoj4oSygnVXTjhER3r/d
v/ToTRde4La46JLr4BFKN0/Do2WSj53Nvgfb5RTIv8preG8LsoJe1TimsRI2Xyn+mstS124jijr7
KFeOpQm32Zg6IORgI3Bf3g4BlDv+4DE/pbm9mdaFGeaLwoCyzV1fVQHMUDsDC49wUCnLHHuU+954
Od/MVFjXfjTtu/mGqunbewqhHS4AOII4N61JDkPM/0RtUaLL+L9cmJoPv2mg7zC2NW1X1V47KJf7
DCso3SmuQgx2if1KVeody1lFm4yo+X5vC1d9DGG7CTUBcMGPtPD193BsjvGYq8jjIP4P6d5Sqe27
tr92vttbkaW4qjLbXijR3NXvqI2SKRpg60+06I2REXjbDSFCVF0hh0H9RPRlLUw7vielCkr/wEBL
xi29aiYk0UmRQX7O4nZl1cOjYeeHNK1IAiXUGJg/I0dBoSLfxlsLqJyHKil8G3i2YeMsJ+r9B7+y
N4mNrdIY51TPOdVoSHeJL57LxOTS1NA7l51AXmxsMA29Ge+Rmeg3WtHBha2g3WLW3psl7vPetsh+
sdALZKTnmgPU0NapoTFTByhV8PKYOY+NT1V44JmxFR0Vs2Bq4fu633JKC/bEEF7UV/TSnRvG4KyN
mEs+eYdCGNZzR76hN7dxLxMAStUhwgn2ed1lF2USAMaFT5RNmdVI/uboxAzjV8JAF7MhURt0bc0Q
nWjvFcsxRcu74J/tV8Dih/0rT5v5VMlTIQ+X+3yYPZ9uPicaJYvGKbcHYILs4OjtrZjExOjL/ILz
RB57WTy/CX3e+bL5fOrLspw7r4S7rK4JWeFR7UX9Uh4oc1TRfFCGwtND22s+m7ACQVaM2i5SHxnx
0+A2+0hMJEG9KRp5Hv7cmXB7l0bM51ngTfWhdEYNFXz7KuNeafawt/zOLzmmDPJCPJdrA5ncKWdr
1Y4OKWR7rzP2eXr8vF2ez85m9bzclMyvJufk5EN26nklAIJFYOU0ePnrvOx3eVvnc12W/7TPn9YZ
xDbuSfcu53qlOYda9lR2FrYBalouBvPlVf/eKufkOrlVLsqJPMFl8U/H/ulUaZuT4KLzW1RzLZpx
Dbrx1EV9Pi3X5bz8x5V6UdFVuGzP54PCy0FyWW4Gda75rbPHvtsTNciVyPAgs/gex1+zcpOcmOGK
ioSyvxz+6SXkoo7r+KxS/K90Orv1/frvopy/63r+UcjzN1nP9cPm8fNZ/ib8+f9D6YME5j8Kff5P
FRIG8/ZR5nM+5JfKR6juXzDchWGCZIQ5NWvefil9hDD+coSBDcsWyAxUC7ncv5Q+9l90K1D6qI5h
U8tx7YvSR/yla46juoiDhOkK578S+lg6n+aD7NRU0QtRAkTgo0Fiha77SXaaljZ8h9jqr5z/zZX+
f5IrXWcH4gT7NCsO5kiNpLGosVwWkySgBpgpAUVbgmNyKnfZFJsqhXtmGYOHkS5n5UQhtOfgDCXD
pl7Wos3KkZvmc6L2ZSKsOVbbFw4F31gWhedyBlIHm2oS41XBrHywu4g/L6dG4rMwfYtqi1wtd7js
1VfaF7MnBHuiR7KBh3CPm6c6oPCtKVQxRyvq11zY6lCCP21GjO2R9kzBaKMM4tFzGFeJmwLVmNxR
LmtdVPJpLpsuZ/9wToAx81FNSauUANfZVfTx1Yvz5t8r5TnOryRnL+9THpgW22JkaCJWYu3QJY44
zyn0kQ66mVB8l7Nys5yUU/LqGCpW8/mIyyT9vWiWyrjLGFmWGy/rL/uaNcNhqDEYQSMZOnP45mu/
Ynqel6svE2DBqOTkdrnyj8sfTiVnqWdFGyA5hJ/xGvIQOXc+z+dTfHjdf5uN3O96Oo/5Xt7s5zMl
1kgWUwdf98PRf36l/9krX970h8/94dyX7XJOTj5s/jArN4VWROZZwtgTzbEl+rDicLm85dw/rjvf
F583h4me7T6tVHJuJnnrjHbSThiIuMMuk6LOK3WtTHOwkVEN1lZrPGqw/zrmsuOn08oN1nQXMMpN
wOC/SqtyTmQ8SmSRVS5+Wpdj2E+gUHLIv83KXeWmy5HyRPKUcp1cNGUGuVxO5enkrIlCj+fIf3z1
y3nly5gGaTfU5mBD8n40YoK6ZznbARhX11E9ia3a21s9UYsD8RXFYZxcistyFEKulBMnIYSX8b95
k9xLrm3C3iS8egJJSvWsXxkNRUjiYzjVpJLG9yBnibpN89sPp9EsX10MBVVbEMo07s7nUgBaR8cK
DtgmRiG9GhNx7Sp0rApr+Eac1As14Qb1DKNQAYysoWq/xQlliIqKCWFk30eMYCn283Wq1MiriwwA
vxMeybWFLT4QIE7/rU0PROK+61MHxL8ZSECNiQnxqtKGvfr7XZ4/BsVoMqhCJOKtUmaHbn6Ok0+Z
HeTiP66r550/7DIfIY89H/GHRbcOqJR+OvX/4DS6Y7Zb/KA7eWYXjBxnmd/leVaulaehUgs9U77A
P74TGJAHqkf59uO7qYd8U2jjfSH/yVTTTA9uOqQHOdfMH+Wy7vM+l82XfS7rsLUTwXZZ/tNpNQSh
pF/Mr3o5xX/3MvK0l1e5nEauc6P4hcE3xmaQah6G+a9Lm/9N5ZxcJxf5Bz+JSB0ZDmQPub4LanqK
H2blpkj+r8pjPp1RLqbyH1JuPu8pD5rmk8q58/bL8vmcgaFQZzWpcJNqCtxcuTEhTlNneUXHnB6D
Kb3Ke7WjdQGZb0BJvK3nTgmiAHdDctYqd2IVoqKOo9ew8MYHxbd5DGzljG645P8ZPGFA/DMdZhfp
anpVu26+6xoBlVZFuxA7r7rh090MUSm9WoqzF3GRQggqKUhQB1ga9v2YofbzVZJnlbp8jyZwYh0t
jHWo3ziWP5380tui/XXAoMMEScLyUbUV+K55/UzB7z1KEVKNonXX+WTe+DiTl5E2LXEj1u7skg5d
d81YBMEtwdYAWt0mSEW7JOsWFqTyugzeY49w9LG3dnqNfNj0eoKY4g1KrBpSYNJvMtsgKbw8Yfz9
idjMW9DjoE5pWVd0EYKF17vUwOL4bUycEgJTnBFtNeQrB7VFoqlfUz0ebtKwuFLHGvszMGZ0GEgj
8oh6DxqASl+WeemuU1cZ1kYzxsuuD+8tMSkryye/9a3L0BUHLYLYUVHFxsjDCGDu9Jwn4ZvdTPpa
9C9q/dD6xalE1+aXuzxVkW7Z83PODLZTBVEcSQatyVAlbsIhubf1iLK1J6jud4ZFtjS+s4OmIRTS
m5wanZO/AqDsFw5gQh6LHoLcQL/T9O842XXkPEFHvinl9jgYEfFYV1lYvpiMHq3aefhhvPNTn4JS
cYyK4Se4wIxR1YryIJI7fouiQQBQoxkKxmnhZUG4b0a2xiPxUmN86BseqiX64Y1R1wjsXRKBcPss
GXB/j0SOnpfq6tWopyvXKv2V6ebhHvcQAah3XkWeSRGG7bJk9HwFK3HLyO/W8E17jVgsIZ8kwq2A
3JWPZU39HpHZS0Y94bZri+mufXYeQHR3WzvEv2jWyg8l2Hkl1KQEjRKmhHwLhogRA7Kc60k/6UkD
XXfjm4VN3mzhLhuTaAZBqk9XBIwGZchdG2JnF5mhUxZO6n2JSnQRgvhmsKZCJkWinBKGpBZ6/ro3
03JHdOSLH7c/oecPqKTI5CFMq4PUTCxmbd6a4hgg7ohd76bQG+vo+N5ydBPEI8V3xfK9Te8mkNtg
mZS52i7RQh/cuviZlcbJbD2BU4HLYQ3Uj+rsFBZbNz6VEepwExvm0qrnZPcgQR+cFu4q9UKCdXL+
oq2Eno0xx2U5fsfNM4n7YuprlKawhA0vZFy1f2mm4c5Cjr6uw4m/Sq09yCNG5GOrQB1JDqtPmecX
Lw5Z5qGYoNjbm5T7o47TarZQLWqyN1pa+8QlJM7RQla98hxEYGqbnlzNQF0xiqMWYRbn8/hrwxfv
gzlHxfRGQljyWJyGzMIw5o67KnEJV3D05TAk7R0oYeSAYdrxbw/f0xRhymAOv4RBuPAyHZ2nCfAJ
wesqouCWAVOUO2Jbmsaj1mJwLaPmodIDZzdNBwb9IpJSqoLs2tykQ0YTuiTU81p1DpArze2gJ6eh
p/vXxca4znPzKVDgtlTTuOt6cnIHY1oQHyeWjV/V68JpNlPUvRlVTqpUTyB4zY1PTC9DOYxSpw0R
cKbibVvTHzbaLBnhQn1C3YaqudGNK6+cyeDjq05jxMKCx/O0SJaKQziTVXGCsKvMtc9YWW2UG+Ec
wdSTrlYBSAYlN5pzmBNpb2A5kq85HDd4kgwN8M5WulFfl71LUEbXMGAbqPBDgegsVDE8N02XEo7d
7wp+3IXWBT+mDqRXHlyHCEusaHjwsvJUezAvnQZQk1Lam0IAkGgAKyzIMn3MQdIwNpkjY1OI7m10
/aGDt8p4vostgpAuHoXjqY9qJEShsu1iHrpBkMSbJjWdRZHP6VB2sWk8rd3kKREkSbMuy+HG061n
Ek/EEtkMcZQI+vN8elkxXn5f2sUX7j6kLhXSxN4lmj5hqQHxm/cG/dE4zJb+5B8jrdwO6EgQ+xFU
OKSgzbhNwbq8iVygcEKSwGAY1GoKTw+D58YruwuQnTegfaO5Vq1YV7EvHuF60ERxuyvVfHUTL9sW
WrBzAZ0Q+EZynKjSB92DighbwEfHHiP6VIG6uo35AFys6xzt2N5axPcee24w7jR9W0YhGmaXYYCR
OPs6RUYxdhpDGgiFfOuumwYQhQX3ZO/VNaFdirYfzBOu1JsS2waBIFx7fdySvlHH+7j5SlATNE57
qXo87pomfqWDgHcJvYfbuO4m9xiSNi1YJEYMn75BcYrmxthXWBRabaxPsROuR8by7mKfERagLYtp
HI0jTHkCkIlWaUH/LXGv9EsjjK71aQu2wwW+guCltQ24896XyRpR7A7uF3Kmp7WRoINOWtwwo/dW
teax0whg6Rm4Wmax9SOt4PsS4xdC9PeznUdPAOG89pANM9uCOJF1Yh81i4E7o8T9RHgh2swANmUk
QgzUlvZSOsh53Nm8ZDusqoB670ZbYRAqy1+GIU73U0eLqEW+qZjW09CNGzKunrIJh1VDYB7BrPbC
htVBKtF0VTrIz9CTPWYInfEPkQeKRfuGVLB+TaAs4/ki9Ja1A6Zm6v21npEUc682GjnucH+IBWgO
OfeGHXv9hgdJs2q6t64N4asZw4powZM+R1HSo8P2FauHMm6ydUX5AjPtuAtb3EJ1FH7x0ig5TJFy
Y7fGN4Ng0kBM/kF1sD+YBIXgVaxA1lo3eaUkW0RQqM7GK2/+pgvR3eSZTWep4MlHSJMomn6NDwIr
ixN+L0TIMK1BQ4H0QmiC6mxjyYllIrSHVNSu2LZR9uhQIGp5Hh8s38VaJfprIls6RuO1dm302U0b
oM4FgEuUuJo/1LQcSqBUyEebk6uX6DQ6fZk0WnFrWtoXrVKPoBsHq9V4njEUakdFvQLWBmH0oY3F
FTvxs+l3gwk1cUr9q1DrvhVIffDNOCSrxePSZjSuQgB9JbTg3hiSjmu02fRR8H0OautjtFTDz6RX
SIO0FcIKfbGvs35gwDS2MQKm7RwKix34J64jhLEl49yabTw5qDWXuhrc4PRRlsHsYSuhbaDKjdxF
m8FvDuPM25c0odUqvyqKCbaeapBm0S1R3DIWouj7NoB20MZXNq/IuCGhpeFscjNKLN6lPWzId9V3
POPIjHfhYGXRvWN0761NukMsGOZ3+OICyCRRi7fQdNtjGVgWo3bWsSx2qNHDvaurK/xKsdmLY+NO
Ge35mRw6kB0e43DIC31L94FYl1cg+PptLeZHZ5LFW4uBzrTt3jO152ECrLyMvdXkO/hcYMEBdSae
ajv6hkXHJb0fjAyzQVZc+7p6r/XY5XU1ezDb9jvOdOI1C3VRkOedRG6xcIZAuyLFAGeX1u7Ad5Ig
PfBoDqLgqNrmTYw4CwzHwjHEM/ECWL2oMxDVW1zxP0hzy3L4ukGltHPKdkhDoTBweht6bWzLkkhx
kwTvGn8DpLHXrhlfse5sfB2nudDze3QN4ZasL28Fj27XJtO4Ile14Jk32Qugc9Na7Rg/t6pT4vNn
HEBYbGM7ui6i7sYMv1eOdlP1mvVVn70v4QETIUPlsU8wYvRjnNBKN1CKFoZrBmscZ1yjjEMrECA3
TmIsaKIp2B09hDPI/FYltowcNlunYMQchjuhYRWNPO1GKThH3uCY8hl4X0QKDjiy39eNQLCV9REe
TxU/SNP6W8BD694fr70qUDeZn3wlVdnfZtWEoZb+j0a94qnJj3jOYrLEuMBcYHqrpKfcMaB7qOPg
rR3DR9XPMVF6/U+NFArb7cRejN1Py3/qDPTXfT3+7NNB/2IGZbuMlWJuWA76Guo2VKy8bq+tVSQ0
d+eDqVNq/6poYBu4repvHeU6dftv7ljH11SOGKzVDZzJ9TV2/HIJNWnvUxXeAcJ6M8FwL7CqmotO
3VuBN21tt/1ROMVIIPo6UMP3DhcZaCEYdpkbGguMsvsgab5XqYd3bxiODkjnEObSCvFSuCxs991C
+ZQj9FMq99pkPNKoLP4xITLUHtj0Kv6Sa96uF86TUXcuQkOMhbo9PlZeya/aPgl0zSvhkctuq/FN
p9aosXA9lgxjO1W0TrT8CzCOtyDvrxRwaWPe4TYCYVjE4XSTK5he40YEu04ztG0FihcH5F3VxMpJ
jUzvVExlciq9o0FGGsjheVU/dPtqSOLr8zph40WY8JLsL0f5mhfAAocqV8xnkhu6SX9rUNmuyqZb
6QHe0xL7qdGfetFvG5t4aRkh3E8k4vUIknkj/pMCpl9ZeLRio7K1AepjMUTGbRrcVZQIbjox+HfN
PBkRbsGbcLI0P9p+bxIRwIRy5AQdb6Ilmtu/1oHIKbdTiyxZ/b2unYgg0YxQ25aOAsDX9G7TedJy
MRZ2eeKm0HjkA8odUrh90zyhNFvsnBFZvlxEEaefosoOb/sWpNLv3eT62jK+hjR/D3K9o5TaKSmG
iWRU9BKXfXXNwwDmk78ud/mwAd0RicTnF5arTQTvi3DMs718AbnOw9VJawx5CK39lVwlN4ZQAY/I
zB7OR6ZFeGPbygoJUXRHrTC3YUE0QoR3fTn8HMLS2/dCv1bHKLkaBtM4yYkzcV8RjWBuLuuSscu2
CGsT4l+USFmQjA1WA6BubMbmCdmCeT62hdw65V4844/rZUacHj9qgmBwMgtne16u8qncVHlC5q3c
HiDepmU0nAihvZ1cniEduSzcO61xct1YuUW2788LOt2b84Su1Qv5LRPK84RXwGhTQznS+XP4vR8B
tjhqJxUl7bzOVnPr6KfhKSXJ9QZl2+p8RU0FFkp8ywtUoPUt9DP/DlqYf6dF+QOUkAHNFdecnFhl
rhESlhU7uSj3FU7WrExEb8juOEqu00YNshxUoqQdsI2ovntKMt09ETc1HbA8vIKodU9yvWan3a2F
MsiLHOJR5W5eO+4LW4PYOR9JLxCKtNAp23D95XCcd4rvWidETvapwA+4FoED/m+Y7JPcIJqo3quE
OS7kotzgx6pBKCKe6SiGJ06cF8z6VEeoHI603Drz6rJvUM7Eori2t4lWojEaI39Fql0ws8GcFTyn
eK3bHlIbm5SLjY7eHXlpGd618wSIXQMEGPlPMAzq/8oH/jMoRBO2A27oNwjq30Ah13nWvP1dP/Dr
mN8CAuMvdAMW6gEhgEMZSAF+Cwisv1RTCFsFICM0pAa/BQQGqgMwUsiDIb+ZhjXzO36hQgzjL90y
TPQDGhVlyzLEf6Mg0HTBG/ibgsC0VAtKiNB1E0ErOBO2fwBXFdBONc8bg1trrO/IuMHHBgp8l5WY
/3FX7JFu2pso0Y+kvvAf14WvTu3gyBksmisx9ZIS95KadRv6FfT8sp80xhZJ0ZgvmtPcGwWNDLsz
ajqORBkKIq/txs12bWl/qc38Lu3NWzcgZAtJlaM+xmPzbZoSnpM0vUQYjIu40l+CGDUucG/LSJvb
JB7VO1JfVxkJ5wy/otH16LSa1rQTicFoTWPoi74QK53q1TR9Ucz0qz4q4Tb/6ff5uh+rbeWQ5ykI
Bt4EoIu3ZTK0S99Ltj6HEYtgmYso9J+ThFJdaI/fByOYSeLOEpkoyadY+Wm4zxV6TA7d2zCp8R0O
zzV8YQo0UxVd2Ro5tF1g7NrJ0+ixjtzAvYEg1g2/l61zzDoC5FwTC1S3gkioblUHIengusvQpX9h
1BR5k3zYaoW3KFHAYydFWxq4uKAN6iCmwyfHrd5eEbFTkECxsZSEfmGROqu2j9eaSTE40sZTkGyy
ZDBvywziJclXZD77zjLU3QfKihmOfPUEl5eoMCVrllOMEtQqHmqugbUiiMnSjORZVMSHlFryJlpi
m/Uw8Deha9LBLeAXeI5DHap+cfGjzsl4+RrRwkFzaf8UZUBFyaBvbfuLNKFgFVpVSxps+B0Dftuv
B/uV5uu9NRnGRosQa86RLwsHnw4jgROqB2e8LfugOoZO8jOKFUpDqWNgA9kHjWvsxo5zTHH1xZ41
wqR0u2QDaW9+bg7kwHQk+QbdPokDAlqTfBal43gNrOFG0QmMBhFJXhoFGD1TzU02OIRI2OmGO+Ua
E/Q34UctviD7NZuabJkHeOO6EWmnehOUfrTs9eItbYxopdDhVtQ6uilFBUO4mKwNxG/MqgfFL/AA
VuCenaQMlwmxgGpQ7IO0fVbDZFpX+HKQcNNXyBF369Wc+WT5x8ba1fl7jC8VVpsWL6wgz7aGbo7Y
4uxgGQbaHVFapCBVXXYfBF/QBSdHo5zLhaDUeT8B2jbqsBQQMXcTpjCE90O9VK0gWpfGO07QLGja
lVrd2kpPZVqQatjgLyQgBNj6ikoRcG7RLQOwk/vRyb+6OrmIhclYamh6S7JgYizk9ltaed8bHmBL
fKHwG0imCnEuElWFuHg0f9jZcE1/j3NHfUzfvG1pSCLrFx15xl0tMorwUbsRZrPo3KLYAR9ajQzV
kgG9AKyDISd6Lk1n2NuFPp0qDLVDy5981eF4MfCXVjjA0UTnFb5ZupZtgviSvngx2P5WLat6gf7q
NQQRkxMmMjooBFQiY23zO984XrgG42Pcn5om31eCVI2uAbKg+KhbMmM/cM1W/k73LPr+aq4d47B/
SyxCWMGW7Uy6hIvJYgjYUnXcl2EaL5Mu7/eRBp/HDW7UnD544NjdsiOTgyxkZMFGgvTfyaaVO1cm
kyhfjw3qcxV9+bZwoVS0FHhcBWNlnjz7ueAKywbKea13W5JvrZA3V+HTHQgoTgwGENSu2RCnTeoT
cLkkeDOz8DZLdfNWsat4QXGvWZX+iNVvvA6e4KqRzTeuRNRgAVdTcAzNtqQpvFGt0IGwAQ1vbL1d
BdijBwOtwBozk+o2iKDmNFZDd5uKHAqmcIZBJRN2NcbPq0OC7BwNbJVsXV+lpvevVXKPesY8lIfz
Medt84EfljXsZXBmoDFFwJoPMZ2ag5wTvX6aFOu7HnvbKNDFVpsH/CW7ypwFBHJRTmAOYk/0jZ90
LnuCljEtbcfavYWRAk8AX/SipgyEOLr3b+up3lsavZ2O4bhlGRhXEw9qQr5sbelotnIT0P5UJ8Yk
Q2hVdIoRDzkYSMgPnWflpC6qeDnxNSxx6KQHOZG8KnCseMp/rxMNddYs6IulQpPwbmboYEuoV5C4
yKmbqns9xAKWelQhtOkxp3uox7lzM5nTLqCSthuN9lYlX+wgJ4XpaweIqPu2Ti068iI+lOaR6yom
yM86Wb7/lVyuu3oARYMvgw6Vf+00jgvAV2UUuSr8dEdRkFrB/MuZgnZ/4z8MVp6pZzCRhH4l1djv
++YpTQYSSrMVAaIjvsxwZ2lkJwyD89agcGkiXGxJb/7MxxFbjmNF28iuyR1E/DHMWu549geSX4GG
ZNobOuljOyq0xcHW3t0OWLY95hufQVv6pQFpTrMsWk6kZLjFmPNLpywaHo+Vn1N70kcijBjFKRuL
lIjB5Q88TonMxqfN+OesSmjnr7+ZhRFUBOODcYdn+cFQ0+6QIt2xGH4OLXzmoEOv/Njq9tycr+ps
qGRkch/C6dmoOFfSrIN70JPalRo+0nQvFuCT5itAVylIN0YXLqXYW77SZfJpHRrgalX3GgNzmLzV
dTh/I0TUDEuy4nFuzd9SNdtO0rD8Ib+by2Sa3ZmXxfNcRJiLbar3nWRlzBOCK/BehhWRF1NOmRIf
IMnLleA76a0B/ZnLGNz8OlLKLie6F5prVKzPWTwk8nKYZpabb+jYhVTtJ/2lbjn6LcYEb9s7Yxh8
C5LgXRkChzLo/P0O8+XthF56uCymcZelO7llwNE7reWmVIovJimvsMc4/7WH3FYpxsboarLu69HY
Xc7UZV26sjQSiuTZ9Pmek3Pn05xfYn4Hcu7Dy8jlNm2fGLjiOv29i5yTpzm/nctLXfaR63LPXBsj
HcdtGtmvnzb+46Lc8Omc57d6fjm5/bxCfmcfPsaHWbkXwsiJFsgQD1dJpUBTmT/D5dQfdv/jJ/nz
9j/u+unMctFOjZaxjnZjJDTMS70OjgOJ3UeGUgd/U6pi61VTtZMbvFEUkJjmfVJ/dpPm86xcNtMn
bhJu+cB8YPiDhMiJwQsncRC3/nm2LmjiQYgDPSI8SrFu0tODbiDB2LnVHBQtYWxIHiqX5UQEWber
PLEaRCeqXZE4DYZRMLtGecz6+UPM/oWi1uA28ze6NroOF29ipRtrRhCORBej0uOPaOWHxa2dQh+J
uKAlxsSZLzm5OEj64GVZrlTmK1/OfTok75MGQQvNotmGLSfVDCWUcxpQuBUDJOVCSoXkSfI0d8el
nCUqwhuX8uVTuVbOfljbO/ozXX5jbc2OCdITILrl5QtDwDyMA+KH22jG1nRFROHNcRVqlNpT2AVv
PrWc9VmSJR+O8ySiMbwwPTdaa2PyLRu1gxvpPPum4RgbsBNr/NRkuub812qHpiPKyCmaVZD7xDfz
3ejN9xTfKGYvziWlTnLOq1cNGvg9uXrfp949lannnMEwXmw9eGUfb3CpocaSn+0sxIK3uOe4y/vT
5n/Mbswpjf/+FovUpn0uATmpk5ornLF4hGceDy2l506o+rqA2P1rF4xiPFf15LkYhMlIfVKjJ5yf
gaoylNvRsfejp98P8BVpEgyrBucQw2LDTkI1YM9lEyMtfr5IbE3A1WdMw42bm0qP9Y18C/J9eVY4
7BvtdtLh7KuGfnfecd5b/p5yMWvb90gfQway85gKMKm3Z3SHVMxJhZwiJXlyOSYsEhNRuivyeEz0
RU0ZS6Sgc0aTmIXrFk7hjgHPX8gGRnohlFB8L2b20uWXkDq8y6KcCx39R8L4k4ECDJ8m3myjtEmp
l0Ysh/EvCDn5uuArk7+MvKx9lcE28qYYeqeaPn8uuU1Oxvm5dFmUW88X9EwB+tOi3PnyxVyO/XSq
JusG2h7X8paT15p8M3IxxZMWA5Xn7rvckeeVUxhjzvbt5Px7+Upr/V/2zqM5biRbo3/lxdtjAt4s
3qa8IYtOJCVtEJLYgvcev/6dzOppsNmanpj9bBDwVYUCEpn3fvd8B2gg153lxzLWROInZ0f5qF1n
5fMtvw09v38+gIn8oOUrBwRGCUqaN4rXfTJFkVcsno1Q8RUEMmKWsEmBjmwyvxZ1jlQm7JND0YQh
cUix+3XWF1ctWvsAqug+iYZB3qlybpks66Y5M3eTpm9JrgKp+GebJC+AnLS9xitfznqydyJnr9++
nMc7K8a+EAQ4yf67ppjmnT160FGrtCmOtvkdUSdfBAoDRqHqUV5syY+Qc8u1X9Y5BVUIeUDF5bKz
/MhlcTlWzi1/47JhOd+HY6P8uUuUhjaMSyMbzs4J6xy3IJblk8cVT9qzXL5++bmERRcpg7qR55L/
6XJveTNEQSWnHF9ceF11Jh4lZsOuoysjb9Nfz8pTXJuqsZiag1umGymWjkUPTrYlclHOyXXLolwn
BdH/0X5y58H/MWh1fpSfL79fL29QOStX+q64ja83s1zr6Xk3b5cD3u0lZz8uvzvr9Vz/+tB32xWt
jtat/UlDbL2WDf4idZVn/NW6ZRe59aPIVq6U/4ecWyZXxaxoceS65TTyk97JcuVmuXLZ51+u+3DW
5dTyBIFo8AHK1F3YMUbnmW2JJBgg+MDC8YAvkxn7r3k9iPfJslLOLetmWdEqlytZuHrdUza38uTL
ru+2yFk8PlHYgqC63tH2nCOoXh6Ud8vXWflcvVsrl+X+8jn7/Uh0QGOUrrtk1gjp0TmufqjN1gZN
fZ/OsAXsoN1ZeUnpfUXwzQMYTPpmrTad+kxzAl10LJ0H4sIoE+auei6T5ih0CBAO7elLbuYHGxDQ
s6753j1WL9VG9/unJC6jXVGP3laNk/AYITxUbesxH2OdH0ieu2jS8maeoHY7QRuDTc1uZgdhjkKc
ZB1OTQCXLKv2g0O0rh8F5UWMwD7+4GtzMucT+CsGVTNWXr+r0IVAXb5Yl8lVcr4sX1+5cnnRqy+b
P6yTHQS57voJvzru+glD4t3YzR4SFkM/Xoly4spnd1n2RD9yJHROWEy+N8XyIBqo68pfbv9wuG21
mLggcFsprWjU5OGZ6yAfknv2SdXs9LF6kBsmORD79WwUpMHaSosfWgSLQCuw1mhglaQDulJFQFnj
Ifzh5HhqlfzRxcsQm84hyj/j42juoqY+ELADGaeSk2QcdQKzb740ZXSv1Zimjt7FyPtveESWX13F
2OpNZn2xOuvRH9UfuHpaa9E8byO6/iLjXiCZxUTZBKKClJBkIjwRdaMECrDSpmvWlZWlmywmJ10R
Z9y3Sneuv9oBfEQdB81VpUDa0Zt73GQgsA3gOaDxYHQ9t+1mCAuqwtPm4PmNih4kOWu8Z/GB4pfY
+ryBLGBtFMV/sbsOgsiorIM00zeWoW9G4mxE+dAC5ATCV/AoicD7Uw1mwObBGEeEGP50wdCdKAWK
JEKGEKx8JHulT9BiKpmzOqCrFPrtg6aJV4AO021uFm+K5t2ZCnoZ4IV7u1R+ZogaKS/Ro20JrSZK
rZfUNidRI72WqcY+jL+FUx8AyDPWBAe2TeG/dnb14EICcWPkE6nNVe2R++rfDS9vL92EsZJXqTsr
tnYO1o7YWOZvE0bIloKGoSBDuGOQ3G2nBO++QvUENOeH42HFSLrePThFsZ514tfakJrHFMjE2qGY
sUHxTIUiqQ47xsw2z9aQjRAFKumWYRuR8wawCIzDQ1qblFXj15uNiMyGIqH7SRLBc9Nsp5VhuYG+
myOX2icBYQsNNwSjJeKp5MYT6iP3bE2VuXGQ+NVV8+yR78ZKNfCgUXtPiOMmEuFN9BBb3ecwjPdJ
NiqfCo8CwtnVPingc0F2oFClgYrPnebf5gCIdx3apVVpQFoMI/Wc19a8zXvNWncD1tJe9Q2AGfSh
OdE35Wi6q8nO0HhozbC3lfxL517wpp/WetoCtU4UAuWa85xN2jdGn4wqTbye86Y/jH6NIqYYCTrn
hJk6pVhnWv/dHlIXZjFcghQRaAUlxXDKBKpNvwoN0eoRbyKHDrWiIyab5jc1gp7Q1LpjO7TlyjiS
XVS2Shl9MUf0vgkB1qqrD9mdCaCOcS65Ck+rv8xG85Z5VrNNNfuT6ZPmafI3p9TC75Ohfkdynz/V
fRJjwFm0G7vQIEdH2qWdiJWTb1mb9XD25sh9GlKkPwPDEx9sYzEEN2OdN4fB4r2CDA0JdxHsp+63
wIkwqxmSN1cbDlHjltu4LkjOtfZlAmmr2/gNder32c71W1qKhAhCN6x4DX1JIAit9JLmv66qz9hX
m9vIq501ZVkMDil/mLjZki78Nrcw2z0DHGeRxniwmJ8LNCYDbF+bqpGBVEI8fQ4GoQ5p9Rt70L8q
rij4QEcFKXsLjGkqf+SVFT7EagbOsMzHXYCHK9UPCmZ5dX3juDXyRnv4ojs2Nwkx4imKBALB+aH5
ob3rFXT2Nhl94OOQMwqtROvnfELvlm20RsdKzR8RVk8oPBtaDB35cB2roMJELjEts2pdlt5bRqgN
ViRwvmm+wZXtwamSM+HYces4x8RmrKmlr17E27BfuTkySywClCc34DO8+lDoxD1zPMpMI3nQXTg0
dXTh9WdbqKBAER4D/sftVD0Vaq3/gKCO59HrkCO2pdaMCuUUrWnKhVS0FCfLflzXfNwmmF50q3/1
hkzZpdOEpzKNPx1MQJXZeRhpSA0FbIJZZng/my0VoRVPbWcaBl/aeumtAuWp/zrPpI9Syiiy5sWk
v7PSPWdATKSf3VpBIRz7D6B9tkXtI2jo2mYzzOW5xtkOmL3CRSgwteyig1mX48UcFR9/bDCn0cR7
KQsq7B3GerqhPwMkpf5pFqZ9qHD5bgHWzj6ylt7AwzDSTOK0M+ae1Pnxfu3yY2UyIrR1syOhyVMe
FJoHa2VCBMWfOlXDcIsJITAlksy7kqRN5JU10llMVGMcV0TLzxPYoQ5JCeyimIlpXRxsK6rRbDeu
96VsyZnqNamgQA1+KkH7I5iB5bXGQz8YztEokMKbtb4bzQSXMVSNuRUGSJ31Z0vFMZd6lgSTTONk
TN+qplQugq+VliHYLkXp1mYW90eScvha9PAuY3OfVjSWNA0rJ+v9dd9DhW/rhjoPx0IDOKSvtI9n
28uCdaByo+aTie6YxkrXFEibsG2Ixm/arMBRliuG+4IX740k/ErhzCV2C2TSDRm7Fn3Qilj+LXY+
93Mbnz3gUZsOtwNGzPumIljrRbckxXV0/jbGBVQebBU/uNVtvcTt3b34KoJXsFrhqus1slX2+GBF
1BqV2Kiuca44GHnunU9aSS545HE8q8ozqMAKgaOmQsu3zbURvarN4G7TbzgAjdTYdulujBm9RkF3
iKaXXqXgrFceqjSJTjomdONk7EnMYdNh7AgeoeLSpxtv4BGvXCxPJ5G9GWGsaJjE6tiWrwozUw5+
qq2tTHtOkEs9IAvCaaLQsQEcjl3KFYIKCB9vjCmJq7yVgl95iQl84z0GEWZoNRDkKJu3uk0FqAOO
dMiKYuODZ6Si75SQUU5zHWSVdT/ZUU8zbiQb3lAnPYPHPODEue2tZJvrECnLFuGrH2k0fXP0hH4e
cj5GvbuiAqyKreBE5QAGrToYW9Ss1TO2RoByL8lAhYfz1fBARU5GT2hLr0CqzuNWtUcR+MGLIQ9R
iFrRJG5bRSQtu7PV6+q6TJAafp6GxNkHlHas9BS+bR81X2ZI6lVtzJ/GSbmPGuB+eZ4M+J3CNuTd
haVjmaFbtb5MKDVwUT4PCgYP6ag0KxyvKN/phxe3CQ+ak1fHNq5HyjFwcwyNo+9UCpn9sDt69oRC
OaDDHIWURylw2/JVS7+pBJpraOX8GOPe11IFppirOVDxavep4BgoiUtIPumQqVf19I1IG1ZLVvhW
5vPNiCxqS76WK4FFR3gsnAA5e9TfzRnlPsYTKgkgh5GlbMaWF2qKcDRIajqY5XzirUQmuKt4BKmi
8LPmc4/6YkPxFhVJ/dHrHG2lNtA5vfBnNiVfUJqoK5W4xE2dt4/6ZKBut3oLGrr7PcyST1aGBA9B
jLpqHYTDYN7pJmnWU+i8Zox/SEe7yOXT0t5qZXSTWbeO8tUJwmqPh+Mpm3B2HubhZhC5qkmBjVbQ
bwlaumK0pkWehI9R35ydYgZu7Adk7cMW8CONcqVX6WbSHLK+A1i2bpWk2b0OouE4DN2LO7k/68rW
1mVmG2uvB9IXTrc9MgB8UqiacQEb19Z6CGfkC0lXHiOF2ipboljxVNCx73GojwkRmK+C0T7qjWfd
MLhgzACRzfJPI3/VIXULc6d8zgedjnrhFWc9IpmeuUfehuZTROvgUOk51s+CDG0Tpjqr9X0yqh61
acOPuTN/+rnfUwg3b8Hi419g4sIbxpu57A+x0nu7KgZJ1yk8wpY3HQffv6gNlS5BdXRErjAi3zlH
3bDP46regCa2QSwCdMsM0QLR+BnNcI8y8OTRD6JXle7nZmo3XEjue2+gE56oe4VKPxTa6mGMM/Mh
mzeIXkiEUqSjhF/yCedWK6gvbT4hJQlr5Q6W164u850NIf/SMoDWXDW/JNG4M1sxNMGxNp7cr1mm
kyA0EoC5tltx97vPoV1tJnoAo18+xs60LzRzb/aQBTtjLAnGNvDvALykOf5wpCU3MZUQU6W9OXOA
NYIVM1hw/HRXWka2TrN4z7Dhc1UAeuvQHKQqjFIloYzHHXh9anN18PJ6j9UFeD8HrNs0nPS5ex4Q
LWD8ie0H1aCei8Ifee+3PHNunIgAkOVVCZVkqCw6zerPxOHtVR8AzOUuHHTwmIg3n8bO/WG51vC5
cL3XCsDdCrnqW4RefeN31CfQ3T2MBvdXij1hYukvae28Nih7SJBq2zawKVTBviPMjRw2ezPs1BFd
kl8FBy2PX8rWzJ6adrA2GTWI44zYKY6UZ8xKo12jguMvpmyrukTRc21+BYdKRcEIb8/lv7StmDsH
s4OgnmascbuQwh0L5UpRUqvcW8BmT5MWbnph4W1AmayMVDBE+h5jGXiicPQHPdX2gUP1oC0KGCn6
X9V2hy7YpKOjj+NATbHqbpw6VrY96lXeNzsAfoIewCs3QfOlWSuV8CZiFW01zzq+vxY2UFHQ4jBU
NaLsqqfLEToJCn4wu7z9T/UwHYYEMkHQlhF4FILPKWRVtaJMtGut14zhUgytel2gSqNMs07XPhK2
uQea4FIWejAiS8XiEQVNDejSjpt+kwWox+gH37XA+al/QSiqrtKkOVnOZO1CqJwME/GYqOchXc3h
bK9sk1Fy7zZ7ypThd2bTYWrih8zGVyX0xiMPdbGN/Yiv0jp3uZ/5O3c0qKC11bWDmfyDsOmwfMRb
IcD+HeUv4Ub1rHjD6JwHjjtwp0W0/jATtVNIidTOn9IXNTZo5nlpDaGt7DG3JjviQtqvi8dxaF7c
6DE025dY1iMHAEASd9fnsX3k36B+1UbPu1a8gD/PRJybNCMCq67igXYoXy/UVHhYvITwZrfkvSm1
COw9irJ878BFtLQYtmeNNxAYL+1O0zPkdLjTU5Wn60i5t5MT/ky5lmugMB7o4uS3aLC/k7/fi694
jO3uq0WUa+Xb6XM9DkTDpvZgtcHey2KAln5e40f5Wce8qXe8m8ijRtjoNkmFXctPSvqSEwW//ALH
fdQZgqyMIC53ZpDROwqMlTXzl5YUsTCuWAXgSC9dQd2FNfbxhsAwGry64zXQPc969znTAv0COTy8
a+f6oo6RyAgUGH5ZebNNujTfebXxFLsiB2s7wUaj6D1TpruuKupdo1EtFFUj9lKGFmxh6qdnV2v/
Kyr+e1GxYwtK17/WFK+LtKi/vRXvoWTXY/7QFOtAyQzXw/EU3S543UVTLHhl0OChi1m6ZUAlWzTF
2j9UdL42R6IsJr8Dr+x3TTHOhB4KZJp1x7IMRyiR/wP7Qb7GB0mxS0mp4+FmiD0F9SHmB/dBNQtL
lUSZcoY7n62dgLQlrh2Q//6Yu64rR1R/tN/wq9CeMS/3+su20ac0qZ7oEr/bLs4nF+Wk0NCbAfwd
dphQ3LdJZ85b5EQPYe+0aGAJ7icy69pAS2NE6Ub4J7AyEgFjOcHjS+Sb5U51LrK2crXcK/3zru9O
t+yznEnOQc+gBLgbvvQd2uFl44dPHUwBkVw2y7kP+1y/WaM4lDl61B8t++Ra8wqt39sqaUvBQk3z
Q9MCXwypl2raCdW1iQ+XU66VE8du/rScCN2e3DKHWPkpFjYI4mi5Ku0JY2uf5Pyyo1yUk2XP6+7i
wHcf8KvNH9YFeeHumsS+FQXkna2Wx+VMcs7wnFtHrewdoCQ0ZkZCKEDOygn8XlKyf0z0ESPtNRYo
v6/sDJXoqtc4179y+Rc//KlyMZf/v4skT/A3St4WQuBcm4JZJG61WAB7itHB1CkUWCF5kxZZiReX
Ru5C7ijXybnrcfKW1i3FAGihXeR9Osl1cnOmaahnQjz9xIekA3WMXUSA5d2xclYfzHsbP8SdXLo+
HOIbycXrScUi5s+jplwGIRGjuMrmYRKzchINWs949lsuXJemAJoDXS5kNomY5DpaHbloMlJZT8Lh
hXIXHHKKNCQaImbbqUVYiEmGFmY5ig+c3mV2Vk46ocFR+fcpjSOGg30M/gUYGyFB4LETExUxp57X
6l4KOHwBqGP8Bm1qWTbqwtjitfZFH2tUcGJiS72nmJMMJ00IQeUGqjRfZ1yxt1cjCyTZpZebSKfE
w4RpA1M3Cnvc8JyDTPpJRUTgCG7eu1kjok54krrlanNNocvc2VVfIPPYFGkRgcmQWXrWDsTurfw5
+SI8ueak6RMN68Kjy5Hrjp4hxKU4J47tQ4z8Qt0uX9/RYmejVwhUpSSpFHoWmduWi3IixQByLsmq
W4bRLr4XsM1a0A3pSp/NRMCJuShZRmdqpmZDXoX4D5WI/DS1A1c3mvicafWIdAhXKVjeAdDgiVLG
wYmyK8k/iCpmLXjmmzLJiVUmunOi/MxBol0qqynGUmp9/V5X1VHMHVoQ3GNEwJeS/4lJ2KDzG/0g
V8l/aPmv/B2jtvyUSs8FxqIvZYOi9LoolS1TXCAhF4qTRsWILMI3S7rXoNd+8ZDJ7wZzPsZV0e+l
bZPcJudMZBJUKKQHadNxdTZSBDp3FABC6dNRhUqz1YzuzcW5BQFG6PCcJErFjSdm5TJ2Ok+am5Q7
S5hfKL2RQ0wUs76gwso5F/dFbqbgRqb8JSEtIWr7uymGBJ4FoENWhKI51gs+QysCmygmcm5ZdGev
BK0S/pSrui744pLm3IaoLGhSFKdBNEf32QjmWwZM7UmuCoNW30d42oyJ+1qaKe29tHESP9aVcN9l
eQTJyGhEKTHS++cvvP5MI6RkRQrJylbTj2qGGpYfuPxKuSh/bykot6jndqNb+9igangFSv2r0PLK
n8uIiNuQLBJTuUKYkdnOoB+kNKJDiU+CAH+Hd/ervDuKpPE2hj0xGIT/xcHiGZcTr1P2mRB8L6tM
M7tUIU+etGaSJk3LJJhJdDlWNK/lv1K41YBgsb9f8vIy7f4u2S6XLc2klnrGle5jYlh1AbmDOKdj
HTXR2u7xGShxjdk44p63R384ZQ4DjTjrhzUj/fEk1/n59NUpWjJhnRWf5cROiXa1Bfa2AxY1G2Om
0KET+usxKDCUEXMOqBxE9Uk9HmvnSRsmd+VgYbUuqrlBHJ6N3A5qBaxZTPpxJBehjhkOAIKzjQXd
70Y012WzaoHeeCGPd6BRhyKYxfLvr8UfKSczWT+C59NAZL7yiITPDiAZXSiOCcXSuigq8D2sfry2
wKZKSB0WQcuy2Na2tsX+EZy4RsRzmjUolEyCQHu1enwAAJbS3Avhkpw4Ir+9rJOLhdQ3yFm5j9y8
LMp1Roy/kj7ZZ7lk8oZOqHvm1NdZufbdea6zJKDWdku7Z0+9squb6kbi0CTpTKcW4Kg2D4Vu95sO
vMjGxCaG8X6AfaeFk9iQZwk1UliApaIr2YqOFJUqtBqmWHmdldtpVO4gs8Q4g1A9jp1Qfs3g11KN
LjPtcqWclGKznFNUFxkPjc/vy3JHudg/EHuMrieRu8q1cjvUD355os89ula7pGsiliNxkuVMoU/g
XI8sMud0UILrZiT69GflnnC0eBmLY6jORuUqJomk9i3Lv9ycyX6z3FMelMre8XJOefiyeN384dPi
5RjLi4t925XXbyCPe/ctrztez+EIHFjguzo5Kl76BekTXtMDLz257Otmvwl88hpynZx0YuuyOLu8
neTOcm45Vi52cxWeUotMMXuZaAgJdIhZlSLCeS13xr1bpLrFWa9rl/MsH4UOF5UyiN+13Co/Tx7y
q53fnXHZ/OEryoPfnV98KblujGgp3OhaTqGJx1ZOZMnArxaNKQOlMw7WSm7VxQsNr53i3cS0snrr
W9ObXK92AhWMM+n7XT4syh3/5boC9zEMzRNCOuKDDNlfWD5THnf9lF9u73oqzCq7ImP/Rx3E8t3l
XCMbKTm77CN/GjArmq8Pu8tFSwusY0/QsxyMw4BIYimwkBdvUFr+ckcbQBijWCY3jJsGYc0NRqj0
IzH6vA2DzNlJQ3tpZe9IDaVcXibXlTVi9hUJHp0XkxBaLtsNMUq5nlKeRC7LzdeVclmd0nGr5VCY
cEpZwZAZ1uWgKgxksZZrEbTAw7Koialx6HDrmGI4iyzNtiodB96JQv5CtNsmDLHhCabGxpmq5tAL
y+hOq8lWiA60KbptnexLzrKnHYb8fldkTCeKYrZ+55knT1jkyblQ+uSJdWbUO3uG+gd4eDSNonfh
yV5VnJOI8wy8SaeUMPtaORMwy6EACiz1KE0+85QuVyRMFgMxkSttpSH5rhOLLBztUQ+9eod2Z1Sp
cnRPqnBY7Duc8IgpW6fOLEhFECetg7I9xWLUIueyvjnGMX2GWris4liungZhVdfUBnbJhfXd7FQc
ZsU4aJnIdTZyvA3WlhBGgAGvFHAH26IxlJPeUJiAPgPb7Cr+PNewszL5OsY+k96ZmDQzCaGieFVp
gvmPxZWwhEBfXhg5JydyQ1oGGEX3fr6OMns4XSc61sjN7O582TbKWqJYCsGlu8R1Vq5V8+gCYcnb
TUOIo6+NVgrCJb+XMPbh485LJZLcIk9gCbELf0ZRAxtfJtmfF+UGuS6qENcq3kjSUHgq+t7UY1ho
IiwxwgGYBOuWDXJuFJcKE00PpQajUPn/yrll0ot7QP7ncp1cbDUR9FmWr3Nz9xDOU7dLrqMFcUK5
QR4sj4sC59JSE7+T9Xay9KsWb7ZlUZGvyFAO9mRlXiX5ssuuYZQLG+rJW7/bKTWiPRWjW1Tc/h6S
o99QG4BTnyutlHUHV0lEH4x67QjORQmVHWOtYtMbZXcjJ101UNjeIZpSR1RmwR+1bdeyNtN0N73a
ldcGvOqFtGVpwzJNHbclbC9SNu50So0KX2EqIg1htoYB4HBaFrvZDMm+/rFZzsl95N5ysfTV9CBD
kP91jnjLUJtGTVtHP9r3EVfL8v6W/LD+lkY/kfZHfzKPuB71zzgtDhEaNg+O5dlUaVvv2Q+6+Q9T
tbCB4Kk1dUQcS5yW4K7m6gRkVe4rKA/v4rT6PyzDcInDYLxtgKb4z9gP/J4/kx/4bF2zifoaICh0
U4Rx35EfYMMWIFe78ZIPhrfVMCQu29G86VV8xPF17p8Lc8yPnRm5myoS7uE1flpaCxg08run3i+y
T5ma/gBtfdOPHmkbI8flPNxUpEssPb/LVE85+eb0FXPBch/WWMiOlO43Xvk8uO54R+puvPNa1969
C5ffF+kUFPn/5GA9iyhvm//7X0sgK66rj28squJ6q57uYDSsmq5uEx9//8PMHOGlF3b9JdCNbD8I
f8PW/DGbtXUI2yC/KRwn3CB8jCmoVfC76xr3ph5G7VKG5m9tiDTJG/u7wi7HW11L84PRKe3O1Xv7
tk7KrTrU3b0ThSRQzSE5UCmH07Trp7e+678Bo4wO5C0fC6fTPjlZgWW33vRbPy4xPYZVs8d08Cec
0eFc266+msx2q+RYDGNPH5+RxsXnpG269ejAf5mmJNjaeB2eaX4BDCvupvF747kbPRcJqhmew62V
KwRtJ1d5sufSwBaSAuUAX4F/c03tv2BCuKa2Y7ue7lmOSB98uKaRE7q2N7WXYJ7aHWHtaOf1CKtA
HgafeqrnrXKeTsoM8gsoZ7TPy/grtudvronII/Iq/dy0kHL9RL3rexBfbdF2Wxxf9VUV7+uxtp5i
xs2PWoACp7f1Z88Dl1z71mfonT2SSZuqViJJZ7oI24CcXr4asFTMI3X4lBSAN0I7fhoR1WGEmAQw
3ULyoMTiCuRkWgit1a83PHQaJWZuekdfc4M7OhnQSlRlT/qgfTIcrqU337uhnb1MICt7zAE3rVWG
t4lW3AGcODmk+kQwuaUTZD0mkTsf4rDNXvT2UllddWMY6dO797x44/ci9DZNcbT++3tc++vD65DI
cbjLbZ5hQ/+AbXEmJRiUMm0uufUd4FxxFiI2Ll2sHOqw8/Ey1aNzb1r27dib0T4BNW/7OYnB8NxW
dUyhsXXpWlO9iaBYGCEp1lZok9SXv/+e5Jv+9Cg6muPwgjU82DdiIm6rd22MpY6BWTZBflF1pcHx
07rN7czaYskYCTqu928+TheppfePvvg8T0U5brp0hxyRGnv/eSX3/1zVYXHZNIoW3il40rcUiimK
bm21WjMvU5vkwMNn76nigRIkl43tdcXZQ0IQdKb66DxCdgxeWkPNjsDOac6c7xDR4EZEygs2ZsAr
a7/cFxRLbxtvcm6LmRrtUicH26i+fftvrp/4wn/+QTxruqWbhmmT7Pv4gxxHMFfyLLpYpvHVScPw
7ITc/DBLapqroFoHdqIKLWa/bfpSuTFoic713Om72K4eo0gP6HiE1P9zEKPC/dCU2r2c4M34m5a3
yBQjHsFJm5PNoIK4HWdUF01YE9GCVEkSiAp0Eje7ocNDgZJO/MrgaEdZr2ExLjgFUWXumtpJL6rj
V4g+Y+fVwyxhHYaIKvzwosVCPdWmbrfJ2nXgzQ1NQNnsgKS4kECT8VYZ0rXWEirPNX1kaFvi0NJ0
P9sGoKZSq4hANN3cMETVblyIouDKk/mAXqQ5+wVhj9Js88vfX3frrzeS64jXo2EDj+ZFIp6/dzcu
QnULsa2v3E7uuvVHClgUayDWXn9GUkjD26N+HGp32Ojh9JZobvybgW8N0LLhW5U4GpEL074D3qEe
k0Hp9y21ho/xpEAjEPviaoxEYnrruuQCPvc4YgD4NYZ5s8pgE90BTp/uqzRD42altES5bX4zNd9h
gP5oVi7ExrrxtlM/O2u9mu7jMhtu5mTuNmRjlWOQa0+DnlBJqFfmIZxd4nKVmh8US612OeNDijjs
LWVyw2HEI3lr4tZ5CQSNxa+/9MlY3oHbq19M56EmbvbqNlZ7q2rbv7/A5AT+cmsbpkGLYJMp1kBg
OnR03l9iu3YjtQ5bXHCBia8rLdXOHgTes9qMQOOCSNuns+0e5AY5GV3fV+BXs0+tKFO1W47RfOVH
OZf1u1XvdrGcWKMKWxy4nK1vsnjdO1O5uZ5XbvbTmI94t+ds4z4OdZo4ru3h/iu+pTLU2ZEadQLk
4gste18/Un7BMFP9nWeaL9d1hvwGy4dPHiqene906rEJ280vf9Oy9+/n1d5IXcOLk9/hjx+zfLzc
cP1Ocvb6oV2Z3WF7rdV9t7daF4SuOF7u4Js1tFo5K7fIySQvv5w1eWST6hLyjsdJUkM6Bc1TMfxz
JPCeFqUzwD57gf3sPQCgsUCBtn3XUZRkGIjD559z2ia7qX2elOFnX5ga+FTjJjbnnwzxbYq+o08t
zNFUwEehfH0vM9XaxB2i1sFxBQX13Hlq+ex3ziVuICKljR3gWJC/oplVEVDNtxCnwE5rwb7LszMv
fGCoAosa58oWxKOxopjZBlou4KkV3YQEnqouwKrT+DAI0GoAlzoCX9UOdrcZgNqv59ZXVoljrgIX
UKvu10Rb1PFpyGlGO4FzjVynWKsAXgXotRLI1ywiMu0QOQQF27j6xY7eAOdfeoGKjWDG8reBgrbr
e/yUcN/2yJDGyOjVNi/XmS3quUT2Q2JoBZBWh0wbCkRtYPc7Ht+vJvZUWV1srAl2fySkXhJvK0C3
McTbXqJvXSC4GVnkUmBxE8HHFaDcJgKZ65na53kUEF3jlBjORciGzkoLgCwtJtKo1P7Xgs2f1/qN
VQVQE4rkc+JDHxK4Xi0d32KrfNIJpGwKW3+Mg/rWq1p3A3bpcRbQ3xL6b0VGZZ/2JyX3P/meEM/C
RiVZABSs/0GtFHJXQMJAa1uwV8CFDfMrFiFrX0CH2wn76xAAiCvYyoqd711cy864u45U5PO+jI51
CSjKPtcCacwb+5wIyDHEZHDHMJcsAUDuISHP8fgjqtLHzMmVW3z7tpOAJpfQkwMNmt3kVM1GGbnB
AFkPa7+9wRuyowzJOo5hUMKHWEd10B602OL1HoL3t6Y9CQX/2FUxfkBJDg4VS9iVNlLUqDchaLcu
pneT0RQnzrMmgNCI+xAzU4OQjvVa0Ztu68zwYF1Dpeqi10n5QJYGpzBRXjX+dIBOp+OLacVvdgGx
fqz7rWXGjznZohvs/06F4FYXkNJ3FZmXGKS14YQ3KVBWQBKPLe95JPjaTQ4Eu1fxS4aJHZn41ZJW
0nHIIkEK7Jl6Mpho1d1QQv0MO8pgmv4eLbBARvfPM/Dt0IDC3RU2PO66vCiC0F0IVnckqN0UFux6
wfH2AHr3cf7JAPCNtXqABwTM707Qv2EEoVofSSMj1YyhrKVvswktTxfc8BHCXCkcFARRvAIt3mVY
zpgDVB5jXpWCPq6CIbcEjxxHReSzoY4G2Q1OA1b2eex8J1lzR4OVntwmeZk6JWFkV2LKphunycej
10rUEwas0NAFFz2ygweTshwerXgb+t8yWyHiR2djF4xQ60h5n9Sp3OEhQ/3eJydO74wh3Ko0iJi9
5Dhzz2RaGhfKnDXGl64xwQN1Zr2KAbpXPeNBtIE3ilOgCnZ4lEegpDP9S6CwxTOdrV0ce8+DHcSo
j4obTW0y0BHVF+4hRIi56x6ov0BpmJUBVVeYhc6V9UUBFkdRUp9syzLRhZOLv8owpFmNyY1rgztz
UuBuRWc+6fRQsdzI80Ov6tT7YSa6iT33t6GpSFBaTY5viHNmOPTdQitbiCsdkdugdE55USIEHpMd
vPaOuWcoNq5Lwd03570Fhn8UPP5ekPknEP2xYPWrgtpvCX5/yqhoFkT/FLR/Lxj/DcHlGOg/rPKI
PwAfAFs4ApTCG8AXLgEzdgGj8A3oMBBIevxBuJCNcBZI29cQowG4yu6qFt4DtXAh8LAjmIAJS3cC
4VMQl8KxQHgXhPZDO+OcbQhXgzbzzrXwOUCFBjo+nVZjqhp7quWwn8YV4f/ZO48lWZUt2/5L9SkD
HNmoRoWWGalVB8vce180jnDk19eAPO+dW9esntnrVwfLUGQEETjua805R3frOxgJOZZFH2ZCjMg7
ZDwk2g5LpjWTFUwQC8XMWghm6gLrIrwgcBgM+7MFy2DOfIa0EM82NBk34BueQDh4C8thpjqAMXky
Z87DMBMfzJn90IkvTrBun7XxS8rAuR5nTkRqVvuIWfU0EyTKHpYE+eD7fEZNzJSJsUZPX8/kiXpG
UKT6IwCL6aNAaY0JPSbZGl6FJpz3GoAF6dbbEqBFO5MtXBAX1Zwo187Ui3jmX/QzCcMCiTHMbIwA
QyklFHgZOuCMfiZotEI8EcEZUcDBHVvOnI0R4AYWJI2ZDQyOfKZxgHc4q5nPQWHinoTrpwRwB+2d
qw7Ioy3SP0aLxROD9sGepnxtAP3QZ/oHjl3OO6sn964k3ysZ2ms100KsmRsSQs9TdvHmzEQRKuiM
1kBGHGAjTWRXRCMCh6pRuZ7iUli/+tg/0ME03pFPdVtft/pzF/raHcxrOgTzM5bNcjNF2HIj43A4
B/bUQcLhZfPrDQ7MLy/kf3fTpD2qgQA/pCG4XdIweY6V/o9lH00/Xsl3ad+qyop2Fia9U++72m3U
smI9zfsovIcuz9S3k6TxRtpGdDco2VyI9Qs2wq+1j45O2rIvd8px7Ba+92BqgzyyFMv3LZzFcxIV
WOfd7MslzP23mRtnCsnqXbOMYuuZmrxQdumvmh4NG19v809oPbvlqRz6DCRASHkk6kZWb316pGNT
P9Szy+5nb901QaP2yyTUcZ0Ry3gje5H4pUgjk5VSy0tQ+u/2/H/1Nr12AcH7Y4v3aNDD6NIjI7+G
KZeM0oIUg6WAGHen+j248JnHtmqfmPKcB1bN2zEgz7nrDONBbwNrtTxNt96EVVrfI705LFtFfRvD
waAfoqpdr9fxq2t6r8sz7cm6S/LIfGtDb9jG7mCdYemFd9Em1awCh2OnfRIovpGVXf/2wpi4TUck
T35daygBRvPgKkd7sCrTQHfCZ5kzWWn7NN+DhNJTT150a13pnxz63rtOrxUreO95OUBGVt1zuare
MrsRW86D/lylVX1nu32ykeT9f0k5q/zZa+lAU7Hg8jyWaZAdHGl1h6KNq8dMwIpfnuIz2/UiL/gC
Z+4T0qJZd75w0rOmZdq28qT9GvjR0/LUsA0fe0wKr7LSPaxjtjzn/O4IFsrhZjmt9aUy/68DSbdv
VUxF92gEE/EjYVQejF7pj4Hsup9/3GMmLFvPX7Uh+7Cb3KGvN5YXEA4W/t2BXBjc5796602biEIl
SErfYJfUL+iN1Z1JdfDnCYV2roWVfScQA/C918Gl07TobuQ9roNRFL98yfqyN75zvCwby+rldbR6
ce0kDonlX2C/6PjBkSuMNcVT0zVw3Obat06+qZLR/fbIh13eSt1SXVWuTyRhHV+Nsm02ufS4JmMM
uQTdYXkWUz6bpJGovJODJi7LE3Q/8b5G7XF5P87s2y/GWL+DyagufmML/KNT89VhmPh5Q9HU4eGA
ezWWRnLRK9fHgWx7ny5f1vIM6hD12vPy6sbgaZ+j0Uy2So7qsyEgdfkvNh7YNYtO44awvoeO4ZZQ
BrrgI+JXueyjqcMYb1kR3Yce7th8Hprmxf2HE+OEmD/wpPh6THIG7tNQeKcp083tHJCOYajF1cCx
DRBuYzF0DthiYtYG1XTq4gJJFwa992QAXDfvR2n2zA9x0gd7rOmqcc3dOY6WvHdhcVz2Q0zBgA+r
Hh4aUwtPI5o9bP6cXkwPTssz0hAnb8wp8TBVpXU0c33YJdJZt6YLpsAgmGCYBvIZUn9j62N8rmxp
PtqV/qvX0uGLk0enHuAENy9itq9HlDTc+QW6mV2oS9ovmSmCg45lbBdEZv9pYASaX2jaybBV1DVO
XM+zLUiUZud4xcvyYCk9YmzH0rnrbU/dDaWNPHzeK4Lrx77X2+ekbhzAd5m1lWBsvpyeyY0Tfqmh
znetHsmjn+nVi0mBb3n7uqP6NWUtcS3CYLgZWQy3bt5h1w2fynbTp7YRgshSoquX+4sICwsuoo9y
lMxOikQd+gErErbew/IWpSCtGYSGcUlULO7tkGTQ5ZUOPCPmepn3EOPAOncjY/XPA4G/MbM2evcG
yIaFVk973XdSkn6tzbLLbojGjTfFFA70OnhQI25R32GRpnmNf18WWCqqpjLuEQuJy6R6LJLzZx/K
6EiZZ3qVhc36zBiI4R786aPUmdq3cCNpc7SYczAaDmVtnmLoNE+tp338vCuTH1oQy/6mx7Z19TT6
AssDTTTdpaFbvHSTUx6Vn7LGHdr0Cy/O8m7bqbe3JBDawDQkWjkzoEZsysefo9O0xZree8NYHrh3
dtREP3utDTxkFEafkFJkKLUz+unzh8i0s8mF/tODC7ATouAng3fsxatjlqc8rhmagReHn1gb9sFt
+dkR2Wt9msleN6NfQ8elOzRSzHoWtDPBtV0FnruSJagc1WblsU6cT81IygMRuNWVtGamJoXo9o4l
3WuZAlHw3JHI0a7jqto++rotj4kr1KrXWawalrHvdaw+tQ9Yipmfd0vU9Ejcs3WVsAV1j4icghUs
l5hvdIvavRnjLRA9be+u6a2NP+Bkpf3y6Xol7RkD1lTee/IFD9wxTnoy1INKnIbOO9QEqXNCKiTt
glV1aLXEBcQ03iaze9Iy65MyxiFLPPu1NaNwbZpdd2gdZe6whPmbxi4H2tNIGSaVVuegcsufTZib
CVI8P52/tAJl4RwXtfy5RDy2nXkmbjra/0t6578+b3nysvk7fhOXYLQPi+m87G7ZwfKMf0qd/PtO
hnF/TZQKlvPF1dBAWTulHTIYq3RxamOenbxmvLIvuR7w4m7xjb9Cz6T+ErMCilDi7KWnXuPoPafD
xYSYyJfaQevUtLN8ad6krc5ct+yY82NJPhlBQ29cxRxcXSMXHbe/xyHaZc6Xq/TxqM08dVkDeJmQ
kGwJMm65CAzJ1uturtU6P0/oRqS2C389n6HsPzj2s05x6iAG8ynN+rXdIOZV+h+paXyg6P96DkYS
JifbB04a9ubO71EQtPm4javuPW5C8CgxC4AAlYjb9Mh1qlvuiosb1s1+OTycZc3WTAkYkCmSNzQx
2MWr7mX5cFRHS1Teq1wv55KjnE7K+kZ4LM8aKxW4o/GL0aGiaBr1rCfRsG5msRyaHI6VoetkQgLv
iQ2p7Zb7lkeLhim6I7CVtmO6IRETEURNEEHhbpgooK4R6+WNRSLxN7JkFSeznE8MQAxIh4MKun5u
Uu4GhnofEWK8lWZ3ZxFiTszJq+YSUbmw2D0PFHw5Yh2QIRde0oa7deC0wSlIUYlRvYIaNv8+fvZu
o54+Lbdz8oDWyWC3K9x9RyNIDg0tw8NktMU2ZKiixYJ3b6JrvZlthzhAMw1HnIvbsEuadafqB2L9
270e0UhFEz/szca9ONpY49RMXTiBdUZDpPS13VT3r7EV71yiZg4y9P0Ti0VLocSMdBROxoztrbuB
ImRHXCRx5MYqmTt6JVmNK4N4fbgfgqj3gQS3pvmduEG+JgYmpb0m7qyOTMBaOrdsAkJqDv3r3/mM
S1zj4kuoF2lKPWexq8jqtioFYlDU4hXSoXMNsovjte69JiEsTCZUuSIpvWPLS69ND5Yza3xrV1ca
6/Q5PCVxYzyVWCn3gVsfmtbpwxUQvLXZpePeNvAJic5o7zQAnEdiKl6V3YLZTER2hqRQPk5jhX5v
DJ2r7UixSwSJsGMb2WuakO4OCK44da0hTsEAqmXE8hEPAUtjLg0YgzWxR01Q3LyWPP2KAjFUX0nE
RQwn8Tm0+uA+lUSPiiyTW1vPpketoMrI/0Gl2VKzTaMkPhkjHQ7iUsnA6A3jUOaZeYos/zqq0t0t
cuTUBUC6wpyY7fFQn3/E3XNYGzSqe79BcT1K87JYNxYrx9+bVCN2vpd+zcfRfoVp/KL7uF2YgAWE
tbavToTOLh1oNlAQWaTXi0Qf/z3IXmM3DuZ9NGvX3MZmCe4lh0iw0CGf2kk5r7sYm2rKATKNeo8E
55IrAlb/3kgHjcCE22WFL+w7iHICpeRYrCPH+4mUW9Lhhg7zcou4CCAyRp1lQ8mpPcXuqy+7AVwR
8jelkltcZPYuMzHuLHctFp7lr85P0GFgnVgsEtkw4G9ZLBOLjYeYAm2ru8N7mNITp1pznxvYdhsr
LDcZzF/KwQ2A15/fOTi7WSamzRowPEwQSScdNHM6nu18uKSJ9Fe6iW/UnSVSVea3P5vlpo6GBTXp
/Ah2X77nXh4XJ9KyydEqbgLkY3MCT4B2iw06uWybFyTNG3ok1sUk72SnP/s1ozwxud3PxtPdv/4i
Q+Cvv9gZlu+KXn6aqJ7MeqM/LX9Zs2T/75vLX3rpbvLEKQ9hhdJ12YhZEZlW+UtomQl0RELJl01e
QetevCV/3+elGp31KLTILm7qUyAQ8UdJ3iDWxDPGcPBCwBTU4glhoTf7MxapfiQmuQbfO6yBJwww
JFlJGmV5NkjCwpmdE/BD143SqMfYbuo9ZWhaoOZu6uWr1U0Uaiz9IVCFYC5RynNvwKZVI+NFOPdg
NQUbBKMljVKO1bJxmK2vpB6T8DIfkjZP4eBl/pyzwbC8fJwU/BPhzrdR1w6FIDx5iNMvfbYw2F24
qUbCnNpZWLcMW3gYKXxQM6QREtxTXiMfbhLZNoz64WRb1nBC6AIO0O8LvBW+fkqSPDym8Jl/LCK5
y6lmko32122/TZB3t9nR7BMAHVTVyLoRMAV9tKl1sc1EgCUtMvmxtyaZ0JkbgmoJ2ue/Mzf/dif8
y32hww/RVxUdV34XLfkT2xK1wTWZcug1EZFUKQiNC71CgAsG4EUt8gBwIj3du7mu6O6yGDOl9ZzC
GSSBIPFuA/iHlmXuFz2YfJP7lk1hWk18GwGp+ZUG6TMwri0qRUrAIfeL8OC4U3oRqHjALza7eIiq
Tz83QeAG9XNu18PZ60S2SZ8i2x8ei2by7wjzWkkBDCHxaQiKiN6SRUt85YRGsx/jcLz1FVxhHA4F
4GPHpEAI4XrbmD1tGsLZqMWa9sWw5T5Pneg+Jyef5CAzJ8Q5Dykpk0XtDvAUUbz0DyYV3u3gVTqB
Ln3/gC2YZZShB4fIGXfmpBX3OXTq0XHEfeBVxdoE/bGHvrhyKb68G76lVnk1j9bJQAhQ2qUXA53Y
yhiF3DlmBsKyJOa/jTwSY/LQf8665HetB+V1uUUtnimgZFCBAJmuCRGx3obCwnvoGp+tpTlbYRmo
L8w8fhsgQy73u2VHFwFgxdERcF/qvN5LmdiPfi8/6jE0N34qqClVQFRMiBZY5eznUrfrN4s+/7GE
pAlxtmjepDHZmyEsaArNj3rYZCubvA6BiRAmF4m+q8yItKMOq23ldmP95jrBiem8/11ZpBM5SK5B
zqZEPaqIUs4uzvvhUd2lpCvclo0gBBHxxODjW5tzqUppfCmtRjyQ28+k7LcsDJh4NHY23re021l7
vFZK817BzsWHok+vNFKIrJKRSaAhf43xlG+jeJBgOgpOHex6pwaA9EOU1aBWbYeU22mUG7RfikPd
VOshS8hlSnRkboDiTu7ECASHqD7qkW0emiL7k9etjty0LF9JQaG3ETcU2yyo8qZAdOZ5Vrdj3gAV
g2vldxc++WlHZKLQXwcvPjUD4KfECatn1xyyYzF09RoFF/Vk/a5pNJs34XIZMRzoa1YzIfsb1DXK
kLc7aQbaPUm5FPqqeairvD0Phgz+EImSb5sGKdHWaNpjX1fla02DAztvdrOmBNHXIO4cv3ikM2U+
x5FQz8AyMzcpMFATJloPbXMr+BSOO+YHJVRxWc702PFgtxU7d6TVNfIavjUudcVjVmTtFd36dbll
uIj2NL2ic+NCAxZhtBZkPtwO2pBZb+6Q7etJ5t+ALsd10CXhXZcNH2QjjBfaotS+8dUfXc82H+x5
QwrYxU6oo+e6BaGKVd+aYB4+c5Kpe7RP6xZpBXkSdb+JA2d8EPZUHrtoJuOSERVIxCLFSEOb0DSH
f1eId5Ni5RzVQaQGUX4egRZaUBPVVbQf6K6czdA0NoLtUD6TE39vO5X3Gc6lBEqV5YUGUbuGkeTs
oEDptD7G8RcJcluPfI8P3+9QRGVRvgk9YihKXTY7zRrVk8orRtBqin8NYbzxStf5oyWwonda14d7
pmfeSZZqy0AWfSCADHe5FxFn2ur+QzvCybGHN8MPxUtl6zENRGbvZqSbL3ZQ/XVzeZQOJ01Sm6mi
bILqyRkYnIfReofgCporCJGszDerenjvagPFndn/o7H1aU7dBA/sZ7cRMcDZS3wmuBYVYNshrI+q
JZCeOqRXGo/UTSjv6s4vP6d9j8QjIhiRRgBdkvEQYsx6nAx9bsPAwrLE1D8Xe9uGLEO+07ekmfxW
FCNAdG3IiflhlhT7BaE1dUwfZ0wTmg31Dm1i8mLFwwfwtGTF+eF9mY33UHlm9ad3JK2ZIIjwsB0o
/gTxqgEmbANW2qIFo0Rqp8EqHUNMo67jPAcTGSMJM4K95k7mJnQ1YyuGrr9hxfzI4hDQwtSoqzW5
kE2T8hVsj5sn1kvnOP1TzjlfCEvdYHoSozN6xpEfERlatie3tU6mWdu0CmyjY5/LTj3JKns2KqG2
iZg+IZiSs0Kqg3NqVPzYaPBQ6rbTDuFUdm+85j2tLaJUKk6MmlbxunKnYIabUwLxS5Zo6NzfJjl4
K4BvaSOcd0GHPy+OQ6UbN1E1+ywki7CygpaCaXQQlJIOlJnite301qHoCn2+vsqtplJ7G5nUZUSQ
gZiBhYebxhzWFokGW4nN+qkeLX/VkDN6ylJBT8+W7ongh/BI9Wjai8y+JqkefURhgncw074jQ6NH
lwysXcNR2xCmU/9qht/W0NODhel1FZoFSLzujLsmaV8HzQxWnsztS9I2n3Vt1E9ZWGILnuubjlfb
X97HIMtw3yjbeO4NMzv7KjceCy6e2JibjJlvIV6myf1KgNFpkVQrx3FIpgpMfPRExq2bJEn2zURh
zpOVOna28AC5+KzOlJftaYtwEdND4F8DCVJRLMnek7q8Wq1P3IulXRNE2lv6xeVjWYt6BzUccOrP
N6gAYIrQfCa/lHBkYJJfTZzsUCNre7uPsqMn56Oii6cqjcVRT7PyTGKtdTSMZiM6e3iMpkG7M1S3
X27ZTkdIEZE31wYQlyR8OiLGJoMYFovfwJt+1/hqdznf/jZscCBnjfvVI4klRpCp2NqFknmnFI2M
qppemgHhheHF1offvRBONxLZ6RF7FTTalYjT/DyOzSwl0s9NPv2fTS33rtb+oZNx3ycBwkKNeN4u
hl6hyZEwTSN5ibUR7N6M9ouAbt/GtPVvnJXktSpDNis0W38GG8NeElnTgTZV8pQB0q0b71QT+XAK
de2pESG/wqahQkoyMPTz9FrYLMWaocDjF6hohx9l2plRZa6WxXSTt+ocZCbpao3/lBkaApg4vm9z
ZA+D4zd3DFEudKesZ1lVzp8Q/ZN2rQImWFiOkv4l10d4yV3i3TXKBQZWdfZrHUVgfMZpNQRGeaRp
DGG2gl4bF7xW2ZV/Yncvqd6/xSwPX82BWKCgL7YEYJQfc+fxK46qgtTN3tkSWMsMLaeBwKfJrlbZ
dytFfeGk9aPa22XxiwrvTWWx+dCnobdLKY+BVUn0Pc6rcGXDByYMozkVcOZeoZ6d4jAH/z2fJl1T
kH5JQNADkXzfOply8xK+f0Bin58tpvbrICLQMJTNHgz2/MmDl1AMqIvQsf4K5hmlNhwczBBbGVvk
Aj4IAfq07rruG/jI1mn9aEu9KEMeZMT3Uzf37wMNQjeBZVqQbPNGxlzqAipKkwzXhN/0u6hIk4vd
iCfLpcvixNp0M7U42/SIsA+hPwS7jN4HLfzmK+9pArV1/g9qNHTVDDe/9LjZT6YTP1ZeGW8yK5EH
28PvXQgG7Mmxwe3lcly1InSPGmTBQ+MZsOh6HMWrici+VWwO4mBF1qYkPuPNLnRKLNTrC5VyzQen
9q1zsdCxFD6VbnKr3QY+XOf4t9gUag8TvTuPMg7P5DY5e0PSTzVbellO95HLKqR5m2fnwTX2ja+4
hgGptEOXADcnQPWtbbAoNdc4IUhDn2NDK9EV9yYByWveAv0ng6UQH5s3JV5CNSn0DeFDmUC64q1n
WwpYxmNeJfojJ3CN10nRGbUsFn5WfVmk4nkRkdUeN6C3ps5gXImCfVTq3Z7rB7Ko1qzPolL1uYy5
yst6PIYI8PfMOAIIP2a21YusXqc8cq69oT6zVr7THDRZgepfhjq7VmkrjsxNik1hmZT5AMCdmWZx
dWs+IlUl90NrV2c91a5ZZKZ3XpoprnBWdKXylZN0qEeXNMv2Vq6asxEHR0PPtfsgJG9t6DiVM6ph
b5Aaq6RoXxUgyyzO75QnsjutmoyjsiNA09yVpwZy2txcm2U23pVm+oyv0X3udGUgL/XfOuLSH+Lq
rRv2A6WTxySWFICdytx3g2y2pZXC6aFO4hoH8mE5YUri00Rd7EMIfevc3pu0Kz6FQ8c3kfanTTDZ
Y1Iy2jd57nzrlbEWMgyf0hE6nVDYaML4E00kuYe2AxsjVMObQpeUFIO/JgUkO2qa1TylNj9Y2h8H
j1hNQjrskNJfLirULsUTR4OiVK2iM0qYVTh+q3Ze7orPAQwCSo0A7PnkD6c4Ti9jxzxH1p67Zi5T
AxJvUZBDnbRT1zy30TBh/OBIJGM7vGE8AfmOnoIGkzu8MWdBSBnUjwQE46YP0wfWEMWmL2p/60in
PtgUMObaQXhdNvEg2G9hdBs/VIToKPd52aSUdkezXvVxPrz1OWKoKgmTfSwivC2OjwVH009B1GbX
JuBybEFJQpCn0kOmIv2UBr25yfOm/KRSda9E8K7Z2oG1eMfUiqEgaVm+eq2X3RWf5shwl7Qh5ErH
k7uGdg6ClExDttVle1zUCd/smD6riUaNz0qgq7QVVynjLii1nIo9QcAizp81P5VnnWptEiLdVixo
4GaPp7htAKWTyHA2NZjMcaijIe8tcVSI9gplGNexYZkpM7dibqIle0S2Nr9J1m0D8VWtY6lr0vmX
0AHwbrYSkVlOw1lD1OICPHxTZQUzg8K333CipZ04WWnM7NqjR4VX1X/0GrX2s/CzEa7/SlAcSUNM
R9CIyuB1Guxi98oiv8DdkhU3BCbbzjX7S7THChzewqhKX+yISFpD768Vgd8rmTfGrQ4t91h5xbtR
R8YNHcu5UHF1FK1TvLiFcSqGKqEhA60zHkmwDAin/x7Gk0r2vWcGz1U/9s/mlLIMSX/Tx1JXcqea
B1bAOf09P9gMgUZ5gShdzD5JdXV7Gq960wu0WS0tCF25a8AD8SGVJPEzeGQHpXyyOOeN04C5UmI4
4wzKL0RjJwfmQMZ5mLP6c2nTHu51+zlS6hYWVv7lm55A/IUgpQ6fwI1m665N5UdRhjRwXPuPoM3u
FH7JRNRmFm/7+6rwkhMx8caVMhXAWFotV+R46tTX2kUVFanLjfpwO4S1YA7jswyDN0VN+EAHj3If
y3dqzvdxjY2pEvlzoMz2QWgAjHPwoybz0Fyv9a9Wg8WaafSMW0NH3EbX9GjjRkWOnYtX3RPxLh7B
6S05mqaDXGAY3eypzw1K9V7zGyDri1si08FVOrF8bcodTW1rR12vNszg0hid95S75TVKc4CnE05r
SZFsxFgc24x0K4oezN50wpRNqjq3odND1gTNG3mt1m25K4oab1vIrjzYpaRmyFUzi/Vgy2U1Xauy
p6qJzPIymvYvi5LWWrbaWw5VGmd51d/DlxjuDbsMdz4WQDo3LSIiusmJ7aH7H/TslRXfHValalOT
KnCgH+OuFMLLA913QeUjdC6JWd1cJBDKM8Nrj13rUVHPwNGovbgt4UiNbe2wpiU7oQn36rQxif9m
+ejYnEyFJjemZtmUtjKaIiPFyYKi6sEzIn+Pt9HcaJl8MaeMk2/K7yucKVsL9zyCF+PFiePqEIYp
EwaSs3tk2Qe6YogR6zggC34Kr5nl/7Uh094/pcUEsssqIAfnmnNeNlqjEEPgC6Tk4sOrx7++MmT1
hNjfeHBbmR5gBWerMgRht6pZhyKAINF+GjzrYUzoHdTqIZk31cy/sFAguZWzUXRVN0SLRb2efhjE
A63H0ei2zhzTopitUOoWROky1qC5acOVyJPiQC+aAGevIhJ1KM1bDEptjdsPtJ1G2XDstX4PdcPd
1lRSMfAU3qkgMJbYzuqpdVzvTEnbO/shGb1NMlVbzZH5akobeYm1YnpqkmdrHndDI/b2Xd7Xz0hD
WMg3ypxzXn/nDjITa4ymTdkP5cnOEGs4hC4dUKmfyI1ABVN8NUEeXsduEYOO7a2POTED/UV0rboG
KdKrtDK1o2aEj+OkuXeDbJ3nUXG+xxjFftbVZB1PazrS1KjRwKn606+66WNwWIPagUh2y00EIhdH
TmjEKRGsdFlEhI4Z1q0UY4W8dLLWhV2+i0aJ+77/3fdGez81IVYGiRqopQR7ZS1Jkr8LoLQfM1an
frXxUJfYVhS8JdbQ7dJe149m3N5zotHJN/WOfFz0ok4duHtj/qlGsiTFSU2nniTXbdDNDew4sM7D
shnuqPqQUUNrVa4i5DwH9LYnJzX1u7wHe1z3xWtuEjiM0Fh8ONVE5KxwHioH44CURBcI57cVhuiK
22R4BLZzYXbgH/pYR24r0+SFdqB/F89yck/UJ7tmbu0R8/hYBD5KbWp6qYhOOeWoOglWbpCghRRl
uy/GgR6/WfyOq5AlT9zcZUkPSS6MuqNBQeXkzpHKluk/optO1kYaWYflJmKvbuNizb2H3XEhEB7N
WlcLMl05V4SmX1Ezyy2VUmeNc16/Sr3Tr1lvMqInXBINETZPQ/sxw1MeTbdpnoiU2Guh+VE4uv4S
OxyKUCv++mu5T+u8ejXlYu8qDfkkpqsnkflXyijdxzRS4iL7F2GTUa+LofbJj5YMGQYaJMyoLS3E
cPykMPok+np4iqump4yeYgBwECy3Pdm6dmPGqySD1DI1nf1iwcIEBuiodz4SjbE4kV+t8l7qMHyI
OdX3kT1RX9TVfTthP6HNwrJdBSQQ2tHgfc8uWTNxUWhHYXbMdDRPOqkbR6pxwbPVoJ02I+fkRtlw
J3TMZlHczM4BmR0x2QJ7043glO4yYfWXJOvA+6o2+FIk8Lpt6bx3ie3upHJ+9y6VX6PNUL6YCLCq
TNceKSGXYL6L9APh4ltIc/JcTOyiZzV+dBTyBOlr4QPjJ3L7FBtfhtyIGiWtgqwaoqdlo40S+83k
uyezz6vN5PrTpi/d+LJs4pYGRxWJr6WCG6GzNIhl2pRt+8dkiDxW4b1i9DqkRHIfEuqv9NM7bxs4
tJmFpm0lnTbk1QYuyLgiC3Ay8j1KrGpVBTlN3U519LNSOD5Ef2095aq9nmjUnyzN3jv0vg42Zd91
WtPGI22MJRCdyYP3jQfNf1AUuMBmePmedgCJuY0Ua2lTUDbE2Z7Lw5XVm/8biPv/DsQ1fBtr4P8c
iPufdfpVUKH653iGn9f8FbTg+f/uWDYuTYA+vologiSD/k+j/uPfNN/6d8dwfAprFk0sz/bxSRcE
mkT/8W+k3tq6Z1ie4Qth+2J+VSPb5SFBBoPBsz3u9j0Pm/H/RyCuiW30v7t4DYPd6YJVt8FAh+n6
X9zaVVyZVmm21pGLm7cWueVvwrw5R7H9mllufGzNONz2jvVLTDu3WTvCcI6OXyPlq/RtSxP2EDrj
k+fkH42fRSy/Gb4kJqr5VHnxDXGVjPxHMbXD1hSxQypqtvFCAKLjgGEo78iv9ue5oPsWjsmw94HK
RzifWaF5J0X1aLTd6Qq4Phl2Ws5klMw/YvdoBW3jQECKML69YR0kenMhkwbuEWJSwAaJvcoNQVVP
uv9g7eE8NcAXepy6ZptEt8wODkgtA1Kps5KIThpryaDb+9w0V3wtUCF0h3N2jO6twjcZ1rZ1mn/i
84peynJyzl7ljRumigQyoR3PPTndJzFGxrSZ9E3zEDm9ujBLnla6C6sF3Kp/kNlpjMn0jzEu3U+2
to6xCK2lmUDGlDefdu9OJfiBfD031qblQEXNg2GNR+BPYbt/Aldk+6qW7/5IezXvi+LcT+f/Yu9M
luPktq37RJyg3tCFrCvVhdUhLNmirosNPP0/wN85PvFH3Mbt34YzMi1ZTiWwWXutOcec5tnyIyRM
PoLBwLtp6P6OJfoMN9DPUUNPlBwFW0+4mSTTq8z1J0o8Y1Pk0Zs71wnOp8WKmysFh7VrmOp/B9l4
1zXBPXOwYFOrpA2YQ6Rg7OMG1+T5Ie1j82zTTUKO694JRmjcRipP9nrlDab2FiCd3HaF2vhBGuyC
MN41to2bFCh4XivlznQHdV9K62ppzs6pwz3eoNNQGvWObJl8aeQGntEwX9BSJ/dUYi+h4EcTBHv3
ucL2TPpH0+xjWW5Cu0oOsyw+8KA9lm1zFOyqG6J6vDp351ugCOG1nToz+2/i40TDUw8BQyWp6duk
rm9mtfiolYNbV+FLm+zxkW/wxn0ldefTSXjsOg/gTXLAu5mi/Bk/Igd/R0ZAhcwZJ+cMDSQd/cmu
aKXYzrvaWIj7GhxSnav9Uur4BYkmXsPnhsyJk4Cd6Rma+GmOyQ+TGHMfxdnIdLf8KQYcNqGkNA4c
JByxoogDXrErzbzUR0sQnDEypRVSWj1laAnJJwXKb/5Qq/j3jFNoo5MjwojY3EkFOLDp5xlY/2Qm
Dw5TN27VPPw56KDG0uBeSUh0cnPk3IZ+0HN7P+mE0NUWWT1t6D6KfDgYym8L4vJjO1pfQ5yZezpx
h6RofwVRJDdpNkV8oPpDK52nLBqM7WuZOBVbFmDwPdkMoLykP/b2fZMaiJp8rWVfQvVf+HWaAH2Q
nW8kSxJN9JUyTPXoy7N+VB0bXeODQOpkOwSShivzQK1qoJ+lZJFYjKVqKKYSdokt0c/Ow8LEj1+j
HrC8jUxz5IKO9Oy1IryLjgVequ5MDg6m9K7w1K1kA8nvVDK/ptB/TLjiOse5WLF+CxqReLo1FGAq
AUeOQ79BIdzsdRiMiqMcceU8mArRbiHhLXWfgK5FDTG2GlN8yGRo4r/0gfnnlLMTE52znbL4OVQi
MIC6vIaABb2cDdoGBcnoaUOKAbmQ34oxMyXNamIHVdr3DNEUwBeOYn60cBRuZtMcgx+1PUrQydRP
ZtLTbkPEEY/wSbXO+sbFhnsxG5GzPToV24E0qJUnUz8JXfzKisTZ5UlCalmecel0GO1CEwthuERl
qMMxDzIoGw1uV5CwKziYewCnuYnehPKWeKtZ/JDF9EhrglqcWvlY4RtNZGBcEweVR14TTmNwghLs
cw31zvKnysXtB57qICLSmvIZJbk9aPBtGD0ydRo/5ERADLoGCLji04yvIHt+pZYkECpl6yiqYkMG
Z75rIl3bc9TQk2c7QDh3oLWzHcPMAr1J22zyAI6Ik4ae1qrIGIBh4oIAlgZaBZ+eEl+wwPo03oND
mtWFl/2CPImkWZIKHzpIpElHxPygosnQHb/OiNaq+oF9oeucexk+6h0RcS0JejswJaTLosgEtKAi
0zbAEPoxxuGw0ihpc7IvJrvN9iMClakcL3nQXiMw3duZwnTjZIBuRiNRmBCgx8RuvwQLKr4WMVLM
ZBTuujp/Deh4czMb/S5qY1pM0kDTadv0IRN9U8b8D6hCd3quKz9HLdMPY0FCha066tbtirthrH7E
sXDIksKxUJfwk9vxXcGXeRz7d6UrWj9zVIxLBQ5mlSTxKoowaGupjeKUXllonlkMWJQLw/BjXe5B
0TRYIFnxXI+w1HRP18XdDs3YbTLDenXK8LW2FbGtB1r6iZWTymCh/UowStPzcWywabeMHsheQrrZ
SJTUnh6mP6tYviRlM7/OzqE1XQezX4yKPGU+Lw9FmPQH3eHz6QqmOvZwcGjfeuZY3xU4zLaWC7qt
rTe42K82QOawt+NT4BiI1nlIq5jdIcSWUXNfBzt6iV1nyazAZOvuVbLgPKcaLk2CG1jrQ47sbDEY
MqBFRSy7ZHFle4g7/K+Yc7kDDVtZv+IzJcRnafdVM99YsWn3hxR/a6CfinR6Sgv9zu54jwoLCbTx
WCFXyoTY2jVXuyYYKg2mhym3P8KaRlUzyiMGC/dsheTxlEs4lIpOo+FCJuxjj/MoQuZhX+Ip7y6t
BZNPZddcBPEGJiSpj4gC9XMRCJrhlfntGoyEcR2XtLheorpBnQh7MaO5PUrMUX3sqpteie7gsmZX
7QzRmovPGo0rwr8DAlwb55/BUJcPNO5dYsnpBndvOSJdVDIl+ymZAqIiHnJkAqlh2twqYrq37vqJ
Ey/V6g9bTdGgILLQMInTsSwkLtsKqHDOWKZPIQRwwsmgb1hbzM9mmYBlav8+EHEDhbHa231mb+Z3
oXYf2N/zixo49yXV25lkl3YnmVqcrdT90JIaD6kuqIBk+pwoCpmZy127D4P66KiqCzEWDVSA1FCE
LWZHYrFAvqikUlZXgQOe73yu0yHaqflvvU5pH0zWvoTKGMjsp4lKatMuGvIipdmgCBarFpkRiLz5
SD/hQdfdkfxZKsHYnN4mtLgYw0h4LWa4inSvFa9QR8xERTsRgKMfk0bh9CDLk7miA603YpDn1ggq
pQWWv4tQHZTB0REz2AHsYT5KRPdIFdh7g3McDY56CjVpA2Qn8obc2LggBS9VO8cbRvg5xGxiP8PA
PfQAS/zcqJZUZtgUKT0vBiG7bHZu3JdIa8QjhCrD7jgjOUGzInjTMX7P/fMwDq6PJ4HuhNgGUSKW
TBp0WaH+bom6gneFQWHR7qw1V6rE9NYcPuqEDsIYnFolqTYMSDQr6w+5Y18qCB5HaS9wzmUsNEdU
Fk1Em1Aze+olI4ZilZqboCJ+L7pz5cAQFCcgW2/1cc6qQ8coJopRR1izhragxQbDQWja7thrxhs6
kOnIKKqClkEqrWrYlBJSbJShFgTUuAPjFGtvuZa+sTmYfs5EezsZtCDAr23T+Z1ZN1d2knTsyJvh
KmbxoeX1Z49oZ9MU4Wc891t9CBA6JU6xH4kJpCcynicIGHQlSRLN9eFba0NB9g/jbcEAF/O9sLcm
YWSUbSblJqVmYI4/hlIaN/lNb+3nRHZjXRrXHGYO6A765FFvvDOPOPRpB9g56U4VzScWN2dHieic
6tL1O91rG2J0WloORx0EN5uhXgXQPT+KGjZFlje0iUWJdXV8Toeqh/JYp57VmcW2GR2DXUft+o2K
4Jcwu8e2ZHm3lORpFgPAko6mhctIZ4cX52eMA7egWFnuhmEqXD9epbd2jYnxKH45IkQC3xMOSk59
QGpC6kj1aGfDucx/zZGLn2GohGc7DmE7rvo8yaNF7lLDMHgHb+WLWumDSq9AvcmmBwKbazvM5shS
bqa+3XYjrmo9RP+rhwGT+5KZuWLZno5WdLCHcsdpHeRDxURl4HqLp0s4qcdE6+1rDyrFlyTSz7Ys
dxP3nF4UxrbA9uC3La0vRyHiAb4FSaUEq+wcjcSxKaIJiTv6zlySk5YYqsYCfZGWyjnlAjw2hn4X
9UTEhUn35kSwK9Mh+chb6Qk0HmRhomLLaU0SQlAMm7aXZ5Qpq4DsqkRufxxFx+nhyB9qj2yOTMlD
UxnfGaS1oWYptQkOjUgfHlwiMtGkbzMAc2G7U5Hc7c2gvdAnYxvTGM4WOMsROeclYDJMwlu8d2rj
NRQQVepelns7g7TAPXRmF+aJ4Wzrd0NILRFiCDeK0YYUQ4YckcqEAipfRrlnHIw/vx1MjAN5tS05
kXdmQHCW0u7TWPlMpEbes4VqOiBmxbMMahI2O9qWEDCGecxTzC25dogSI7D/JQEIdT0gR+YU07VI
A+YOCyXFSOG0S4e/SMmRxnngczv9Jn/nFrUYApdpRZlWQBwm90ds6m+IeLsn/OuPKqOZDbY4JhGm
n4RM5jhyaRwQkcOWvcBRrdePZsVu3kWtyMIf2JuwmpAcVT+1VCcNME7dnd1SZREdsUnM3vTBwjy7
YrhgWyOQtjcZe0Y1LeFph+oGsO4zNF7Eb2SjkUxcIqaPmInGYJTzuQeTVL9OE3LuCUPHNoytT6W1
Xqok4bDr765FjDWGVu57lFEGcbIR3niJfRoJazntajLroQCe0hSiQN9OkH2Y7hiM6v2h/NG1cBzL
WB12WFFlHJXnkqUgBrSxxxT75IwjjUmzejbz/ULM2MYomykR7lUEpyRuLmF76WZEV7tleE5OffJV
hNFbwkTkgkLvOqOj87hfjtq3qzQfaHhPTqfuzGau9w6dF0AwcsuwXQdU1l/cRZCrWFzDEe1vjfdI
GIITEmPJHcXhFhW290X6IQl5vuig2PxZJjehyl998a1LF+MV2Y9kxfU+cLTBtySGzFFB1GtjlJ8D
OWzmTuwKwJDbPEwGRHA3YcvgIUBQEIlxcR0YjQfPwVN650oixJbdm0Kul84V6jiPGT7NA0BcP+/Y
VTq1yvZ06uVh6m1QO92lMy1c0z09qjZCN+uozwwTBLq6+Q0SdqmkgZ8nLC4lqvc07/RDR8VjJ5jB
B6lwHw0dSM1OdcM9nHJDZd9kZMVVsxRz3zmTxnqqvlaD+9IYXGl294pWdd4Ztv4lS2LPbFq4k1kj
xaFy6GkAM7gbtxYTvrzKEWGwRMXQMdSh59rMgT5GNc4oKHODn2ThUwbdnr3YdEUvQsFUEWgfqaqO
Li9+Z0LSPhJhgzS5kD9nC5xCUh2FYbzbxuhfO7d7iufoeTYcSIotC1hsVtCbCRRq8eHAr1ierg9J
/ivtnfKoxF1yAAG1rRavzPqg2Q7eU9fcr69Wd0INZm/vmMG9DspuyoV6DKLCPenZrOyCHiAm8hIu
kv7Y5hCygiU+wZocoi3Wp8SG7zt6b/tVTNWk/WHdTDqNSWBmOOLqt9vhIZKwd2r5XRhAVSINmlOo
R/et0F97fOubyhngmLK90wbsJx0rMj7vezuy+k+JiRb/DoGOrVWcW575am8jVMlwrxpx4PDOyLYF
ds3nGTZfNh4WW5lpWFg9K5qGW5gFYqvlAHM0Pb1bLlcvIqZ1qzypIiJsUJX3RiCg/NnUkOjyNkhi
jmrX0wTSYrZ06oF52vQYKOVIcbId1KxD5V1/sRQxNzDsq+nkJ4YLH7aUtzJU5KYENwHJ5aaLcxOb
L9Jw0j2Rnyqh9jBzIIzklYNk3tVnX1U/0P4TntUPaP8yp/UmR3/MXKwJZOr84PZAuG93gszTMk6a
573D0DoAJIm4IzX3TaW5G1zft7Szf7iV/l7BvKqriqzbavhC5E8qWXmOy1z1TVvr90kdTkhVIYoZ
GcvKXAWoRDYpJ61637vNVZsYQAoGVPRn0XcWWuVVdXsTk2ociAt+mpUtJdnDYME3KrtOoc06vJNc
6gsjQKea5+mJJNdjFieQg4xdgzDxjyvOqedgH2YpUgf8h4Z+mSYFJsBgVvBMsDsTetlvcE0RovSf
hzX7w1i+Zf07jFiEhRpk0K+hLnLMh63uANZbnHj2HN61nEqL8FvH1ZK/tLnzGQ90Teo2azfzmlu/
XCH2Yo81VUdnkWl9J+vtUxnjjoO4tCDnC1fSlZHOBingu7FA6ZEege9fk4MGwp02rYk6Zn3nyjjL
fTyz91sDS9a32q30bMEAeh+Hxj4c0o/SnB+ahJL/b3hMnmIc+K98GY0DpSZ2dPx7EU/4X0kFWt5y
oh9M2unHkp1Rh/d1h2uzWWIM8KcQ6jOMttg1QXMNWz2BELaEWrHbJN3YeVsvRkPQ0dKH5rDGN60/
UgvDf//05f820OUcp9DB7wBG65wpRb5ff2NL9EQOrZ/D+rqI4OAIfXq0jP7THRbJFe0T2XJ0rb7Z
B9GS2GQuUPBxRYGzH8O5zztiMxbKk+l2Rxmn3R6mDW9yeafrKrK+LMkLwBHAvqlZfuv1rTPrf6+5
W3GLwRzm6r3f24N5YN7SHYqg3DqC5TfqkY1CHXro2sDcjWvS1pgvzuBxiRNRXLwzdeE+MqnAM4aM
IqpIbKIGY03IXReRdzLTlrLy05SPyt6wWzTAcaKe1WWirTU9O7IxktvV76eGXY6zQdibfMXiR4vD
c/1/5rBhL5PhFv8bj7R4E0uM0we0WLbq01xEjbFUGOv6my4uMrdoAaSsh7Ci5b8G4Pwn/GjNPfob
fqTGyve8ZO1MBYYVOis0mB01O/y5VJasnPWZbk8smEvyAmqf8tRXDvEZa/iRyz/2nLAVf1ycZWwQ
ztPCJU56puaAs/A9H6sJSDb4i9952GMUzaybQ6dghxYYx+TyYIgGp2zHJb8aKo2qBkEvMJT5CXoS
br0t4/SM1QaRQNxSqrO5ArKVBft0TOLzyI1to3XsetaLcX1Y08bWZ1GsNIuOEKI3mmB8ZDggVy/k
+jAvp8ZXj/o2hzNRGqewGo1Tb7+o0DKO63HQl2SYP0eEbo6jK1/KYLEVtOPPWrrTha3efGlNElqs
MGn2oTq/jLolNlacw1VyjKu6PNRxtOsVfdqh+3kFy2BcR2f652vaolRPbOcoxtK6oNzEP6uoW6di
w0S6u4k1mk5XFtv79RsKQtnPuo1sbPmaBg61tYNvaZJeZtTK3iRId6+mQ+fpMhwgO6Jf3htcaB5B
TvltgBA4ZG5LKkO204YGqJsSWNG1tuhBWGPvbmW6/FakBdO9eqK3QAe3oUjSlzetNsy4KgUCTU6h
cY1GtqXKwEvFnD/diTDWxOgvnTDPCKYP6ZxfezejfQEy6xpM32WvRRdbb+kh0XAjcXdKjzGyNSe0
1V3SsXuWcjJBGLe6dmXJ1K9D05Mi5zBQIBfnEhGKeOhJjcXone2QDmLSAwJSh4LdVEKXs8zPRM7i
dOyboN5Uo/Wgum2CXjL/qCa6Pfix33H5ALqrOBk06XzFTX6fL/SxqR2SfV9TY8MAcap5G9kxFkO9
AssJF0WfKmtjay3i2zoKmWtOTeyrupGf/z4I0Lae4czapggu+iDIcnTcBxq3Klyuqc6QOgM37OeO
GoSsjH7ReOJkAHWp65D+FJ1SiGdmom8VXBMH/P/52Zid7M8DGAuaQBbFWS9+I4GLN5GVb2MXwX+J
KRC+B4Ti9Vm9vFyf/f1C1Fb6aQwK3U+ZmPrrF9TIpPqrrBzh879/wPpT1m82tfi1pb++q1XFPg2m
bp/0MmkL5nI8hYGrHBAkb4AzylOj+uvf/n1oJCaV9WXR2LQmrRy65mBQoo2kb3cgWJx5uZPQJz+F
geqcRlUH65arhyaYNhkV4dRycsoaisPQdJ80V0x+gJb6udy7MojO1cQV41bGllsBx6Ulc5VUE5Ub
57FiVZUL6iJXzIymvLSJZk3lWcMjjlVg3LS46H0NT6ups651Slru0Ca7KB+1LytSubzbt7jLftNd
8Rcti0FamW8AAOrL9jlO2eOmBH/L1Al89EAQHIwD7db+VgTRr2zRN0PPwVUnQbWEzVZfAFZLD/Nk
pNmHtogPJX0MOmmD3RA2oGdfSDDqrcFHBu74yxXMvJ1u647Gc+K+mxON8RhOpt+Z0wu3bN2D9Kf7
k6TTVTZPwmHw5WCP8pqOfXaOH7E0kZnEzxH8AeiDjuWzPQJFmr9lbUJ4AZbEwgCR27PiWfDr2hZu
CaLwAu7CPUGMpwC8PBO26HnIP8BfO6xrd8aEldVREUzrirqp8uAl6JaLvQQlmW1ZB6ujhn9tSQU6
dkTLEABJOJsoqhv6HAyANld9QM6InnXnpS27VP2GUX3DD2P4JQ42qndjMq2NLriVQtP95M4gCSO4
yxSYOAqa+HLcyyR6rydmbG723DE45cTiiiFLVBbPjcB4FsRgD+eSM4CVcu8uKme2DijEguRu5ocN
dBdROvEZYSZvq5KOMSbzZqu25lmwKIaWR95w4c3VhDxeZ7D/jEGsQeGp388sgFzBwbZhg4vNkYQ6
dVbxuAQ/OnCMCYTpss6PI9yvKo9/VkwCRB5hR6lvWck0R7lXdHxVzElsN3uogw1YH3DhQXGD8O5p
sThGo/trEMWtDhJGCkP8E+HGduy3fWWQTxM/BA6sYOxmW7cssNGjzVEAPShT6OURye39hm7EpneG
vUbLr0wUzySG0TL1C41AYnod9SqDYd/L6jQYKlia/EL73NTHW/at6MMhbjmqVvM1VvPVKZDgyvDc
6uErYXhPmn0Bt/CrMW7wPGmE6WxIJc01BsjHenST86TY48ayDfwhg6Gdudo15JL/fsBIop8nh7U0
j5IPpEuFNwlKtpSQSPDd+ZtuBaVHMgLmHheeOngHD9eL9Jg51Fzjvbp3yGLvCbhyqN7WrDu14LK3
G1cuxRk0g7YVM6Rmqm6pY9NIRwgXCR3GXpo1ezhWXhmmxo+IssPLFm4F27mNsewz6VVwMLslsLBZ
HvRI0paqpoSrswV5SBhPr8AcMQBj4NNdoCnsY2O7cGgoUBauD0KIB4xcIPI7WsdevBRzk2NU6KrG
T3tWEz/DV+JjJCxPYOEPTiAmXCXBIicovcwMqL/XL453+DWzEx3Xf9LPMGVRoeXq0GFfpsGEdwXp
CZjNJOFaKSJ98nBsczssuIZTrRlPuE048AzoPFQO/oAoF9k1cIQhsiQwpjmG4zHC9V9DHMKF9pKz
5TmpH8ZSb3ez8uQU/CaFstzy1m9qcgYGEWa+v7FYbNaI2myXXKgxqYLj2Gw1XM/b1gnfdNnx6+Rx
Q7VoLb/x+Kd6ZBhk9qgylEwYGKJDij29z2nFLyGkRku61ACVkKHuf14XGoGGMuzIbViyTf/+94kO
vYbBHpPuRSHLCZCnpuPbdWB7rgKTYv279dn6AOzgAnMYhVuKAYRSRWCViLZBNv8wzLZj51q8WoMW
n7kXaLTgaDKVhWBIVxqBV/T9uwrQCTfcMizU2fwtkVtrxlYoAPtOscUQaGFyrA9wZ052qIx7MnRV
kqp5sCKxdQIlOXTrb9jOZbGBSTDRCQCx34WENID3Qu5eGS+ZwrK4HbNRQsgom03VLL7QfoCmuBBT
2Hey3YjtcDGS68vnzF9mS1yY7NynVYL2f4FI/1MgErkaZCT8zyo9IE7F768u/uq7/xbq/fln/wj1
hPYv4biqZgvdsJfgepD//wj1hPEvwRZAVQ3MKRqxSAQu/CPUM0lEsizNEKySVB6GiXruH6Geqf4L
jR5J0DgJhAbO+3+ViLQKBf87bcMEL4BbXtURBQqLav3/S7mx9AktIVKfQ5OpjGiD0O/D+mLGgMVJ
3XB9q+veO+U7bYxHRx0SD1ZvB98cI1aa2C1ipsxEXNTiZ3CKtwqnhNo5z87gpKewqILzUH+PfXYZ
HLP1hGLf4hKqkxqjfcM0LDD6QFzCX+0isWcEETDIo2bBY0Vcvc2cpJiZvMNOIavjBqLiAYxV7DMj
/Inf/IWomIdMQ0mihvJqKtzLxb26tQLJdG4ZZ9diBAXEm0RhdpGSgkf7mWgA6CeU6ur4EjgzOpLY
fHCnRzZDz420NspM/UBccdTYN9tKPnvp3rV2dJVAQ8eO25Ta3FKNrQ615ez1Pfvvamje56h6hrv/
OAT1jzZr9hPxZi23RGQl4tU0ovtepN+oGxBooaXH/v1dhp3hjSUfs7D1B7uyzjiKyW/lc0pD3nMo
mnds4ciKd0au74MAh7Asbjh+tqpm0rIzb6CPGEjSAtNYytMZY2VY/DLQ3zWNc4xVPragxZoPsHeb
BBZCOjcgvCg3PJGlW8OerjoCYyzaHFUzPSCVAEqV1z5w1dbLhsqge5QdVDrwSI4WvZCzrVTnaI72
RyC6r6Dh38XDDF0ygd8oc5ATObLBAMyDvZ4pSotKcP7Q7JlZSoNFIKIpiWHuaOOcQfpgPsyCwrRC
NLb84MSk8boebVzDv8wK4SafQwWHdluPzlvSc3drEwT3tLkeWkR3Flnl9OV95O4Yd6rCOlqSHLlh
hO8EDTpu5a0vlkYUvdp+VRbhrNgQ+PJCJjN3CtE7G+qn79bA6pZhCsGHeovhuHj8oXEPsq0XreZ3
pXhrOmc4Yyv7CjJG8l3jPieiIWYtvIZG6bUZCjo6Rh50cHwqNFV3JkowluzpXhm0L7350hiQPepI
CsASRbChK3WzJO24duBbwcmc1XTXCCxe3JGk0xjg5niv0hJH8MXHCB3ZerEEFLK+Gg3budZMf1a/
KzGoG+xKD1TnMdNa97kewze8ULc05vgyIiBf4gH/Jt5OLcRyVsS7dMLIbiL+TuqCX7PahQlQ7Smo
xuOyBRkCv6qYTNqF/uh2XeOFj+Qfdz7Rbjcd1a3vIFboM/c3XIIozh8rfUHgTfvMVL8ZqY3ejL7C
QxN2zCIEJLll3ZCXfY94KDxd51PhpvlmyYWCwKA75UpQ3zTYVJyjozdoyMBw35qSUwRLGSyFnGMV
FkC1gES8ayVUxa60B07TlvF027zLxCbkakmcYE+KgcxXuOjYoezrKr8ArBoJ4nwWLjT3oUoPoTaf
5vQzJWcdKSjFO591z7tQtfDbbLRNL3dYd57x2e+0VCMbCzeAI7homoE0xChny1fmx9ocySvNA1qn
IgWyxNdtJ/lEiokdYskqk3XwXjTRdOg5hMIUz3pjgCZheM1XCg9VG/ZhyCKbzGY9hRKK/msZaFjY
kl3RvouU/9cW6J1Za/dRO11whuDRFygvq/uiWnoveJt2NeYir0rzT5wgDD27+oiAjH8E+sQnkCjT
F3pbWENAUQ2vUhESNJn22GMBZkJao7mgbYbrl+G9bMAyuPpyzfYVk5UYS1HCYlk2zU+9dL/B3qS+
0maMyOpxE9QTBMcq2JemcqZpMe4RVd+n0XxqoMZtMfzFvhu9ti3LUSrANEzSuMQ45Pl9ynZTt/Q/
3c7cIaEquBmkV4MPgtLUuYYoU2Pm6W5sPOE1RUysmHTnTY/86nKjJum3UeaBHylFuaOKvUmFIziY
VusXkLC8AbKjF03OC2ivQ4m3zddQ917VvKGK65FNqjlMZhdFC89ICxYhiW6o2PYSKr4/psN20GBy
DKnDPsp07zWDXALjTlnIMEpQXPQq+Ep1Qd6llm6iKmGEmT0RpFBh836XncQGJtJ5V1YNxsmp+qxS
TG5FazHHU3XfNmg/mRmpR4qOcsXkdFnWEprsD1OTJpvQ7R5pGTypTf+LXctLYzNWcWiT0CEJ70W6
xOEsGsYDGTKRlzSQDey9NCV8gnaKPSz4dzFGSSa0LLeF2Rxrg5p4vWEx6gBDr/BG6R0H/tCiYgxc
gxmiFX8aQ3UH8vwnnfnviJFxMvc/yprTQNOyX/R9GC9hePdxt+9zk2AxhGnHoAVx6bik8GJDP9eJ
W9OEpWU/WijKq90E9UkJ42khMt5mKa5SqougnhU4GHS/joJtH1tbiiPuU7P6G7DxqzOjtoyy6WE2
wMrPRf0j7meBIZCbkaKhEDNGTfWEzbUMkbXh5oSTHSmwPxdMuUSS/0Ro9tZU6mkJ/4pH7pN4kCtV
/Y0XLfGdAEQyMBIvNbPQB7JsmubgD9XFkrjtS9irjdV6gQaPEW2i6kubxcZN7aMLDw6JdFfsNBqa
YR6rm0YyOCL+l46S1rEv57DgEHpuh5mlwlnwFL3+MPSNX/fjuGObO+3tESEzI0c2ywZMT/Qv9Rh4
dcjUFtB8zLZdY02OEMFNpsCQcCP0hJmk2u1yASdxvR1y8RiLlvY9W6qvBJnMqGh7eJ00X0PlmaTC
d5yGKd5WxAsF0R6NZT6oKGRjKIM7t+dOGRlXC0gc9Rtlg2JVTwooDz9yr0ZLmHNaZuomIjwLwyyJ
wmDSl9IlrvSraOkNC127TbP6vp45rlHSCqLxAGv5FBVQzMSo0HXlFof4E05kOpMfgjrkTg7BG8QC
pBkWOVc3VxgpJxIxu9Yous0YMSieJcKQRCzaZ4iDiFq3JRqjJi5+O1KrT6R5oNxTcXH1lrUdhogJ
TYDU0itr8ZqXlEqpQpllpzvLpd1SdolnV0Oy6zTzkY+8OOi23Z07ffznoZ7K7tzIgYb9BICvabY2
UjZCvNu90yG+pwL/EdWEEkAV37QtDUmKYzqcjauh+87eMnXcRBha+ZGPbOh+hsJKdk5VYaMIGpyn
YcvDn9cqTfZNMdCd0hc0WQTeCxH1iFxVffqLjV0psqWgnx0mWxxig7eiI61ld7mCMdeX68OKyAx2
4JMwQZqfUqPFKRTIe8hES9+eJL3hmNhDeHh3po2vJV12hK7DGKUBUcbAsz27eoNYrINULvXDLGI0
vuZNyyNtr8Zo9qI0iCDh12RxJGBl9rleAPDt0LIUyxZz5W+OefZiNW4G3Wj5AiwL06dFplB5Yw6f
Ow1Ke7+QgZfjib/NJeX4GLcuJAKgsVFxozVLAJ4eMrOZtPCCvvCCbLX3mywgCTMneYtuzEUpdZXR
BYSmdbDqmgZNeROMCp55eGlPgfUbhFbw1M4GBZg7fJVlM1wioQ6X+SGL7FtVGyCQMscinC98saMP
sJP2yQhwysLgPGY0KLZ1wwnjtOqI2iFYAN3L01TolDg24qPlFfnNyDN6MXvanDytZNxkabGszzLo
VoUIz8IW1TkpY/CSuvhRKKAkak5Wf+5txKl2uyt1iLIrOhW0DPOmv6+B2uhbu4h+rRRVRCw0cP88
NTGXTALnDFo04SkNLXxNCfBIZxG8NdnGG8oc2lCjA0861y91OZB4kDDkDi36t8srXcZsp9yQvs3o
DNVmcOCUrw/t8uU/L2X1ivoh2NllJ7ZsVGir5t0SDNBpW10CXlaFPZxpP7E3REO4SYtYXuwgEp6h
Q8GemvAGv8g6a45rneu8sP88I8JIbMxOIUtu+bv1W3ootEAgT+C8zO36N8byjwj44eJtUHf1rXrV
DOsayGSg/66cq1FtfsCMxsxpqeD0A2QGg9sPZ1lL+zopyiWZqcJnUz7FiKNuXW6dC0mLuzZkdq6X
cFqlLQDXlwSqrS8xpNyMPKq2QlKbETyvPyMy0C7tPEaeHDJCg7ScBFfXCUl6MiTdypDhm/h/7J1J
c9vMlm3/S40LX6DJRAIVURP2FKmGVmd7gpDVoO97/Pq3QN9bny37ynXfuCYMipYFNiAyzzl7rx2f
Yonhv4qHL2mr0oeideU6ydggxJlke27T8m95twNl3/3QX7j5HoL5Y86vMVfjP2RjztW6sBHj2DYn
C1Y98+cAwcTVTLjeVbtr0jrbmnMHOngL4xFpQebcoUCjcCBjJ+zGnFgcVq//n+MLw9FNG/Isc/af
j4+jjSCmpmh3tRru5VReVYrNJIWgFcYvbPbNmjlbazM5MKbtx8d+F0/5/aUDrsTXiAjUdd4dms2/
JsIpa3fJSJ04F4x1694NyWgsfEGumNB3JC/4y/NR/6/p9a+aXo5jfWhNXb0mT/1T9fpjx+v7//ln
x0v+pQv8pYZtS65gZNb83fGSNMMUK6dN/KVum9hP/+lMdf/ipKYb5lqClpg1t8n+0fCynL+EwESq
8/dAk1Cn/DvOVCyy775CxB3YOF2FzlWIzpz97jyKoy6IjMktd12c4wKktT4ZXUksmnPRz1zmMIVQ
zxkVLlCfzjoBrbPXeCayndExMkxxYy18ypoFCnp/GWmoqyL4uDnCgdUYq/IAPi1ZbNCBEV1VN/6h
y7BIOXlHmdaZqz43GzBv1RKV/bGtYdVr/lfHJo6okQ2qY9tuSc32KQ7AY6yMMnjSkTtvazUniIzp
np0YDQ8hD6hDs0AXNNWdGTuTv1KXTltRz9sQXiLYByw2Wf1ZDPIqL3hZBhvTNvlKo8xZeaLdDkPZ
rMbRdijU1MNo6T7oMe8KAAIOc+hR68pEYu1VVAyTNxO95NajmL/No+Sg+5RTWiubJaE708Eeffrb
CADxo19WhvTWo8Mynw57p9Un7A+EI4k6vjF9/6vtJcYt2o/Z4nIEREq3fhqNpT7etYTXYZqYWc8B
qlhG6KCcIgazQzlv+H39y6TXCydj7zqZ8rbvzWI9iDi+9Xz1JSyobC+tCkhA39TBuhLG65Spfhmp
4gqPkwGz3V0OCMZXZjrq9NrDry2AOV8zIU9WjKZTY1iOIeBBu1+nXOQ2aZoCv202nENvcc9W1yro
UFRRc3suSGyDz36jmw3oCR/d28DlVpJ7FthAGxz/BT1bsMi8lHSOwDxVnXmScVsvXTcO8BoExAx2
+WJzjQfjCo51vwKv8DYK8oXUxdTpFg3MHOFEGC1SASHTA0Coartc1tV4YGmGSRWVL8bM95EMQlex
bRdLGaU3AQdC3ImyG85Qk7MqtaZ5IjN9MVqKCKL20vBotgZDdttRZy9Dpu5LtJxLpngAeOKsW7Cx
3JNDeDKd9JiPQIX0b1WR3mAPuECVi0DRwzYaRXwoIDy/0sLazwE35FlOOU0fy4KOF38tJcuCyvPb
Ft6OYor4ENNZojuUNmi3rSBYkYw+S1u0HabtbhnOaXHetd+W14PlrT3Ffjn2eOVdS0tCMuiu4c0U
qWFs0s6EqVXSemx1H9wLWiVfK9YpZGYYnQVoHdxLKd/xRdENu7zvxcYu1a6lJl+6Wj/soXvhRqc/
YgxWtrUy3NqqhGlbkKCBzPAOQh+j8aYpZyPmW+TQBwsOeFOZ67oGkYwaFnIPvgKKLdKSb9uq7q/t
Kj2mOuqcqbi1tRE9p5fADQN6BTTqwSqYjffhG5ZNLwUPmvRyR//ZQa/XlHSY3V003qIVr9fJQD0p
YlZzKG8JqlZ8X0vGVeG2SQp6526RL+s0Yt8Vq7VvxTrwep32YFlCzavR1MdcauKqC/fFtwpH+o28
spKA7b+lXdH4DTbFfG0jE0FDU+VHK894HPsh3/h69ykNFThkRnEdtfSiHU1nAXA/QyOhqmrl2ciB
hNbX+PbLUzkmwxG/KVJwNogYaUd/HVhZtc7CQmzTHGOnMc7+iOSTU7piR9G8JNaz3ngx+3TVNvRI
A/3a7SZ3A2WlL9t86YXBbR6UEx217BYhdLmImvQN8zbWzQki+hgYzyq80FJqq/7Ww1nVIYvXUa4i
/fZd40aVQK/dsb/qxpNpRYdmTumzrMBeIlRYOZ7+TL4n0R0meQFmdhv6mG06QApL2Xr2AbW5OkRD
Z+wze1x3TuqT2E3uQ0I1fSjMKd30PIEz8O+M/gPmji9bm16A2a9g9m+scXiIDOksbANPRyedreU3
DTLz8ASQChmCgUMh9xzWDVXZB9OU/r5o/RWbSPzs7cE0hvagGwPeiiRDnAtwezfl4UHAwV3GXjSP
Y8r4KBPCw/0x2CdM+PO4l9vW6QcuOlxHRzec5q42HJdZQpZa9RuAmBnFOWkHxqraIUxqiYbUvNGI
+z5kXUjrSputnEmZHoKk1ekMcDiNXiNo7umqYWay06ocKdao49BJkWZMKYlR7JKD0oV8nlmPbjtF
W/pZ7mHsymJnkeaB/Y5IxGwEvFAJexU2c2ru/Cyq+eZ8r5zeAhWpi/MPlBrDjhPt+7PMCEcm8XYW
Z9BDnih50E5JKqLz3TLEcdg8SJeMGN+27nIdOKrWBruR/eOmEuZpsNCUM2vqAnS4tqqJqpjvZXP5
JbSRvlskkUZM3VtK/u8mH8sS4sznLuFRz062UMinZYV/eaGP4gZyGnGA7nR5lgv4CCL3Bi0kqkGk
KNp0WQ60V/9v51m8/vd/PP2rnefMC6Ge+dfz1k2SV+HL0487z3/8n39SUfS/2Do6FM7SkOft5T9G
rY76i+GrLYldNw39O/jknztP4y8msGwFbZN1XELA+J+dpyn+kkxtoaHoNkM425X/zs7TZGb7U+3m
2pYUYPyl5Oy3dONd7eajs5icIm93EornqoSmfa1FeXSoi/IaD5uxsvHob8NUi6FT6Qh+TaJtcyJq
ouJGFFNwMFuwbQ2eU/CK/VLJKjvOyyIqQnrpbVbvG6O7rCXhPhVuy60bdH+q/3gvfnwJch4TzzNs
U2eQbDOs+bn8K0uQRt00wBPio2I9ZpakpSZ9cXa8GfFd5BSZi9ZVLyono+eHz/p/Uft+P7hLca8r
8A2Uvz8fvLKizuDi02yrMmCLm2/LBLlFNQZrdnf9Ag/mdWEXBJnjFfSssP1eCT4P/+W/5v/b4/Ox
EW2pOMeEZf98/MkYYmw6otmmTn0DWSpeGT060VnonCpfox+wL0O2cWFarx2J6/QPr//d+XN+/Rav
XnB6YyV33r3+AWBgnEjefCnB6NH7/+TjhVhYozQWusALbFkNS4kTPle0c5bgfwVbxy2m/oxVAPMG
yQkfP6XfPyOu6vOXCz7Ru3ekoW/rWUUzK++5thvREKwzAyPTx0cxKAvfnXXQzg3kfo7A5E8B+fMb
X/uOhXPTo2KZDGosSN7rCsnxQ+FhU7Yb/0L3M+9qqulFm52xa4H33bBfwQCnShNHMZFuyWDbhygU
zr/XlOAzkdCXaIdYSDF0e9ZpFM9Pn8LMr//7P4z/lGVnWoEBWrYuX5RH19/WgmdhuTj+vLtQ6DrI
CASZH78hv77t5D2YLi01oEHGLxWsF9C5d6wc5w0iEpZ5N1kWupuvPz7K7951EzSd6yidgBdr/vcf
XpruYPww4piX5s+QO0LWceQyc0gso/zDefSutXN+F3881LsPGG+1X/o4wLcQbMBSJ0BO2ugFTnOx
sBRihJFJeRiMlx+/QOtdJ+B8WEc5NpR5m8CI9xfkMYhpfqOY35pKJ34NsMXOTfVDE6p0wy4DWa57
Day9vSyK/g41e7QeSzASWN0WhaZilGHSWvegOLB5mWBBlMfzNjd4jp2V03Y9yfDxsZSUYh3W8rWn
hW8V0e9bzTORwaNdyCr/rUYesRvjm8rJwRHFEpk66Q5HgFR+czJa7asoZbj7wyuf39Af2ojzK4fY
q5AlSUeZv5y2DvhGE6tVs03MJt4YQ3giPAR/qc+rwo57anTclH2nrVXn3tWJwOghxps+69RqGGRH
l/oWzlW50IkbRCNhLAon7zG6RfXKD5k+d5wsZtcRtIVfdJnI/ApGwa5gw1gSwEP8o3WUpiB7vX4O
U7aePobwnfcZvQfQnKg9amb0+PFLNoxf1y5eM2vXfLFCfXpenn84nyM3seNJJs2WgVG6bkmC68vo
dcjplNZ4oMFA0qR3tGUv5bAjioSJo3yb+U56E24K8KFHP38Bta4ddf3LzHtZYZT7EnhQdsLZ6Azy
bWO3ki5BY2M4TtSd23o7V/8WaU5wnw6Ak3rFOqmVpGCaXM2aLh1BVeNl0huydd26WbQa/yai9DR0
zsnNi3uU1UaMPCcby4UDJtNsdIoTuRTDIZpgCliBMrFwl2SQdCe/6O9RqcQDE7k8bQmwEre6Lu8d
mdxWkZQ719YQFWTtuulQrOfsj2N0qJXQ1GZShbXKzZ51VIQPKEkcbHpOw+TS8dGaA/hX3TXNlUWC
/23hjP3zWJjFUisyKDR+mfLeAbmPL0znRq1GO9V2EAXuhE6HqNcgD/fhIa5FuhmK+zJkhEJG8DzH
TC6EDtoErFQMka0y0R1pn4xc4fdxn4NKPuequpHizs4R46Sl/GoaNmhV8Rk9tb/Q3GGf0odEymPZ
i8bhj1Rde2/7wDUjScWcpwyOuV7hWq+a6yQY/3BW/XrhwhrJrpVLsXBtpd5t6Ybal63s+R61otkU
6bB1uhgWTzjceQNdNnQFSy+BAfHxufzbowL/o78q1bwQ/HxldivODneaDW/6Q231pzZP3lr0asOk
3Vcifoxd+/PHR3w/d+CCQSgNK4HhGq5rC/Nd0xSKV5dpScveS2ApyuKUa1t0W8GyXVdPUnUTgLmD
3gDmKeR08/HBf/3i4mE05+256+qW9Z4k6Lc0kvou5+Wq/DOxv3DYTY1AmFhDYG1eUCIr7UXrmZZ9
fNy55/zuKsmBgaCzz7XgJb7/dFPd06hJeZ9Fq65cvmFrK00JofTHYc/o6ymlZljKDqRbQsIwUA+m
jFnyZHcP+ISNPz2bX1d9ng3ZCg5dcgPh6LtPHfnYZNiFW9O3ZRekz5cNvzi798HGOSPfzL4myIWx
J/OQ/Jr0nVUyc4XToL/Lbca3JIGsPn6HzN99NOyH6WiQ9mTQ0//5TCxLbKhhp+qtifR1mcAkLmxh
bLqweyj88a2re9jyZU4YAoAO1r3kMbXyT6MiYLkm2SceoA+BbmouAhQEcH4MgbiDLiSf66rR/TtC
Ry8brOJXbEW6LRpor/HSS7J4EKl4WORj/vTHL+m8rfl5aQSCieSWitByqdXe7UV8oWmQZax6q8RE
DvKq8dsrg6CIdda1LMpokJYdBo9lZwlM9clAVGsNBySR8xc/pVqrdfsJ1nsB/AlQVlyv+qJoViSj
uGvwuyvVJ8lGh8+1in3P2rfCudPNnE6eDQ16ENCHKvfooorYyZwX7Iu9b7GsDkmy83mP8jBI/7D7
Eu9QnecvN5WxYVlMF7mczf/+w8roGRW4Lqevt11cQwwLdgGOHRVo4w6V4bEjzgZ3kNgHPfmobZYN
WM7fopD04YANf9cKbcf2HEWTN4BgKtGK8t5MCHSIYemj/HM6lHhi5mK2QX7WJN80p7+vArK0ksyo
10hS2P+Aj0wLhFymZJAtzcJa2l184fjkQhEig2iF5OypTtEaxYLZiVeTtqDXt31uv3x8Apx3fb+c
AD+8G+++Z32T9MLPx3rr47iltzxW8OcM4KPQ1lcFmsE114Vi2XsxXb4umiVz5lIped9FzfXHz0X+
7krPBpxFmquQod5f+pwRsuEo23rrpqrb9hAeD8KMH1uPcInSGI+A69WyCMn+g7rGBSExrtMhjwFo
FntXJLuJJ370IFkSveU2lKpEdLizlnHSCG2c9zhRBmVDxN+kyR8Jy/wJA1O3d336Xl4JZoc3444/
ewcBE4a68pJl0IE2NtBVrVMnfEtAyC89ZV43tJo3MrU/pwW2OMdFuwPpZtgi+mX/ru/xprChsJwU
96Xjbga3RaGrP1rCe8LYcG+3EWt74a5VUz62TY2JNQiPYYlLpPJfHCNKLv7w3v56cQeFbTBatKWt
09L4+aRn1IigIuJy6oj4yffwX2oA9gCls6f/+Ei/uUjabLiZiQrFX9XnD/mHr1edxDbqVXRFsA7f
oqJcEkKw49J54/SwgQKCFrIU/a3IxN3HB/7NlpdeGBYBIMECwcD7wpkoubZQnuTynEmYuuAeWmcQ
+7ipn00Lje7keCtltsR0ZTPcyYf2kxJ5hocGLlqc5KtCOS8C5sV2KgYb8FEVkVu08WwsRh8/1d+c
6LaOXxQzApsLCtuf36PGBxeMNrDeZgHBRH15yOvoCSrGzaBJnC7hW02m1J9Wr3l1evdNp+Nnug4u
WksyXf75oG6n1UMY8u0yuvYKSR6zDW2FBns12eoI0oUEQ2BAG821dnQZPpmeszdrhNE9QqaFlYub
gbzgVRA0HaQENppTON6FBnoZ7U9boF/rNT5IydKJi0SJX0waYdt0Mui4JvVO3qz0QmFmjFWAzp6Q
JRlEbx9/Gr89YymRMJfQbqPT9/MbY0Oz9SGg1EzGLvvGvBSCo5qZfcXF2VoknL84xwYCHP50wv5a
kTs2oh5kl/MHIhzx84Gj2vBzQxT1Np2aRzzgJ0NRHSIwipfBUF1TrjD3oP6MBzBVtg83PpL1Kug0
6nDPJ408re2lBRNJx38yTUxEP35jftOK4gkqikedL7Mj3181gAYhGqpjvlGaeOKqwqxUNNEmJoWK
uvGVOMsGLbKzsQEPOWq8LYTPrH1CYlSZ6Mai5A0azD8mBf+yMyl+93mxQ+aTorp1xPsTufE7z7SA
I2/hzEUbPWUyxGxnn9RTtGLirQhag+8HrFLf+KSaMGkmY82kidhGTnozptvMlOGtNQyvUKz729bw
T3BRiHLLDi5I2UPpBFcTV5pj6ZbE0EMX3RIVo19lrAtuZFw2DlO20EVCOhUzOrdjCxfqo412zu0e
6/IyK6gQwoEOz75umqdkkJ+nNgEmZEXqwSz9l6kM13FHRHefBcNlYrCsAT4rjgwc65I9wMcf42/e
LyxUts3FWLGXNt6d34HmhKPM7HLb+XJpTSGZaGKC0Zm1gLBaSdRqe7K16i3q/9jE/s1eCzcYczBd
GbqDqOTnMxx5Ge3+SpWIgRO1i/RW7ELN85ByWTH8TNvY91WFKzTtLxLClnFGl/IiGK1/v6ailpKI
cOZpxC8rQ4GBoCkcUYJtG68rkUI0j3V9HfYgNVRgPA1Ohs43z46RMOs/XOt/V0xycLq5FDGKXv67
b7k5MXZGnkxgtRqx2PjB1nTyb1Hh+8fUn5OJNDdb+tO0jzoffjdkxI8//t9cZVydlp9ATGYIMqN/
/gzYKWWNG8hym7RTuizcPbySyKnrBQplc1Xpf3zFlEK/qSXZU+quq3DtYwN5t9Y45Hu1xLJxzC51
v+Xm2cfR2DcDTZtN2BC1mXUJEVile6dJR+c09F6QfwcHRcTh1h889ybSnrJID9Ztis27D0MwSL3l
37QmfFejBPFB3NCyUaRXYanV7h3IRsVYSZwfdXzU4kHhxmhwKHnFrRkkj/XYjUsFIvKpGVwm1zWm
qiTtmSLkkhVQp+zNhvA+a4p+HRapv0sJ+nuMhfgGD1euUVYSWkdNdOkb8x8ShvcUK20bdUvD1PVP
dHM0MmfZRqpePoRAhfa0v7xLL0xmdL3QbqTeVafJBJbW9taJwUZ53+DtcFqErJ396ACJmIzotaOv
X/Um2qXwTlFBnMC8a7MfDw9emlFzO4HnfoqUCzLVHw9BCwcfQdFDnRlEcoyW+xmdACIPwhEXjSnE
deYmD+xk2n0V+dPVYOrIaVqighr3K0VQfFmAeT06wJxRtTrZwzBGd3rlY+UD2rRxjWb8MjMd07EZ
nkQuE64dZrzCKQ0CcqaUj2Ob30ahejaDYnrWY+OER/JLk4YkrAGtvhxVGxKd3rwUI0lpmMaAjDlp
3q6BeE3Ue0l3EWI3xoWeTNUqjKsR9TQgUjwXyFsTq76YMJccGbk9NlrUkpnIT+eHVDA5SLVEurJ0
FV6xsodXTZ4TfUub5PyQ4RTyguyobTIrd6P5JtdF9/3e+TEPJUPdVd4WMfEmii15pPVI7tR87+8b
4O/duujpyTmySDd4hVj2AMaj1h3DS18M9Dr9Ebu+R0YcEc6YAlytyVHhVl8HG2YlAPqGmMAe/fp8
j6ioZJ0kJvbAzp+uNaDO17DwzNwrr8+PMPkbCQOOSKua4l1e2eSOefLm75sya4k+aMwrldbBStYx
hmva77sa5BV73ELcD0T47BqVbvuGlFYy+8BzxJRUF2h0HkY+gU2gAJUmqNduBbEJxpgZj4TY5oc6
oJbR2CbrRaF9whygfRry8gSWtEHkkGk3RkXv2A2brTdo1kr60rvzgdRcBDV61POPKVv8yxEbANyT
fdWROLFAR9zfsE0A1JPAPIvC9oaYSaVHB7MOvFOZuBi9ieLed0XpLY2SSOVIt6OTyLvoRIOpWw+k
pK+mEfdbYZNSY+lhd/CmAj7IHH2XjFGyLfJCgRM2vQc7qrVlJhoMPBNyQnuYHkYi5yE4ddNlpnnT
gxmnFxra21OqV9VD+jWZHxREA0L9zvgyFGpbUr7cAwweb21Q6pUyyvtyJK+sjhHnFJNFilU+yyAp
ia/tOrQIquYeW9eeWgNITx0Sx9awR4pGqzqqclIbVcZfz9p85TT2RRoAvJwgg4rGy6+IZfSXjNeq
rTSCVcpruZ97lAszdvB4SR+YemYZt3qaxfCHbpB+1Wt34mW7nefed0FmY/N11NaKOTDo4wScd19c
aqM5HYai3tQmIC4I70zPvRNhve1XfxCfO4is2Ieya7s3rau85jzJTVAeGIybyxp8hrCL4CWwcSiZ
wkeHmOvlJveB8HT4RKiom/R2StvT6Az2lxQO8LrGOrjXBq3+LIcHbN0pMnuxtgqNxnEWdcgqS+dL
G1yUmLG/Mv8dNkM1Nbta8+PPEi5hPT9uW+xykwK+UzdwWbWcvL63UbIszcrEZhjg/qqm6CEbw69c
SJKvGSK6pIhvIzOvbhzg7A8BvF8/TB+GtieAzwkvg/GhEKVxhzEkv0atee8DTLqX4RRfRY32fP4p
EaQrZnVCxPMcEddnGp8GvdcTiwzmOdu7xVTg3Y6NQEIZTOKQMAJdFZFZ7aysbVYTzaVdYRrjvevZ
AEqBGjBvy8d7rEA4J5X+bYC6h0khqm/bITAuXRF+ququvm3mG2MG1g25YxKDGQNd6SRtZ3h6F31G
WmY5/xi1TXQbZsXK7vWv5J0TzuoMatfb7mfUfTH1ms130SQNQBNqZ/hx+K1+5YPuyXrrWxYfR9x4
tqIel6sKbdQVYzmoMUPswMttGFP0VQl2tLOPUnOAaTQhILPQH699pxyvz/fIWUMBHCdQp7VoMw4W
87wBveuQFsG1nTy4pU9WfCddWmO+edBnGkph0rFRpC2tbM0GNmiw9rqlO+1ceJkHi/5aXARQEhWh
kEZcHESR6lAeInfbk4XXxiRZMqKtT2aImNEahDqUplMc0jlAE/5JcH1e7HLBvwYkLKxouk5X5xvS
nx6M2NW3OnDDo3DLteMb5h6S79MUNgc7aNJ1VL4S7/ZsewZrDn02XsDBBXPeJkG1oaIG2aqGdSjQ
Nxs63h4iTaNFlqcX5givmDJiIUW41jp3a1nFSxjHn+LYQ4qajBt/Cl+1sdri8gAo3Yt1VgueBfu+
bqjXuXJ2EyaHRedFxzqoHxuk1p5ZvUTdUbCOU8Ash0Z8wfL2SdfGBOZce2I7v8oGJCkKjO9i7CTh
jOwhtVQcnbZ5NMfmZgIiSzvkOlEkbsww0NwDdUn4slTxIyGdOzHJZ9MMtqIOtwO4xw4YbKy9oY+7
Qgf5MjXDTEvKsdlhHGqV02NTMpaD3hRLRqGoIP28W6t2mjE8BMIEbnRh5NNDO9o3wJ4nfN/FPq6m
vTUmpy5biJaSCUHnfogEkPDB2FjZtK1DbT125hYEwEomjBzVOOemnAqL+eqoKmJYCkEHMh2hVNds
WSUvq8jYK+vxgdwv7DjFfRyXROtF8lMkdJxgtdBhoHrsCkiBXHspUUKh8+wYSbkIQ9TJIJZOmet9
IjCxJARwJGsZOvtS09O5yaiWyKn5ejrXSQQ8apr6hkiTdN/U2UVqQbEWmXYdDsNTONkbmUM906uR
F2QZX7NCv6JVgknU2Wa6uVITtadbTy8BWYYM/0zIlJxfrEndEqIslKgKTxoMT4zrhNOgCMmXZWHd
6BXWoVom0bIj+CMxP5utc0XKN81nuLfrOE0KQmyiel0Suo4JM9vog1GhAuwgOGodUt/cvJIadURW
FeGm7kxUijaXBKFetQYzVO5Yb1pm6cA0MdAA8b6Ku+mk1y4VsiHNhWcDaDfBXsVZ4+9iD3cyjX8d
x3YJlSwkWm0mURX2dKmCrr0YggBHqoXLqM8BLoX3zUT0NPydCzqBbxmtZOLCgbikr04UvVmQ1Rc9
XtdFy84CCEa1iVM+Y9HVD3ZnfS2NAoFBBU77k7gONYbRvos5v8eLMMC6IX8bX7lT6AgYiH8qouZA
VEUeQ7HGtZ8QoO1vJtN+QsVBUnEpwQzY5GGUbceya9grI+rJzR6boxUJgoL14bM0NG2r+v66Kjpr
FTL5xNDXH9qcdano1D41Q6CcM8ETyuG+LtvnjAUwKsbw1IzVdRch4G/DQK2yskDC2Y9E08736tk1
6wM4B5kJM7AS237yC3xdFjRZRZlLn1EaRXFIHKEhBQkObgZgqtRVtcYuT46LTs/YibJVB03t4LR+
hcqghsCVEz64PD/YRlZ5KBr/aA09DGHE5AdDw/bYF3q50t24PJjUNwVJV4W5xVlJpgMHLMVYfHfu
4QGQfEvhqQ0VjfEcjND5uQfpkAHLj54ZDYQH4o7Cg03tjhmyJisabT+XK18nkiKuD3KGMpXpLPuo
hmndhc5VHsc708dXQabnt84vMtIl4nKRdm1+aOc3IY4YLrgZPhLN09pDINW4y0mWCBi2I2vv9ymu
UIZA8y9QBF44lY2u2a41IsnbHVBC/Pu9py8tZdaH840LEl7VpktKOiztOg33VSMFErU0yZZJwPy/
rJzsEErtsdJApNfzT+eHKMGPYaai9VTB9MjL7DClQXZwhumrI9ksWS3CMhpRxbq1odYS/kqGUjS/
y2Vd57DLp+zA08v2k8d3Ht7IPnJY+IHQHYApJ4d4vmf0wXaSQbOLs/azQ/rshp+8i/MNYaUN/mHj
IUv8lMsJXPHz41Hicqk83+1JdKJNp3ZlNvqHMY4xoM/33GDaaaFNFYTmvxZk/4ZFt1VVKWAvVuVj
UNTD5vuPsPaTA6dUuxSWBEEXUOXB+AQgEcGq5WbUJFjR/DHJ/fT7w04jnEVmR9Wqn4ok2zTCqqk1
wEylbatdVGX8DWiYt2aY4VxYbZdwHe+urJkyFaga+ufWwZLNDE3vmXiyroGLaFdJY2k7g08cc0NI
7C8V3Nrs0aRPibYKHd0h+13jZpijlFy92JRaYfIlJ0kqr1W18YNXQkS9A02+2SxA1E6V7SO71DfS
kxTXlnMxau60BFNIXgizB62kViU14LlvtX5pNFxYR919IbRrMzjBsI7Jxer7JlvidQ6AlmH5uIAo
4MbUI9ydQpHXhzP31j4/6voa9LFu5p+dH23n35KlEZE8RKtCA4A+6XqwOz9uBZnBl2Km5uo2HAoE
J/Ovn2/Of/58T+8taBZu7Hz/1+/H+X57/q+5ZmTLtNWq5fcHz/+pOD/dv/9cgT1jhUYfO8P/PLfh
/OTPv/P9mcgxeZTmpL4/pb9/MfACez0M4jE3OwiF56PGmtzVcmCZ9ovmuwf6fC/BVf7Dj2dz9Pmx
d7+HlCPZtG12f378fNP7Fdiu8/84/0zqjNwQI3p9fogM4Wldpfm3uskolR3IeKmrxOr84983U0Qh
nU8ln/b5Ltd0iGTuIImLsi5yg714UNZy6cIeWVV5eex0TVyiobTnKKJ6EzcRAaKpAdR1UM5Cn2eB
QzQKABjN2xAZeIN8g/Su1H5mIUIRz8V5G1fBHo39tIKgYZFXapCX4WXDpe1QiRcMudOU5kxVu8ZW
FED1egRWZty/YpzXt1NAGBRAW/r3yPaZ9ob6N4fS5Tqg1UGdfZuqL+zYglXFhRzb8KTwvFgROleu
PXacvNZDc1VJ84RgBdnnQPijR9hwTsee9Hog8zrJLK66kYa+yYfymzf4yYVH0NoagAHVv9fcJxEl
XYuNLQLii18l3AfVZG91V95mDeIiMnl2lFY302htQheEfI3tCey0ubWM5phUSbN0MC4tXdR+lu3h
uYFjZfUMgSEPrqoOB0an8PmlSfktvCXW+BQKz1wUZGJlrn9j5cONGeVvRA+s0xR3Fuvna9cZ3jZo
KDwcq1l1tbggXJqqImKKMKCwoLCjWUSPhY5YxQ5p5hkTwmzkuXMkvufL0F63evbJi8t+SygB8Arg
ZDdgdL6RyhOsY6d8Kfz2TmvKcd3qfbEMs+HgR8FTGpGCWSk+2VmW2AIVrIJqnZbtVuWZe/ArtAkh
eyMj67Frma925hm7oLsPkG998kEXLIrQO2roU4Cr7scuR41k6UeCzot17Ea4zNqc6B7832RJhQbL
81VUvMAeB5NFCbwxpA+Vg/zeJZlWYKb1Tm1dv8ICg78pGf058Q9/Rl3FtLWM+ErTKn9Xe9MrGsf4
SokZv145h7TDjjTKrj9ZCM/CtHjUkqI+KODhzDoIezBEmV8mIfHXndD3YxzuaD09aDyFg6T1gT8F
nBIcqmE9iURschV5u9osnqhuyWsGXLT1ldldh/ZCb9nyZRpj+aJtfFCiCjYo400E6SUTxVRREObU
7v+PvTPZkRuJluy/9J4NzsOiNzHPkZHKeUNIKYnOmXQ6B+fX96EeHnoA3qL3DRQCUKmkkiIYpF+7
ZseQwJa6eZIrUqcvDDR6n7ImotzM687x8MDHFHEy4WyA1eDsS/91sGGZ5HqljQKLi7nJ+tI4zhjq
aYmr3GPpV82FjBVPorLhHJwj2cZOt5pREnFFiU+CczzhZ6qSnEzKi0If6pYOZqpU5LrxEtzpY/gx
WU1xCn/ldS/vbbzPYpmtZ8++9QkKQ0fh3SE365tp4f4YPItbvxBANPVQ7nyvoy++8KKNyN2vsYAC
07lk3kXKeb9ngctYsZ6t9N2hB3SXVj11QTWDExXfxC6TCvIJzXuGUXSoH2mzCQjoIWMBSKmb/smz
C7kV/CYROtex72k1MumK6tOCDsQKuEgR2rfCZi2cmy5He1LD67jmxlyYPxcPWGNIDiO8O8x1KPrF
/LdilWzU6adRN397msBOvUX2jZO8vy997FokiqC9RiVfI359NKmFuyy+RRrvpsqj212l9UakESXl
I9CdwkkpWq6wc1ITjjE6Si/4nMJNg2GbR6cbU5Iy6YOs63mfqTTfxPb4O01r/eAOiBGGFqaVbCfY
jXnW7vQ4QBKYS/9oMM1ZOL7hI4h74reUNAwcwBzTfnMhWu1Kci1HUsYLk9aIDnqIz22fjSCDMvFD
Tc7v2LvWza3L2OPAJqeHO3azp7m2IsrVnXVJQ92GPm++2su3aHTaEVyrdQ8SyRAXDfT5BMHedzS2
TA7K13Z5IT0rXO8UVCo4KVpZ90YrL13U5Nf/eLG5Nyon+hu3ggMWS4itCXQ1Zd5ES90HrbjUFTYV
L4WewzowYAWIOEiC1Bvz/txhnD8zUE5EDtlflEkM5MupgP2X3KmW06S992RyBJFfwOmjW60xKhKJ
ybitAkDBujJ2MoUyDFJ5NVU/XQtaSeM0KWtyYW/euqHyd+ToWAtPMe2rodiBbE2wuXK3NmC6IhGN
B9fsf+pqFscgHvi9yrURU7HKc8Xe8m/hr6eA9XtoTeECGjIDVZxTJ6+hraY7P02677Ecvm2TSjfC
sPS3wTmVU2VxTtR/atuhytXZ61z7aKHhapJGc8HlvB84wT5ZoIgyZhmQYVyRdg+Ui2fQR2on7g4u
1vussquIWWokY5nt2eUYXG4EPcq+PiSoXjucV1K/dDF3WSKekL7c5BOxEc6zoA6xsKsVdRI225xI
nqt8H0l7Xyl7yYHzzYz4PR1uj3dYwRRC3jmmjruGRC19X1TSlLkV7LrsFcmb8FG06yvnHs1hhLM2
KJDUoYcHzXgbk7rjxACeGGg3M1ZY6FNUGGva0qcn0Z0VqWsi7+E95wSYFIZ8SKf5pmiJi84d8uuU
dx95m6V0xtogkvth56GabTknA7uuMcZJ3YR0IVlX4TKF1BCXRgpXzwHL9G3BTXtD3+S8G+VAwG+y
aWsz+rWH+/kO42/bOcOzNSf457JW8Ijl9DA0qbXVnwuv/XlggbTJAGWtg6qq1jWS1652MbCB+L5M
eMSPQ5L/Hq2kWcM7oNclylnwFM6voojsvTtK7rFoXQdLzvFWBSPkQBqD0WX00VsYN52k4lFBxCWx
OuOKmn4Z1HKfW5VFlymKkl2BpxI3ls2ybYL9C1xE3ZACzAslo2sLwNFT6zLDxtq+W1E9hWTu6+zp
ARwG4iHr1UPiwTPgbmsCT/Mn+0ByS1I98zxIp/zRFMmmoKLhCY9C9QNvfL4LSTVvrP5T9nHz4mVZ
f51E+snXrX1R8JTP+EyqVRT/tYes/Ej7oT2bjQHTZPkhzrhyo3w7PzlDPR0pIWs2bZDsxmm0/hpp
cQ4btZXRtBlaL/igd5ECKFaDiQiYVakyvRPdl8QbFDMBUpIXZ9nBtttxE1jjfHd4m1de5pbHouII
SUMoeVmDitZWfHnTcCyycHg0vkhu7ExvamrKl5TSQCQoCzta8Rd8wgB3RVJJVpLXV3eip9WlHX8h
SHRXel5Z/xVYKwU9RFkJqgjsOdH/dDqaVtfz7TKJbxjwZDKWWQR7k32JqYfdFsdO3ZoF98iRJQnD
S5XE6YEmJ27tHFP+wfpN+zsN+62nB+LIRWJt3TRmwI3Vl+3UN98u65tnIRfGhN+PXjcfIeHtppSw
Uq7nndEI/2nIvL2rHZ+mDHkY1PjsuZ666UySR7WtYUfHkE2NA0/XGKQg3j2xh88SXYqWM+xYfUhb
TJyQUnZ7VnQoG/tXoEznGGWUTDgLoWVyIBvQp/KvbaNg3wRjEvhNH7qXckr+EK1DEA2CcZtnsw/P
ZtwXZu0flUirXVKofmEY9eDOXB64sS7QEyb34NQ7sK0gDuSY3QfuulZqeY809byVGZcBzUSZu7Mr
FBHqXyC72nrrp65DIWjXH2ZAT0esPMdZFPamCAtsVdwpRunvHKSqjVebzVHmnl75sX4TreWdHRIL
MMcXRtlURrsqlMV66tLmh1WU285HUq5xt+wbv6SOMI5SUuEl9y3k8ZXddnoTsHizzO7IHWnC+uEP
CB+DeA5dKqaxVXde9Mdy4+E4OCjDneOtlE459I2Ui9hM2euGupsdnTbuxixdY2u74BRyQ9Mo3Jqr
Zf48z4yz2F3BZ01e+mUjsR7dMPpKAK7TTby1RCaekomwSNFD7GTRXnK4CFBUGqY7Jlqodpi1namt
LqOGj2Qz+GUdpaTCk3vKgveYMHGc+9MxzqF6tl2gd2MVAQvNn7KsDW6ypebAgm9rdvD2pPFuTWxl
AvnIdBvvKDv61pwVL1XN4Im4dgmzeN7m2HH2fDDxQbq0rUPwMNLYoH7qdxxU/ruVfTe6jLeRN+mL
Gw7hUVaUgWBh5qGei6uoSMBYbvVaVlN3jVVuPQ/jS0P9GIez3rgK+OS3UnEnQcrf5xhOHqXokYfo
M7kOxc0LmeWSENc0oXuowmWnHjEnmL+6kMHNgCJoDR7mVd/BNRoaw6lokBeo2JWQ9WfSRMtL5yYK
iCrAQI6N0S0yH6y9LsA+Doms84Oc55dGqOzCikI/S3deG7PBrNFnrJ8896Pt5vDx7wXZ7pDl9p+m
dljemRR/Q7CCedVpwkCJfpnjbLryPBie3cE8CVt8jcjEqNYDGxowcZCOo+4693HJXGDIDW4g3lan
etQ0462NoB+Rhnt27HNBk0+B95mWl3CBDjSocrEEhrfpvR01pBSEV47eBr5Z7Xq4shdHdFuVh/O5
QijeprYJRNhE8zSNgXWOx7q59cTe0vH4yPGNjCwpW5i5F7Kj0ylKMG+nzfgnbQHlOrQpbdummk4e
A2udpt1mEC2x2jIBgyrsZGeBZhytc14kzY/KS3mX1g6hpYsuyH84ldhJr6HRK/U4v8eCylEjTmhN
qeCAOil813ZRQGnNdpoPlu/cRVzos1OWlRs/Vfru1Jo+NO1nO7uIe6DSmVwLzTLI8n7hRTWOnmjC
/WSlJ/wG8vzvxZBjtG4m3pimTssHNdNbYEPWy8A3/pQNNGDkvTmcdBp+VnHyxyC8+QSRBKskvRSY
qeqVjp2RI2PVbOe8LKmjdfpNLW02x9D+jqVKprUsW0BfMx0DXkPVYeyj3Gk9ob2KZccPotDzdiqL
u70aOR3SuPoxd7AB+hrbuzPK8xSkDUuR6oNgrOKSiNKtMKxf2jU5/+piPClm4n1mhe0m88uHPffy
Vg7pdI/j+qw1kBBdOt6u4i60r8YcHKkPAAcY0LvuwA87qui28IHEOg4zjkLZCCMTReLuJT8j+28b
DAAZ6hFfn1981gb50Mmdsk909WYdc4mNrn9ksPa5exP4G4XTYhlw5E6U40tpZfIKGWX2ynTf+8pf
0doWHYnAoA7sczWkBzL2LxVc3E0c2c56DGBKeir0d2mu+mNGrfpKRWZ7g2RRBn/CHlSaaGOgEZ5+
cf3SPfaKnhKzw6ywgILLCsp4oxRzR4hPoMfwhtVGAecz/IR17fzbd3Hh1izHmR7pCrahWOxrQ63Z
T2B8JwwC7qXZxVkhCSwEWNaZinKVY8rBhIeuNcMXrCAKOrKvNnlq/WypJrBsTvoGaz/VRPuigRMX
RxRku7rGaACDsMFnui/i+TBUTbOZGkzvebMZw4TtJ3XTbu3+pcSW/AhEa3PlxanzZFjWQE2ccaCA
e5svyH57Qv/x4/4qS+NzKqfvxEYLKXugNdVMa3Ez035YG/o+D0F0bYxcXqxahRvcVCULTZaoLbib
yqG/k+f98tWt1vlUyp0zfWS1zTElOLWKstrApX/Yb1se9UECtooWVIfjVKrHbT1W00E5JOT92MZy
iSTDWQJ/XTNCtmabW9ZZuMqXPpXeQKlF42dIxc9DkeSCFLwVctanxsz39I8H58TbWRZ9zjMwvU1Q
IX7ZXqQORpTaK1VXzp6qTcB8PKNOtad+o4dT2OG03Yqg9LgdWbIVef2TNZm/14mDrGUQreEUtJQ3
LvXq5rn0YLZOEPSeW8QlPbGv7UkvnI1BCcY89UwhDZSBPMEO0RvuD1X9DGy3AMnDvo8eTGvTisY7
9MtcbyCsDbD7Dpp479pISS14SOFkbjNk9JaTYxm8CyMKkRebat+aYtq0zUynQjwFO+6GZz6siVyD
ZDYxW+c+VNaJ+B1tF65JJYPGJC7JztG0M7trytOdC3Sd+ViO5VMUqPpS0SWMCCrlLQg4c/pqunAT
nldTnEf3IkUHSdHW0qz1VhRjvHCCklysDmYZ0R2d0M42Lll+lp8J6HYZ7WezxE4xrcK2piujbCV4
1vnFYlO2KFLBybKLcuP2tWam5o0bKcm9Ct+gFzm2Xtp8VifucCdX+zmhm/FnP9oAPrPaWHcO8p7Y
unEktnbL8S2prV+CQke2HNXvjqF9P1EfvzbqP1XeiQsWu3AXeNnv0VukLghYh4zIvbeU3NukCHdu
GP+y7eoeZ/90W4RsbbMn6wTh356rmioOn6Yg4a2niP1LWRfdOlENkBov4yBLtHAN8sflPlv+Yc/L
kFVyfIln2giNAbEoNDKEhWa6OuoLDQOiTpq/B+NRKxmccktZgJ8zPp2wZSsK135LgP8Uzc5PGWTm
LjUFMKvGVxj5gVtSa35sq6xnQOdWwjnyUcV/LRrpHqbradwQIVwjinv3fsI3M4BIjuYYMVBjUI2I
jSTO8mAto2NejJ+qkOk5UfrRVHCiZdtcCpIF68yv2RDOzMNhhw1r9ED61pwH0gIxSOfud2wh0bi5
4lOGDlUHFBD63lSsILk5Jy80fhUEiU0yrTskR54Hgw7Pk8Nfz51Cn/wIOLcS1uYmYeV4j7Q4wCYv
l4BtsnHb2NkHLFty4Z+Skmq0UVv1EaY4jXrIfrvB/TTpqYNIDObZSsf0GLi3GpEFMmY+GcYjoaJ9
PdoRV4BN9e9YyHcnAIhLsK/eNzMltTXrp8n1Weg7bYOLpOG+76ro/O8F3tXvBm0N7S9td4gXlN3M
1VMcNu5FSOcXZ0rzu5Duw4tNcRO6DXeWSK/BMGY8Xwd6f/Nw2EFT4/vcu3zAHf3tMvIP6C3pexbV
IKZ72iMQwbJmWY+p5EVhZ+XAVGQnuwLZnnfFKQFcd6wm7+FUkHvslpvWnLes99Y8MgRtxQU+j2/F
ca2X4XtcSA7nI6ziKXdpHIvAnMPoes2C6lD2HVj0Ln9pkIT2rMtweAxOeyt7+cKhSh8nk+LvGewZ
NRjIK8o5DpGk9WhSsM1yxrRGQJBOR5cmBARTHRKwb2N6ZJUtTtJcGPtTzGzYegTMu5xRgDarjZVk
pxagwQWc7W4xsm8runMenagBQE+NudM6+gowroEhTQiOT2QPiG71FFmrQ2vXznnSibeKmMVUhvyW
g0VAaBitnXSYaebavEazxXMwaPZlwi5G5wYYNwbdqx/l+66OGHXIl/MZx8+3Ii78XRb19tZt+ZbT
LYdCI6r4WprTwZzc6FRwlj4OlKCRHe/wO9nFTQDpP0wJ+GKPudzInnUdUNk5aHGLiAyKjPyEnVjF
vmRPyQpq6o5z4zIqG9cM+vXaM4HkOdbcHFWlKAYj4rUJYUYTBxmQNP2Pgu/KEyV7kqOCOFY4qO5l
Y9xKLYcjgOjuFiW0CPH+F9eR76UAKn7ySvh+4LgBIeCFE/lNKLdfd4WXXvKYdl09KHsvq4K7VUWB
078bfzgwTQYGXNxa2faRZ8ct1RwVzbZ5qpPs7tiIvrM70I2XDWc+zIBLSHEjbxrz0OT9FVW+XctW
+j9in+WEkPaPuuKMEo+Yj4aczdCQWr+qrKme0oCW4Lp1P0OEljVRIP5I5Du2VVs6b+ZwUMMf1Sj3
pXVM9RRm6qXq8E8xD9MMQgnVm1eIP7XvD3/qGn3P09FqlvhhPYNROJ31ZTB859jZU34NbXc/R1Pz
yWOwwoNoA/D3a3HqHQpWol5Tw57jKYmTulxPQ79JrLY4GqzS49R+6dLoWZQzF5HJdK5rBybhQEIQ
J6dzU5LnR5wp7z4s/QUCEEGNlHdvlxdtlgVpWTk9uRNccnM03dcZ1/hKjG/k5KJlxgWrMRZPunGm
Qzc1f8smb9dhFrQ+Qz+GIldPT2NkJTdpmiXrhucqZvJFugnOHjonre4ugAEHNqZtwuQ0EkolGa29
Y9vJlBAA2ba54dwv8dJmCyhdITlzgGeos0eDHG+Sf1medSedbNAoh5xsS0xu3O6/AmsGZW/U6pjW
40ILlvl2tnOfBJXoDi5Zpx95Of9tuL5Teqlf3Kh3Di1z9Crnuzybg3kfJ24/WQDW05zhsQPUra+l
XIwtbtizWp3jcykbtixzeiHQmN9s65JIltu1ckoMJNFDFUl9H/2aOvSBq47EUHcO/di8Di51sHZX
HM22/uF4BvIzyZxjKCUHGuWt7YATlxUlziv1ac+I/eo0hOC/iQisdJ3EP/AIv7ljCH0wb/NzC8Lz
YXd84WsnSjeBA6NSo+Zdo6xG/LMJ6E7CLi/saJmxmuFQRpbe9ZmyH/X0LxTsbdq+8C+Tn3S33gT0
zD1j0/W1vS2Wp4hRIN36SYrzDm/TyAKLBtwaXbBXz4lRm49InDp/T9iq+KbGslr7k9k9dcNTrYri
QoOQweCZWx8YEwlwWxKDOWuGd+bFYbzGjRt+Opmq2f7wULSQfzgdBmyXgK6iWfY/K/pkt+wy3VNp
dV9MBObZljwTotTZwpu8BaOuzwo/OZ8KN6e8GMTTOAGhCznruZZAIVleQhZUIDf6R8bz+4kYxMNy
0hWYP+/kZh0uooyKsUFHVC625I06j1L3OBm5anlJFPO2MY/joej7/TDk1pES3+w5xhjnm+024L5I
J8MAexUB46D9ZESSKU+jQSywiRy6+lJk16Ts4gufekWCsUWAdvPqq4DjyFI1SB9l1duQZd3+jd02
Nr0Hyp7v5ne7xHBX0u4eBs1bSYnvirwhCvvBIDZ0dRPzNWah+bd2Wh6Bgffk9yh9Q2fyu8ahc2Mr
9MhHDkOhivVWQ4na1H15g7WXcn5iRKc4xLyaaP2rJO9/KAzKvK9V+i5a5J02JC82arlzqbVhorXW
HofQoRyaK22tAENxZbKHirgJZ9AtZen/BOde74U//LCN5C4Btr/1eTXtY5+W0jzmfyPd4uHpMDyz
p6czOBszdJIiPlQF4J/B1cNjJF0ykjv48CXCZ56nD4u0IYsSulz5TpLyiI+k/3Z+Z/u/aV3P/Xib
12hT/14yzwpubuKaV2hMm2RjsA/6KNxWnv2CC97KK/NDyaHHpCbCszNi7+upy9sXxlBegfvj3fa8
/lVwcSP25m+YqbI98iEj1ZwEx6ZLrFU0Rs0vzYpIp5Z5ERnogwZk+sl2KAJUtY+/E7z52Smd7xCr
0CsNKzanAa9dB0uPqNmM0zO03/psqPjPhBz0nMb0FDUVRoXon15V4TGtGuGwu0G+8mVXXkL9NwiM
ado4Ds5OoDLWGsJdv2/VkjpIMwcIOOUjqT04py4enNeWmon/+KHf8LyDFqfh8g79waRKYlNUU3nU
oyYsUCZfunfS16J5jpqofhvsOHkenRHPRZY9olEYd8AH+0bEL6g6+tI5kaA5NwoeOe2qb9a/XUQ/
UWAZV+uI3OeLKOaLirwAOSXXL3mN0kbI7CwLTBiMOc55DIhEJZFsP+aYFRbhgobiJfxhUqI5RLjZ
AAvQSZ33jNAeJuxqsZfPnpz2XTmG5EuK6uZpcpCVwyZXYzXfDoAFd2x3cVR6Xb30I/1Fagj3Lezk
fWSPzpETOV8JDhurqWTBH2uD2wwn3bWppnlHqzCqvuXpq8+Bf93U48D5zrAOkeWq+zAz8jZ5Yr/R
6fCm+rB/5g/2V0sZbWbsIds+F+Ohwoa2kiqPL9i+1ZatJgvWWPp3Oqn39ISqoaeILeHAW3b9Xz5O
BMKEnnqd9s6uKvPlUWw5T0y67hNjZU/kxzuXhjdt1VTnW/ddUxn50iaGfOH8lqxMoxB7r+F8NFbM
2OOs5psH3BatPHjvHbN/xWLLiBuU+sFqx7pR+7jp8yC7EuHw2EDqL+kr6/rvxRgslj1kINEv+Hes
yQ6yjYY9tbBnPqvihFvPeo69U9r3+aPpYucclxP3NIuxxg+cl9n6ocDiv1vfRdffwilK3gTlOneI
Iu+THzWbwgtq8m1ivP/j9JbhfCEBG0cnkDcZJaXoBrtKc0SdCb6yJq7MXUdb2D+iwdnMZ57KTqfW
MJftp94tfmYR3kt6Lp13fFICk90PNTCRZL4FRtQZ5FV01T1wB+POwIAJSMCTredMnq3EOHUNnzzQ
lHd/tvqDOwQgFIPhk8nCOhIcc85IdslhmqxyF01kZmRBeVmEDxThJHf9iVGV9kg7ode6JjtH2ky+
CVTxNcvun4Vri9e5f/KVALkce+N27vo/Q6OedWOFm8mtxyukitNQOx7wuOQ1iVrz3JcKirg25g3P
iXA/2nTi/Atc/n+I/n+JMiXhSKr1v0aZ7v9gNEj/T5Tpf/ya/4UyXRD1EZA2G9eH6xAU/k+Yqfff
fYh83EBYdywsSn7qP2GmQPq6ulfif/w3x/zvIIvAmXog3gD02P9P7FJAFYRi/zdYgktwlSLICAw/
zAwAav8XDjCyuTbiOiwOCGV/6qyl56qn9bj9CxYSKrgNvCzKX9OyvZg43/VigQ8XM3wxW1f9b31V
DNsE8hwTMNb5YjHRh7aZHEYjo+QtXkjzkb2yFtN9N1qPsDduxDEXjYRLv8GhL7XZbIjl/5nx7pu+
EZ0zZ0h3hWABXmcunjCs/t1i+rcW+/+0BAEkiQBniQYUS0hgXOIC8xIccEgQlPbHSJ5ALcGCjkKe
lV97T42BzZ9wDacsp7sacHF2cokm8CsHfHj0s45QewjxUv+W27+REpJNNjtERQ7CTMmEQHOvavfL
WkIQ/hKHYJm605n50y3EU1zgPOmW5AQJCr1EKfIlVNGQrhjQu1L63VjdVVv4agBeA89iJYeymwnx
gwMQTdG1AK1SExokwQGrEO2VSIe5hDvUEvNg8T7zpyT5sURAvOa1XyIhc36ul4iIS1aEdl+sYkt8
hH5yauM1+kOU9OMG59jDwLLikjrJSJ+knrPPAWDbPENS0injElMRS2DFIbnCPzY5ltxHAp9bTOXW
vOG9ejJJvIRL9AWv5clfwjAQHYatXAIy4xKVaVmC9xIrWeALbNPYwsjRTivMjb9ZgADCN7AeUIht
nGoTewp5HI9cTrT0b1fVe5WEXA8+aB7vOw/QNw3V3LFQbeJZPgUkfWISPw3Jn5Qi042/hIEIdtPB
BZmITp7HvASGsjJ8HpX7aUC6dmW9d9yLrfrfDX4+FhjAdbILAUG8/SSR/A4iu0M2qWQt5S5hJZIM
q1jLvYFdU5FmCgPhcinkzzY5J0JDe5eRcGjJ1TgkoWoSUapys9U04cXA4pKcx0hv4XxFG7VEqUIy
VcMSrvJJWXlLGsbU3473R/eY5ydhRlv4BCuLoyXeMt71IicAElhEvBq3OWpiU6t4LK7wF9mi9TFs
/Ao1r/N86hdq/ZyJrNzR5i2uvZkd3Vz3gBs3gPLaAzeW8gFp5T8qsUDWTQMarpHptdOhlaPOxEeq
tD5mhZsn1MRgJhy+Lc68MDPcc2hP12FwcAUbIH2yLoEOhCPHSXDBsks0iGUTdDOg8q74MFsYHnv4
/dHW7Ll8ddy9dGEvjkK0elP14xfg8jiptrlqw3XWIq8Kv752uflFcUF0ZCX2mk2OtUoDCgwdJLBx
ni+ZkV7qmmt3Qs8H4jJ/igEbnxjkpVKu3nXxtPaNUa8Vqe86x/1IqiXH4dcf4pigVcxdatcH3YPq
TPNg/TY0LACVJx7RI+rie5qriDSy9AZPda7U8pdupqewykbCwcNAx1Z7SBClDwYFHQgs0X60LGNj
9rThUhyerN28bdYcreYXVEguI/GLplxS+VP7Y9JhfgdQhN4XFScZeA1HpaHl54gUZCz12IAZKw75
7c4PPnI4mzdS6rRFkuGMUu8iveSbqmqyo7X9hg/Jp+aAN1b0Lca5hGQK3wrwkC6rxBB34q5kx6fL
Gj/90I5Y6MJ6M9nNZ9EH3s413P5csOSStb2ep293LtMXj25K6FEkesehxDPB/Evza7sFBbd4sYPL
uPQuYrXm77MkM438bARn2O/lrpwxDVCo1lo+KfEhumZqCPjVNkG+ZUmHtEM7CXOCzP03MhTBpuRG
MywLvs7OdxPtH891Yh0THGlbsyk6Zh+/wGQdnCktLIBOipa6BevQJdUrHhaa0CJCvv5Un+F2HV2R
fvEAJUE1x8/pWK4ga00PMJMbMTsRYtYkL6PbESqZ8fFS+Fu+qYodkjldM1Khd4v6FFrt4u8yM/j/
y3xDakOgUfwyMsyEQ4ek6nvSW4eW9Wp32VtJPm3XVemZAzSWsxQPTmTS41mazT3kMrAhwYH1AJoD
t/zgUc60odDV3nYeICxb90RrEnIBcaxQe81mlYpPAyjhkyZFIrTpLi0S/QrBqdwn3fQpgr4GSZe8
DVqdxigNVtgbNJHbUKw9K0w3yjaevbnLWJea2MbaZ/J2/Tryu/HDtbv5hpnheai96jQp/qiWiNko
B7TvWeEST+zS+bU2zKeQCNOZECwe26kt9000b+pspqOPmOaHaKwrD7SOac1JT7p5quq52LLEsEiX
xN3ZZ7LoFkNSPrMlR/Hq7qI+2jGtMszvcPVIdxeZ97O3+5RsE+O1o+Snh6l9mUVou9R8fpUeL33S
iTsWyJudNPNWeQiOnVf/4lnjv8+B+6rp7FLDdGblUlElF/2guIYVcSjf87n4HhyO+Rh5gw3X0mEO
551PzAojD8D00ttLM/jd1fR+uL7/kQmboFuT3UYyNicWG2oe9sIBK6FdkOxJ567rRs/npt86ozE8
A7llTVVE91A0w8aJpox6B1YJIQ/jouzzG3Ljlb1TxJnfpZNAYB5ZJEwsPsaLyReas7v6pN4m37nU
Le6xqIB2CrXDG0ugljgqMyn56G0yAzsKcgebaIOJli7DaFP6EkU2ExjF1VFnmE8mOe792tjHXFVH
OfMMHIwivflwA9tBHlsqjhuMvWzBAv88pXTQEk5fFt153XyaUdHf7OVFm+3PEFnAwvwMPAA1Lyfy
zJe2wVG29l0pyJvTj2cC1WBn0WC4qUvemcie1nNT0ptgZV+5QcHn7NfLcwm2wRT29G9EFOU6uZAM
Sv4WtAB3SyCWe/4O4j2Rb73426kvysVgW0YdM3nQviSBDdmDQKNwWC1J2A11vSRthZVsJYXXMM4L
dWj8JL+75V77AR6aKuEgNzlwRziKmCb64gCSpNSTccKFd4UuRa1DoOQ5r4OfImEzYonlM84LcoDk
yGVxjhNCB66Nw8pOuDQDs7G2flP84TgUsWVu2ZPkIfAIyZsxZxYPzdl+l3Y1bJXjqY1jGP1OKb4q
LjQZCaFfNd4Ru8oJKv/w16ZQ2woOQ1eJD7ecrL1fpi5FNTNnrNrHbRIPxL68YdpyrowPqcs5247p
c+3tRlK5131noZMcnMZrDjYuISw+hxQDSNt747UYb6Hl6zPeu/CxXDJIZh404eexZc/ezrncGD4G
d590yxYX3wlKIM+pPvVPkU3nkqatpXd8Wg853e6ACl6ngKO+PcX7sfHBP1ogXnReY4EJg12jq+pJ
VtkmD7sHa7DuqbRlfVekwZhuvQOmrJfQ6V9yfNLEHxo2ulbbrl0RTAerWBx2Ed2ndaGiLbtWB/+Q
r/a+j1u96/2AS6D5hbUjPzPGs7BM+c/I95hbV+TbhrqBe+R/lUIFm7ixi0NQwv0X3fSBGeSiS/vT
W1zaahTVOhty4jlYu0MzCYln85Ae+pmSx//J3nnsuK5tWfZXCq/PB3rTyA6NbMhHKEyHCHfovefX
56DurXqJB2Siql+4AK+kc06EDLW511pzjunnqleWXAoY1u3I/DkV2ZL9Oxkf9GUdqcyS9TzHp6BN
3V5ieK3VneJY+XZk6yJkMVE31jXJ+0/wxFsh9LHlT/4BJvIv4sBNVd0ryfoyasZeebfuGBElg/nl
D8Vv2GJ9j94tsztNEZjNnnLjXlsaVtbPPtLIzW3XY6BsI80C+dydBJG4XZ9YKb89jeOwqUOy3g20
MG0iHBQ2ER1JCCZdgJp8HTod6zYynUpo1sJcr1qhXbf6fNfGxhaKWHZFtFhImS1A3PNGVbSr0qCO
MQ3jS+tm1wzap7Ep4Ua4WE568oLk8mJm+jNX2hZrx2/PxhtPTvMKhHNVd2GLnd7fL5YjRJUG7zge
0byTDqVbatV9+Usy7Uioq5txKnZtPFwr1X8yMy1yc1W6FVK9b2T0lxEJAyAoudIq1j6dAP1M5o4z
+0+nWV4QRDg+mHwvjTSEIE4vdqsyjexqVldmXd7aIngd6ktgMcGpsuc2OGuM+dF/YVkP9pWi/urq
uVFIAl1+YaU0xLlRd1iQQPhzrWdaiAH6XqngZfi9FNR2IkF1M7jGCxOmAfVWT3A/SYdeDUIoe9A9
UEQNZWYbim8Lpu9lA34fxNvLF4RpabZIo1x9ivZGFG0LUsvMMMidqYw2AHlcSo8tsgGSk0RalbNq
rTXEVrMcHTK1ab9hoEQmwpI8se49unaSjN7Hpnkb6gZl+mqUqk+Uqy8C/v7kaviSTP4Wocva+C1Y
03Y2P0jGe/XDkC5x9px30RXVxkejjkeB3XWUzUzdy7U6hpuyKb6USTz3skzPlw0LbgBTDwGxw6/L
R/MZn4WyFgL5Dc/yQZ+UTSx126y/kU2Kiaw8saH3TJx39qBMTikZnpanz1qfbsJTWXNxnX10OJky
4VXDNC7kWyqy1AkE5spxgacVKxPfhrhdIXwU5Ozc+Jwppcz2UCwpHgytspvROmU7jT2lUdB8p9Lb
q4FkOYgOtEGwhWtfLl9I+Vx1C0lDtMHveF2RQDiZvVIiuLQKrvRweTPa8QYt+dmcsyejiXZ60q0Y
TK20jiTxvF36wScRrEctGxkzc2HTmtWxMgjCpgzTowhYh/ZEa+C1x5UMt4PxpIbcV1V2WRO9d4l4
IeLcIDfUNfR2F2vqVRe6tyZBVo7Rp++bX8iCe1XIDxah2iSWHnmlTypX6VFbJMjZx2QoR2Eyj5pa
/Sbjcy1l5wopAWaYXTC/tGKzrum4s7+zVdPEzoeQU5HOlh68kAC8jYzYtTJrV3ScaSjj2but4gzG
Fnq7dZpl53o0NwGj/iBPTMdXp3eyAh9LZo7frUmb90YQr7pJ7CDQYj/bQBr6xnThibpyy/D9TkPx
JaJNnITOrfvmGT9kmKQnMlJXouHbzAydNsu2phpdijxZCkZGBM0fqEoXvfM/xMq2zPHDaKt7wAI3
Jzoxz/pzneo/bYj1ZJbNlz5TX9Dk/1it8IWMZpcbjGF9wpos6ylGpK0P6OiytRjDmF1OFjwQ70WM
Sc9k8xaq6IwZI2XhGximvMG6pkBGrAksH6vgoBYQB/pBcMYBdsKs8bWfsgZhrkne3vRHHvjKGZX4
mo/0pxJt2QEvGFTprW3NlyzRvEawjiObibzU3galclnTnKDsj12ieGX63gnxZ85n4lvJrStCD8P2
06QWgCisfN0J5BuK1Ohad2PBCOxAkFyhHD2rzHeCPp71BL1gFq4bpdqI7bSOKSyUGOCR5d/iONzG
qrQO5OnQaZzaNIO17jzS7MeEW8LUN2JKIhkqehptjL7yQFDRQxCavaB+GEcajSdTZjdCcwzvWjQA
SoH0X2GVK1PgVkkX/tSIfqsezAQ+Nsp2FQbJqNkoqvZV2m8kEw+F2iXXitU1Q6LtaJbsTML4k6Xx
vYSptg5AiqIlRGaMAHkCum9XifBcc9m0/aw8TLW8q0RlVUjGfS45q6cSkWokrkjxwdumH1vrUsYV
+bpMNJoyf0eVtjLimqJtPs+qupCfUC6J18Gi6aRUq0ivX62xuFQKuAYtzqlMVWBdKSZldHixLTBA
DYQNHTkiB5bUOboTYkyLcCwHgPJt8yEV+gXO8wzvMI/SU9ZmW10Q11I7nPKlha9lpADjB0sojcbK
1ZIXdShecr3cT0b/1CmxS6i0Ezf5mzXNz3Em3dQSn041HcpZyOwBvbut4G+ys5iSqNCYh4KSWzZ6
lU9aM2Wgqm9aFhM99l2ZOSbtHCxNjiIbT1XWvoUKwHc0XaN61ZThXBv5W5idhCjfxypXXKo/EbzA
NKBvR5bTKW8SlE34esjoErYG+qrS/F0c1m9YeJ5LOwS7EbBG9KNxoPV4xGHO175o7i3b8zpqiCIN
DmyA2WkNCbpDEH/6Rav91lt+Vi5OTyFdinzSR6K+hYusE+BY/IDH82LlceJjgtqwceJTYVY7aOqv
SEUb+N2fRjZIfFbcZC482ZpeE2m49Ly6jguFlO9HufdMsfoNEjJmJhmgqDa/1lWOopU4wNlni9Of
dZ18ePAHGEJgRsVh4Bjj+LR8XqQHvvd6f7fk9iNr0iP2kTUm9DURnzg2rnLJaB6RkMz1uD7k00+q
Bn8iMvpaMf30DSlCDoOb1FI6zNOUwuocE6qN7GPZIzJoVtww529PVFG6SkZHq5BUKRi3fPAvktzu
ALkYQHyqmR1WcWvr2+wztp4kOxUw9hloeuSx2SRqnm6kaNXQycZOjqZbg36+yoErQ54i5RLPCjb+
FQ2VRWzfHXxpED0rHzSXAv0Wqx+IBE5UrmyY0oId23RJ561h5TeEaCxX/fxW9wo2sqJco33wND0/
iYL+zoQ9sce2dycl+0maaTd2vwHEPBbwe9pD5VJSQeaUTdeDgi9vlOibEn8H4DdmfurTV+hMHI01
VT1uf8tVdXzC2OSktidZq+kPBefyLtUo0JOReXPUmzsVOYNA5uOBrjO7umLyhkrfGDPd7QIzRhGz
P4IR+idt84fmbdNYIFg7gWiAmfVTl9gZaXmzUpXQOrdQrGiAsNQ1M/bQihIe5m7g25aGpb6b8oBV
bdpSAdim27eWQeXcmgwTmttYyLWHbDv0tCbYdKSVI0ENnqkIvuZQTVZVE9fbrqdlHmDGMGrGsYqJ
8lAOQfHjaH2OdevsS5W8HlTlrA/qqakLzGCKcK+sFERfEDzPAqolP7/7GmRkrYX5r4yd4IZtpW7i
EhRhCkPEfqSUpbkFZnQhf6Cz1SVoIMnQIFdIMYEzPYV4CG0ghxHIdatW9TdNUNj+UOrhJwttvw4E
T62umiB2yN/j1pW7vkblgYo7EFOnbqinTBmbNDB9lJKmta6qhncomla02duj7ZeG5VphtYWfqbwU
6TdDhs96OKqkHaKrfKlLEjHzyNzkBh8hjh9RRiKHwJQKGfeRpj9ZhsZOaJnhMD3k72KKpWmQgI1F
ghIU8WdYZnyDs26rSdAYWqOEOA5V0YmzaqukFbEoguiB95ueyFYy+DSIArYaxEV+7H9oA9vTIEJx
JzQ1/BuDmnPkVFIStFuF3qOW7MFKaCNZ472e7bUiuaVd+hv35AulVrOydJ4eo2Quavo5rMc/mWly
uXtF30cFUMxOqrwIsXovQrxJ0G9uzXIm1zVjkdZcgKESTuYU4BzGuNYeA53mRo67skYOnnCy1Whz
7cVvn3WhS6WKDW0Rw2K9Up4J5riHKNnVM+zivVHmpzI3vUTilNV64ByNP7wjm/6Z1bVuZhvy/sDn
CP7E7h+Df/oLkAiBMAHqksU7qBFim4z5vRzgNQnatO1kFbZR9cUl7iCCVXIkkQpXrYeGQGpMGxKG
AOVbQnagnkka/MrkxiXRqEKYysIEQAgFf3Olvkaf36KRMZbWYQkOA1gZMj7lZzFV8f4sKEFYgxGb
BGz1IO/yzHDFUFirBJwx60arnaDpkrcjQweUzethNJ5RnL37DTz7qLDnMtmqurZFLP3ik5SEmhuu
sYXGnTPmOJidZDMw3Mhwg/xh/KGsWiKysOIn+DMKhARDCplSTPJ3yeq35jy4gyhdhzj6EYfMASx6
C2LlS66nQwzqwoU68i2O2iYxh7sSUZQYhkd36EUcuPpY9bdQvCq9Gm59rrxNqzeOyjeZljTUTRp2
K87GEKwXLxYfKdVFlcQ7jati7BMqFMvClxGIuyYurwQuOjRB7LAfjwy5XnW6hfasj79hWF8iun6D
eWWG4laivxKFGhLFXN+CMX2Ws+4kAQ8R4/BSdOlea/3yaWjFLR3mnioRoAD96pyxfuuUgr7DK8so
RK+3NKd/9NbfJGOAGAuQaYQkyRpavgnyoerTz4D9PRlS2mVIhvVIjHkgDvwwaTvqkFb05F3z2zdR
1E6tUHdemKU3/NOJHv9M+W8Q09DI2TeqJBDrhrY3MukgWLonK4KN3iewYYcfawKBeCHTBiXvJ27l
0W4mA4N/1LmlGKcOYWe3BhYxguFPhLSsjOLMPgaWMUGRy8l5CAZMwCgZ95YoIUEpy188D7uJmWI9
y0e1CC9Ra7xbvfWy5K4S0YX7ooigzAxsRurGwyFyNgW1trO6vQcVI0WQmdUL4uRTbPSkl9fhRp/T
RS9d/KZ5tZXG/IxDwIuklqmsiim7lfCoW2iHBaTWdHtBxPqigVlnOYAXGP669bgrLHf/7bF/u/tv
/+zxL/76eVGzTiaF0VO2OEr0WxQXEiwa3sK6gmnuS4TSArbIdzmzAkbM8zWPscuoKeQpeTk8bv3r
8H/x2MjwJLV92iLGECUg9YJiN4Uz0fYGn4aU5+XORIDz1+Fxl/ibdmvML7XY9S0wM7nY4fTlB4DN
hOQYkugJJDqdkaoq1CXL01VHZDPe42aZGUSfPG7O7RKGbY4r34xYlK1szHaPA97R/32rgZ6q+1jN
UovY0LLamlrH8308zb9uJstvedwvp3Zp2OGfLCHqsoWrdyPEBoAdw9+Hx2OPu48/MMyg53P/P3/c
LLcIuU4drheDA76tEOlZ8mCZ36ESt0w0o3LHBK3ctSrgPEw8KAySsNoxTq12j1v/Ojwey8Blba3u
yyz7sy8MP2mKKVmvQYL4ZvJkBrTjUMB+zYxvjhguJjYAiLCiAempukmAedoZzbcUcWRvNvSq5OE3
ac2BKpUDICUw/QXMOmmaXMuCAjOzTCoaethsBOWVJJK/Dcz8REzztKvVCdaAyOI69cekJifa0IzR
QbH7Pmol5gAuglTL0Ou0V7Gf0l1PEYC/oziixUL23PSTNxfo+AN4I2nyRzSqnTKa6s7qhgnt1Hw1
4yHZyarf7sOCYM2p+qrjsNr0uQ8zhGl6M+THpiq7Y6tWFiuqvmfKUGCbMbxC67dGtWS8NxK/RkZQ
LyR8mEUGXShgcsme1OBSZQrNkVR5V88QGKpAn7fCIF6UQWqOvVYfiMjuQADrJBSg+WUfbr+gN04P
IvLoIG+VYy8ryhGIAN9+Zdz5gn6alfKPkSWRxz/pjvjH3CxXD3UU6YuF/Ry1o7k1JMV/SmSfHRCu
M2H8kNAYOmYp/zZymx3ygv07qKdDF7Jl4f+xOfp0Cybe1cSi/RvWrNRW8zmMxN4PSpGfhGbOT3P0
h8QADb3xjOKa7mLci2SC63wqgOHY4oot5uoky4+hYWRHUXhmujQetDmo3bBMGanQbsvJll31Ej5+
6nPjgFbdONAj3QZRfpWDyqCVVU1P+oakoD8KLYKZEZutVxZJi/Ic4BsgYGriwsRWNZtdDJhsGWX6
/VJJuRlm0xEHuD3lFoFByzNh9iQwnWN7I4lohH3D7NYPKXYBltyxyqzmSmSlQDDlN6534oY23TMb
EE9cPkQmSihNGKhkzOT4WyEJ305S6Yr3eOyvP378CRJKTPAdkefmfo42eamkgBezV8Uyfzp9fiqw
r9lEAdwA5tBCq48g13ax4L+MI9C58VOvlF+xi5+nLDgkhFpQR++HUXqO2iCzW1W6Y6eubMEqPwwZ
9IY005Wt5usw990+SxVXFUQCktkpSjqccwYwG8FwqirdlUr01OTs8+IKVzW4ykiBr2ngl4nEXnMK
o39VC3nTE5QD0lEuMc9hDw5Rxuo++1TksdcqSEeHMC7Vyc2eCYrUP1tcq4TRvAywgWk2TOeKrAca
WjvKW+gLeIPNVrsP/nAwp+R9EFS2qRSeot6cpQzpjFTv0g2jbbYlo+X5GsCSIW6Q5inlKTMOLWNU
eJy9BTSmTqIbwC0XhAC7fIMERUDHLayD8nuo2IQZmfjRlTh4jMzyBkSJriDtTTKbbH9W/mjUdnYl
kcaoBePVj1j5p7Gg0xc0Ds6CraSffeSiJFpGK0Euxv2QzKYzZv1bpytXdb7OC9EjrINzJ8jpU2yh
2Ugh7MhyYpc9AuMowtoqHEVgFyyEOKdmwr+qXnj1Syavcpgz202KTa3Nnz7cKQrX+krULVmqV007
suI/W21Od9jIXyYcWMKkPFWVhGZa0y+mFG7LFhCndIYPN9EkZ2ZRmO1HjuIjKfRpNRmUft34m5eF
tUUWK5yFERpp2TFSE2V5L6EG1YNyM4PmcjXqPDQg8WmeRRXfMW9DOiG9lp/EmB1lI287BmFjLnV2
08IRLfLSkUjHsBWKHCUiCEkpUL+WgHbDaDgUwd5gF+dGjQiDK0sQ6o9YcJSs+gWc8WUgyrQ7ZpUi
bpp1HVs3jDzjJtRkTKK5Ju2r4LMPJfm102i4aM0uA0m/jbpRcfFhvUrCsWJ/VhYoUNS6+kkriWW6
3xVl+EciRcs2RGzKdXq22Jz1ck9lHKAVEyIJBxecmYICWggTJ625AofNvFu2ko0i7ieNkZ1sRJjp
ayTeNenKeIebz9hs6dQjEbd9jbKMoCk7+DEbPd/Dy0GqRvFjB7pSnEbaCbY8mRtDB5tHtZtf66Z8
QTH11avxb9z9kDynrXp58l19Djasu+o5480COmLLoLxXIxU/84DxBeDS5KbWZNA7a9vVJ1l53aqi
vdzqKh7SyiJHrh1PUjh2XqUzfKx8dIHJElCgfYbE1aw0Kko+7lOJrvrd16TfKpxPepTJEBZq04vH
xsmZ0Nt1aInePIh8t1t6hbrMtpmmRziVARPNTsAC4atuqJSkkYZqx/NpRpdkItPWg+pCqm3iCTKe
V2xGslcbk2cJBGv1MKqFdH4W5hiuCV4+8HhHrWijdSBKt1BjzyxDyXDQ9vSOAWMApxn7tzT/HYVk
sJt4ohxmZaOlqx9iDYlOgYXDVPEXlCjfLEjsWlOrzM7Qfmmh6Rly/dEB8FzrZX2hLWttFFM6RQyl
ai28pgvNU2FSQUJncGVmvaEzZB4DA2d005biNiamAtxcl20s6BieqYGKK1LMXc047BSl+6NX8z0j
+5efre9IhX/q/Cm+p90pVJufYOyfK7QHbNTg3w2i79W+uO5i/0yXBW5TUNF9xgDGaqOSLwhdzA+k
r1oYBzuTlmqh0n8LOsA2m9LBGxcEKShScWGS9gudNAFTiqWelwC4VM1V047axS2c0p5Y6KbRwjmt
8m3CK3PqFvPQtLBQheA3b2CjsuYpUMMwhEZcd1fJwlBNQmiqoSmaB4IXXGkhrYoLc7VY6Kskrk6M
iiGyikaDuW2htLYLr9VYyK2gxdjCAPqg5UpwwpHuS7rWFtqruHBfKwCw2HWEnbowYRtk+W7/AMVm
CzPWWOixyUKWTRai7FC8Em5GLO7jkeUwL/xZOXxWFh5tLkKmBaqR7vW64lIVlJBrOxC2f91Fc7Ku
Vfi2kD7UFUU2w8Vl8wcDd1xouI9bOk3kDR4Gb1rYutEDn/u4Odc0nLOFrqssmN0Z3u7j8ccBng9R
E2B5udduREC98ULsbRZ2b7jcisD56gvXd6Kfylcw34oL87dc6L/RwgHOH0jgVocOLBtwguWFGGws
7GADiPC00ITDhSvM4r4PF9IwH9BTuQCIAYBDIV54xCFg4sdDycIqRlmSO1W7AIyHBpZxBdQYK461
McEcywv0+HHoFwbyWEJDNsAi438jz61Gre8vzORhoSentEHcdCEqBz38RhDLAZ84ekCoy+bCX4ZO
MpDmApMZ10qxR1sCmHshNoM1+JICOI05MOcOqHO30J3LhfOsLsTnZGE/I3cU3W7hQWcLGVoTUeJF
Cy1aWbjRpP58U7bmqwwV6X6gPIEPw+AirpdkUcjT9LcZTy00anoL5b4FUJ0OpbyWHtBq7JDVvn+Q
rJd3GasaOOuFc10AvG4X8nW3cFJyDdOgtHCxjQci+/GgATabU4omeARJG89y7ZkLXdsAs50svG31
8QsjOm6QuIuFyd0vb0IwMjDoAHZXC7m7BuH9eO7xQvV+3CINwXC7hfndAP/GoB1d6p5vmlR/ywsf
3GLmmy7E8AJ0eLswxEVg4qEKVbxa+OLC3J3ajCcQYZmSGcG7eO2fyrwxbWyRAGoBlVcLsbx5sMsD
tnMTOHPe6BWO7/TAWLt0TYjn6IQCAQK6YdJN0sfAlfxg4eODFwyYw0e1GK3Ui3r1B/Z6k1WB4dQ/
FCDr8UJbF8RmRXIlxsGFxC4vTHYDOPv/90GUv//xj8//1gehUlb9Tz6I7c9nWPzjf/3mLcCf7c9/
/EP661/87YKQJOmfoqrwn6QyX9KX6Nq/XRDsZ/5JoSdpqmwR5IYd4W8PhGr9E90YmWYmlgWugUsq
5t+eCFX6p2Vpli7KiqbhBBOV/xdThCHJS2rXfzFFcDEgFpLnZRHppUqK+W/5x9TmVacZvn6UprgH
ZV44QxgFNGpn2FpllFLwpCHjocehjAiK1IMQRYDR7FIpatBhLTcfh7hBD0XwAnjwpe/xOMxC2OCt
4PC4W4zxACs6DVfpIEcbpRao3pdDx5Z5Fyny33f/egze2hqiJtzHgHkFfK8KCxWHxy25GXkQZC5A
IMMHNTjW5a6MDbpoj5t+BR5n6A3IV8XrXOk16QI1ArLlGmBo6OILzAwQptk5VcfRGlC8hhmSc5OL
aWMweINBQ49Ft4Jh1ZrZIWwWFNbIRMWiGaC0Hatkros4VY1tMyVfVq5TaiGP24XM1xhnhv0OZ5i0
quTmLGg8VLcQsEmq55ofVOUVdky/EgyeUxCbL91kbQ2cmhFamq0iz8ygG+RFmmaWu3G2Mvwby80G
S2OKZhN9pyKNoICEevN4nkKpAxBenjFWPmOLELdKg3n3OEhzFa7FITqNJJFtonraBLTsdgnpM0tb
tlpggMvwMiWEaSXpmF4/4yjZh0jOxLYxtjKcnRL93jYIBgy4xrjFKHrLsqgCUoQ74EE/X3Do0gDz
nI2RyfyajcC/DgE51//l7rTAzN18iC+jKXUr3IHF7nEQl17f45axNPwet2RT1jcpEUbW0np8PPPH
wXh0IpeDMOvo+zKVXnefdkz9obG3cdyvgmQtC5v0BqRbshGvGMwjgtipLsqT1CAWtqsXWbsRzTn+
wChksI5krmiZEa9g4/bCSmISZ6crgNaO4GQlHoLPFgaFcKvgknbdlVtWt7ZA0957VEKy22CUEU84
VuyhIWR23xj7RDpUnPJvyR/JZQbzWhzCyIux2iMRTLbwwQuqqwZ45MjY/afQViZzcLRkddIB2rJL
RM3tLiSNzKn24+BAoOASyNURfO52/hJfwtJm8EV0UXRlwmjAJLXx/9l4P3G2MIRl5m2hg6vdOXky
VNA9CAd3au7pv/GZpi6yORK8YNcuZKLWzm/5TYlX+l3vmPcubxtzF43yV2WIRZLGLh3WccZrRV9p
bRh0pXQ5ETSMdmU4dXAsra/yhxgp3r5T/xxd9Ltg2VbgtU/tDb8B7wRC5oX0vFYrBwRaIh+mRcRj
R/viAm6lufI4FHDb8D6TLYkke6gXI+MOu3xnEM5kOKVf0dPnddHax1hQmZM41IIqdnp77NdTdEak
CWFx+u10e6i/QeMZ1Hx0m5JtUTnk2TGwbJmR27y7LTQfPDyWI36W6NPReqRec8RdisVxxNUq79DQ
dFeF/I+z/KK84sOVNNYQG3EZRPPmoiDUCpzyRu7DFpqdmHsKO+RgpfPdvJbmBoHjkiSKeCljAuSl
Nx2ekt2+5l/GS363vPQUQ7UaSN3ZW/U7sEdjgxpH4FMEVumv6bhAeDBZkfpvQ3awp5nr6JBOjnie
KjdrXYTU5rPyJLxBr+bFcNqqn+rv+MwkCEPODsAIwyenBwYgI4R205+iIb0IdPc6/s4Ys8Crit3s
ICusFBv1jmmDdlRgd5ekuPVP1R3C+wdzvvqNWRDYOk62/sks6b/ZVFUpWjOHmh3YMCeUlq5kJrAQ
GY19CwVRd4KPeu9FWxGB1DNqkYhPwhmRj+MGorPntRc1dOc/EFZwJNgyWVCe4SQ7/Y/1TQWxb37V
H6BBn9GPdWHdmRpPvxGlXtr4eLL5xUdv1tvy4IrFvjw3aExaR3qloVQ51o5OH2M2HERkJW78bX+a
cva5zqAzB7Kh3nxmhVekG5PzIVuVoO1+qmY1oDV2f/oDEoH+gKRJf1Wf8AAyX+sPlstQKXNxUhFw
R637FhHc60FfKR00lFiQXJg5h3amSGPNQFW0Mf/k82q6iwBOaIS0b43yztoBHcfERq3/EHGYGlcN
XFXm1nRqtvLnNDvFjr4Tl56UHzcC+pu9+h0tIILFnzZY62CNbIQHV6LkeM+bT9Q6K+mr+MXwzXzV
hKEAyZbfv2HEFL9NL9oTTHqWxWEdeOp2oEOBPNrRXqL3uXKGVUF8qD189PFq3pbnuEVPapObyGcZ
Nq7vH0VxWz77O4D+ebtJz8I3ymc+30Hw+Oj57uXPY+gu7OuIaDN7fOru/rxF6SMuzUPXElYmr6Ow
xdpuUE2Oe60jPmGTc6Fj3ZF26TMC3R5hkOAFn3RvQswLgNMBaDNmiQkp8vQLX+9Ldoi/IJ5Y38G1
9XcaxmQWEOXXxGgja3aIZG98K/qXuDokTI5vTItHYcWPgROINn4SngzhgxBFtgWronmqv3Fbv/kH
i47SdE4muw/c4D6I5CfcNZ32X70B8ZtAzs/WrXSHZymKl2Y8GeIfrAYE8AUwC1ltM89Xsbx5Wfqb
xRsR/wQit8v4VmIKRfhJXXKbb37/ITe/izaZby8+MdlYKXyFSjttLGL2SlvPzvwMNbBskdQS9MDU
ffjlUdFA8AWtTY1EbGrrpv5HSEsX9yPGROxpf9It/yF0Wfmjxwtj/RfX7M124XdAq8J+RmRxCdK3
RD3g5uTpts58GLaO/1bvMPZFXPr2RB5hbQCsMQbfRMPR1UmybU7nr1she5SzzSyu5ALc67mo6Yh6
WPb6Yc3TY4jcTC5UWKk4JJiQUJfbCGpbd6kz7Rd6GSPlN8uYqzYXIxnxpOyTd2un7OKrvp826lE5
zSf/xdxxRme2tBfejNarWGISRvlYZcE2M38EOodKzA0XfOCxbFJA0J7kb/BY5vJNRsOj7YhQ8a+p
NzwXKwRGKzT2KUC2FUTLHGFge0xGfFIHuvvTnnH06s64nk9Q+wGOr4YrX96My5yYmAO0zI5Zs/1C
YEuo3Uw40nXhwBNwIDoVGn6EeKSxoT4D/ISMmyZrvK4kj+a1XK2H+HkuVp12kPpNrxJZctCBjOWO
XHpBesExFAD1FDCL2eWVhehl+VF0j04hOmV2t7a1xZAM/vBFOJMpLAFx4NKrM7xEcmjHv1FykWPA
yzZuJLBxLd4BmYhNZ8DL1rmJvkbmSJ+2qlCw7a3kboCgkNF8QGWwo2/1tTxY7xlhCxcexffp78P9
iDWZnYZjvlaly1O6yhTL9vQ0rs0vAmNc8Sm9To1LGxOw5h/BcOsjJkaci+uWtKi17JKK5+Uf7UVY
95fZCyBH7rptcxr2ynu1uejo53/rj/HI6Mg8lfyM2Qv36ibH4OOGnRsPh8xN3kQ0Qc914YgYGfa8
R3RgJ7TRgh3dgJw0qAnZrlrUCltEKH1yV87MCWoIB4DtoX7SKF6LX9a7+NqhZh68+gX7NE2+VYqL
+jbt2SvxLCCfwQZYQ2uEcpfuqLch7V3gCV+m1+G1fuH955dF3b7EPWzXRy4ctNmdYts8D890Xjhj
SxdIRIs9KD3mO+Muvcy/hAwBiM3yA0PoHWXAULot30HZC767c/mprkj+eHRkOYdcESW+D4RlE167
bXATno0fTpx6Lb2I7SvqI+0ugfFB19k6FBG6+GrONyB2IKD6z2UCfsdAiJygajc1PhgMxcUajm21
N5QVEvIkWeHJfiKog3QZcEcodfOP+NKq6DNXTeelm44Imc4Tk2uke12/1nFwZ7hu6EevlM8lzJhY
lE+vqU7FD9dpi2FKtlLuwMfCdfHD0HzdHrsW+Jsj+y9UVdWpfRG/Mkj+byYYwlWSr9B6MS9smgN6
d5Bv2cDu9txf62stH6TI6a9KsbaSbfIewUfFAb6vzlBlIJVUt+SbF18p3nDiF+AOC1LHinbVWe4d
hi8NTiv+vXGURVeIdp1pNyeE4/zVgjGCtMmvarsFb5ynaC+RANnxxwQ0+pic/FeeUYdkdo6cPDj1
xbrPXTT6lE3WHyKD/MVO5ZQqoJ91Hd2M8mvMNt1Pla+K4S1lbq24HQ73FbsJ6TRsec8zJLlPw0xP
lCHuMn/AVWnXykyaUd1guHhkZg3YxksgsoVk7h4HY8G1L1YB06w/fIVw5D60mA933d+3Ho89Do/o
ZEtU2WGYiN/SFrV6ifNMaf3YrdFyAhVNqv+k67x2G9eWLfpFBJjDK5OyrWAF+4VwZM6ZX3+G+lzg
PF1gY8Ntt9USubhW1awZqPZplxEFPiNjnl+N0vR/X+W4hTJEff4kU8lowNhpN1lijOLo+RcnTemK
9f/722qFPlfTR+pIbW0k6G9S4VE3BCXLBZUi7jCVK5T0mf3zH5TNZ7OpcKktOCOY1W3J/+4IoZzd
NiiaLYaeHPv/vlQqWnwsl0dHPupst53blffwt/yNZZBkRzzQorVsj04cOs+o3AbjPoehK+wu0lMm
/lWe5OLZpYy/COR2zVpRN4OxNSu7+MLGx9zT8SSdzcCOToKQg3dcypnmGfsSJXmC55pNM3kYRGgF
DvGmlr7iRVX9pT8MtuHIF/2iHGYJBG4nmD7AMoiobHj5b3Gfj4LXUYta5KlS63vVnflfsI+c8NC/
y+80SMuOT/+SAAPahJevdds6zZHb++p7f6g/6DoJ+wBujvBIhRZkQpa2q8Ie7jWKqXcICkfpQ790
X8Lshr8dCc2Krb6XK2P0yeTm3s+1nWmEQ9ry7/CTHGlSq+ysfZmudoK3B2cwjc7aC+Dl9FX4xYbC
Q8qcat/h4kqV5LR/AlzfB16pv5EvfSTUfe/GCfSbSwcj8gX302fzbI+6E7y3v+VHHcJbdLAdRe4u
7bh4aDjod/i1EOwDRNay5VtzweGAyRkOysCM2h4qG+ffCZ0sk2bq4QOMwpkqNvK53VVnzyiB7WKt
nbpteBjhQr7MRPqgPjNseIjQZ8WfEdJgYpPQpr52yZpMJ9K1ErY81ypJzfH5JV5qOZPU/Aj8KsAv
CpUwWq0K+3Enme3RD/esSrKjiy+yW+mphnvE5Ry51IL3PTkT+1i8D94MB/7YRt8sWGAdAnj7XuvH
WwW/TEbQdr/qvogXUX941ZoEmtkp1sg3W8f6gj8sXLrIy/n9Nd84C+eaWcxBJcrY4Hw/0z8rO3AU
aSexsVxQ3ZHVgfkX093RS0iuQwxgG2cR0wekDnCmfqp1dm8COnxqKnwebAa1GQf5FemU5KrbcKd6
IT6uLrp4DNfP8GdJ/2QZmarNt/TRUVYoJNlsrYO4QZw+rftr8ooHq3Gvt8zL4e2+lh/RhQmAQqj1
j+Eop2DwjMQJr13AynS4L5Y3fDFQVLjL93mktdRjT/7B8aGioxIwO3b4HDgn5pTUF3nTrKc7d6Ne
WX71GgAIvcuqnV5RmOYHupf+WQSu4w+18i0agZQ9uMSyfyOdKc5PFREHocttr0oXt1zs2KEGQtN8
qsTWuGDyRdf6E+x49dwDP3Fw5g6AmSCdnsOky1OP8kmMEeEu5t+kOopw0CAZ0rt/U/zRnuqravME
yzDce45HPY0OBbY/iAEYATzfm/iHCH3Y00eKoTN+LPtg+ITiAw0CC9MCp0PkrLUDwZRmCCli/6l9
5SgzkVfYC+hk4huyF4SXp0Ds7ou3aYNNOjATASPSeopsZI3o5Qs87XnGwcHuxTvmc+Gy6hmHii6a
1elLgpGzY570xFtap/14rqIP8xcUAcuOCwuDoGceQwAgbnh/AhUQHjTf2heLJMLNwp4Ep/5QFlf7
audTDoEl8TMAiQdOSYSovleQz1O3zKjVdsOxfYEZb6AXvVcyBsdskrwvwImNfhp1F5QrOY4faLmB
MvTQAceatTsyRcGwi9oTf8myaj9mtLtctPGANGzh+A4dpF/mXwv+lfkIGvIP5ocwKPOVAOwTxtvx
QBKZa7jtV2D6qGTUg9Lb+Y1QgFXyapCe3tvLPf+wzrP2kqfe2LuS5GTZKUvfSAYv7sSlMeUfmlU4
HtrpCbM8J3bJyxRw9gIOhftA8OWLqDlMN88lmx6NA6ADOAGZwPV+uWOluB3WxHq7HbcTRu8JWMuZ
Oo+72/ykJx6SULlgJUX+xaIwcPbzeZVHW4sZi25jh3PF3uAETzRf11CZr/kJpkR9qMYbqBcnUaAd
I4tSwePIab4Mz3gBQWNKdufZ7UQb8cyrfpyPpWXrSPXZlfYtxUJp61sEUS6r6flyJ4Qd3EeCrObr
c6fAO+DCneeRE+4MzszTk2jPDkuKQfXFqUH0WpKw3aC8x/IfU5wrCVdH40N1e8vBnkX8JdDkmRSH
lcUXqWUYPJJZNEdbHJdNkFCyCwy7pIxAEEAVY9jsXeCIpfD773pzY8i/wmLSEc13VxQdwgJyu9R2
9NnBqnrFxF7D7RnaEBo4A5HGNirXeek0ske8Cyb3bj3DuFsBYZm/HLXm6MTzSsgeOoGkXIX2qX+F
Y2JItJp29zae5d+O23zhccO6Lh89IHGwu0RwZdl/Gu6PHv+gqiI3ty3OVx4U2Wazj17g1dH7M6Lu
eazt4jMiN41JwKNlMT7mj/HAk8aGDe09we0A/YZ0yJKrqO2QSBD8smGmTtaVwXIqN3SoXCsBMYHs
j4a3rHlqBWxeVyqyzOdGr9Df8t653uqlxa2u9vRyT4RJtVMI9vGMArsEr1o2NV4EGOdNvpm/9qzG
n9ijPfZJLEbuT4ieLr3ps2c06xmCZOs1vSNi/bIhmoLPzM5CSDv37gC1abIj/rDWvjA1AfzkhgfD
IarWoXFMcavoWAp0lRzb6bMwEgInLh3oohkR5BgV8FMcfSy/y054MuHWRET8gWODFPiYPjlw9MK3
Xth+7dHTbwO7FjWUvMss0sWc8VdqLwQwtwPd5Yt45VAEFOzpkn7KUxtuylXix9qRm6Lc1Wt4Cq/q
D4b7xstAfDfQJvRqFL12uLZw7gD7daXv5Bju2skZSjIbVjyjKgdsZSMUq0mmsMVryYNJdh9L4j7+
UnvhANMxHHI6UJ+zGjrNK8kTA3a39vI1cSko507dm4Z+6AZHmugOwiVPLRvJE45O6RbLTVK5/nhu
r/o2/0zPoqd/1MguiU+DRPQP0O/HjXTHe+DPatYhfvp+5DDWKTbC9F2V63YFw+eT7VdlWV45JNFo
ixcubNA/n932l1p8wHmLLg7rr+ogfHKkp1uI+VvzUD0kZKt/OGHhAbqY164bMeBDur8CsUm5h06w
ZQJf8C31CayKQJZYiv7lL/T8H4bBxI1qT0bcRDpV747X0QtvOU8ABd7IwYdD0ho1Sr4riIX4i9iB
LRsduYiUxwMHBseEJSVvp738x65L7hPpr3hR7lhl3aX4Ia4+sIvGxRITNfF+PnU4l/0imWAH1yun
AgdKtgvDj/EX0tY2OdZnkiq95ps3iZlP2+0BSytU061db4ONSum2gqQr07Z/mLf6RfWmHebgfgHh
bLER0ODdD4f5j2OZHA+0BFdKL22X0pRss730qi3HGXo9GLmjuBTnZ/aoRlnL5AsxIMPlR3uWGYG0
C819VNH3+B3uHeWe1m74sr54OFEpDncWi/wjdy7Xz0b1fgu2UI5Z/dfpTlAeD5TL5fv5yN6WfXNp
r2yKCfgJ+M1bTJngyRv1ffmy7ku7mq9p6OQfnEua+oqjSDR/c9BQ/gd75QPbwkjfmd9UJ0LkFLie
JJvojIFI/KadKgCdS4pkFZoGy20vv0Eqz+7Duv/N6Hu22StxcSfxoZGgvskWO98XO9XwYB7S7mFJ
QchsR0w6xf6m8qxDiJmlHa0nD/Onggpc85Kb7KPStct97Clr0qOO1m5aT+fxIa3MPWLVimYJavGz
csBogSoe+2mfu9HYgUwh5VFdRMjKvpB8Dxf2yPa5b9jZl9QgtobUhqCX9gnM2YSBSzfGzkc1WXlN
jRODreJLttdWELUYB7yJsUszLXYeoL6Cs/Xik3om9w58SyxTBQ+XnNzclJlvXvreLnYmbksFsnkc
ox0DT3HLlV8Xx1z3xhZL+oqNNQWLAm3Y9pTI8jqTPApETO++pW2z7T5GfFR9knrkB65YREc8K+Ye
4TvN4StdH4XpGTmT9AGxZlNe6fh2DATIKbONa81OdMhe0NhnIkbuaCWfrUb7LoK0sumHayzeWDvC
Z7AeH9OfyMcrbeFQP4TO77+7G7IpghazU03cD468xJrczJ34BXClDdiLkpwtraLzdBsbT+t8oIvy
h5gUk3cFmo/rCHbpnbLVFx91mxwzAADc5IZ7FSZdEXbqSIWfjnTV5Mj7DlO3HjjlQ4sccQ/uM1/m
Za94xsq81I9QtmNGUBTj0PVywBhgkrOafgx8ongzPuLxouG3NDuQ8IgCkfcg6d/rlvCGU3f+p9m1
HZwNmF8QkWxK7gxEzjayRrQl/HSO8afcGHoEoZeHBMMxAVzHR2U5SJnbsiwccl9q80raXNX60AMj
2uAMOQvKNd4PB7QLD2eN7lbE6K2A8umAKH5XtuSED1Qx2GYtINNEFjR2jBUMtPuzhJdUQKVBoAht
Jy3e/Ir4FUN0Hpij+T0SicMjwQM12wahNAd2baj0TDPCn9mHROgzWzzWLzAxSSD2ZL/a5jw8lMoc
JOGBREm//Oxv2le3TwabuKTwkwgj7IDYftO/crbzv+7dnJ4HFbM+fdVu2x1ec7BC/5Q3DJHe2u3o
DDT884f6R3ASw44lfs5GI4xW15rp86QNm/QcCEf8cvr6OeNcgm0jHpflhVeM+u30CJ7qYJuBpMRt
A/nvV0KwNVMSrx1NRUFgM6TDWTsbHGnBT8uOn2fWVfqCk1uYa8laMbTEkxIXKPILBXO1tA94ZPXC
0M1hTER2aL8qwpX8rCOYiUJ1JkESnfFZpShHFMaM7qEMW6am2JThcN4KMOHxpHDNT4rj4EUnmAiJ
4WbcUhAwL6TxcwcegO/iPQdbE1x2y8I6adoqxoh/3VxIR5lNChg7+caJ5XlkuQjqPgkOCxubaLuU
aXD2yoBjtAClmX6uaVzw6+FZfEn8hubrEH5AS8chD0NYeMhr7h4VcHoibhZfG97BQkroCW05+Cce
FbnPceb1h+g10Q4tMg3oqtSguLs44Yot+4WPS2WcPKiWc9KFcYpZyjU1mvVpXHMCq2/pT6h7LPV8
nzqWZ76DBBgkFNN6ATPlJ1JtXhifdm94LZmob63V8EYPz0DRem8Q9AGYJPc6feGRHks+gSf8jt9E
dGFtpLnPA2nAKX2bf6Dz5vjmhMt1l811uKBM/c1PJNpNG+O71O3aSyN/lnHD2UPH1lfaA0kyjENO
WJ6k1GfWP80oaL2ucYvZZ9E+92puPmXvm1s3PtNk5mVwlyW7++YAVRzEcNfS9DC1okzDcz91xRtU
1FeB7UhmMrVQ29Qjil8vIe5BwXfXxS5hYV0LdnRFzX1JTSR3HvQ/s1hHHxkul8fqWpZrQ1gzXGDi
ICVgdti4baTkOI83K/FwRIYthAUERl2G5PdfKTjPSgfecRkLstZVrz3Mh2JD6Nga6Ii1QGWHH9cV
XHaO3Sdn92Ic8QzRXuUtx6N6w4zHb+8YJlQkUOFTdyXaB0uGodjHgMYpsBQGVdRil/C2XCTF7pWP
2PQ73iBjCEZZaxOcHN/gzkmero7lc1Jl6Jsw8hcU1BBSog/9RffaLZk1feI0jxiyQXIlfUH14s8p
cwh34D9lPcP0nY8MzBkYjVimGy6QJeWGytBX3TM8xYvICTzGWI+eMeVVOgqb/LV+y84c6rhyoCly
8f78YWCU0I/in7Bh4IBbyjq9iOprsh1f9Q6fLCf7De7ifab3pfDe1O/FiqgXd/FAdZRPwO7uA/y/
2pJuBKld3jUfhUeu4aa7xhc+juoGEul+vHq0Qb0J5Mbnjg7h63QoVhDymackzwkd4kYWDbVd9ta8
8WhObywyNjy59rWL8jDZuF+n3pY2Vodrw34o30UgjJsOGEMwzOTB98wmZrKO0WFYbVe/hbIjHsIE
E2JWxhHNtafcydftvEZikmH9lPpz4GlsL2Sjpn6ZbhMETNVBQutjbPoKkqbXk9IxMctAyOORDq2n
rH4bqjfzh0lemQS+4Bud3kk5AVPcDcKLdOBgaeYtoy+unvFvHpdoOGHbKebVdEnvzW98yb+mwil+
GQifeHlWzPMmbNsIcSFbnRPf213z24gsEY5029iTD6za5tkUn59OGf5NloC2apsRIARbHGiEN+4O
n/GZBksZdpd3vWsc9FdoQo64M8/PtAh8fX6gKWPjyrzbMRgUIntJdvpu+Jy/U4ln0E7+mHNsupdm
srsa++3VON7IYpAUjxwK3H6KU/gYkFOD7BoHYwUp/CJS26oMOldL7yq9S7mRM7Pr6Gbt+YvQIIWp
4KpBosREh+GJ12+x/eXF5S9zV4VOdKquBB2igdmwO4gYseDRt7dKeKdrtDmSx2NQu7VCDaweyU89
z8ybv0nr6hxoEdfslxAFgtZ4TfnOvzf4fHYwq0N7F9fKlZGi4JYX4V0/T+9hspY2srbqHPkbuX78
gw6cyBZbuwrhBknWitni1ZhXbBntpdlGCGvv4YVNQRefRDQNF7P+2aS8mIdxzZyh0h0LAyfJwSHl
KK3G7/TYMXwTjr1os+Krq/KuMuSJL5nqVlfzC92lBviz698YnizYiOIFggO7Pb/xGt2pOYlf6i59
RXAmNw4sbyo8+CjTbfloVkr4HLW2AA3goheGzBrm8x7sN/khu/mFbEwg0IsI2OyYr4x8qtnN95+f
tNUpCMN6WuE/3/0ao91da0AhBz7yK+8xvqhseJfkulzgBuDM1LODk7rdb5BMI6qsvyx+x9r/ZVxQ
UnBXIUHDbg93gdnoJQ9cxsoMbuFNednvfNH96NTunhXyxMELEcCGQnIFsNx1L/mr/iIQGsf0q+LB
2sV+c65O1kY7pm59nFbqFza3ZGdBC9nJa+1oWl73iO88utEWD7NT9jK6TBdhRIuxB+8FWJ6y8+RK
m4KMEkf2BSgdxhoeHjALwPxZYfOonh+iv3cfw4vOp2V8+/OEbLHO3jOlXNxoJ+C8w3WmXY/s4qqu
s7Meenvtr4bdD3y9RhQQ1+T72j9gMVHoYffWazb0DohuLF+IN6AODBGN7XJS5I3+SomZ1m/Wlog9
tk+OnnrPuqy22bUkxeVT/+J7PV6gv2wRLBTpPYFOQ2V/bw7k+lKxxVREbi0fx85LmNTMCBfh0yHA
tvmEarhS6GxrB9gZBxWWiPjWnOB9Cozc6Kjx0Uk+qd4r5W2gSFo8SV5hSmsRFPxd73klyLImsVUY
W9zGC6YBvA7Jw1T65k7dEaeLW+hb/oZMAuClsMveFkC2IWJeuoOwTd/6DSwq/d+Un67xLO+j2R03
VOoVWx9vkROTBjFam3dG2PhVFAfpHVz3d6Kq2oe3Yv+kiIUu5lTBvLFe689ow6O1gKc+4IQwt8H7
rbezvcBxD33Oq6zXAEYsfLhb88D1CtkA5HX27elRM90FndqGNxgdwl4/gQp0APAfnHRvabo1TxDL
TtBcT917fRfdhjo686tPdmzcYlC+KCwf5ZUThJNG38IaUmtoaADhDoWmVB9CzHxPVNnGUZrJ2iFg
3e6b0/zWXrTjuGtWWbqJyTSnsr01KzaY1171hZ31loUb/UWEQMLJDPyxfAsIWlxIMbsEPx/Iaz6c
R2AWqt45wp5lNa8sl53g0RjudGPW3dySm4VtCKReEH/buuLBYlJ+eaHbbx9ZcCgi16CuBTHmuxb6
JJuR6vwXW471SN5oGDpuZLjKaJq8+ti8JNQctDW1g8KyJPaUAdFP90mnGg+r5MX6CC4NpTaC9GbT
kcUmrrEcoZ4Mxl1RvSTiWv/Wv1Ns47lUXMS9YeDQtGaMHj/oqfoHmsBp9nQGV+KrQbGbO+lxRF60
Li/JunhReDCJtP4Ujpx05ETn4XsNh0Vhcan0U+Mav6NuXFvFOc5Oo7Im7qFm1Eph+lsz/7tTQ2AZ
QplRAmO5NdjKNfyeUk8OgDkcHh926sz08nI9EhMrOVO66nGmxbGLVk/FKMJuJNiya1ZZU4IuM3cF
vGLWhGYVQtSBmKGVk33wWtjukUw6s7UMnq5vjfdc8qrV+BUXxM2DAug7TceL5NlQKwWjhOeGvGAg
rfGZvZzDGn0GfmOXed39Eny3w0iiHJ6zBe2tvadQVMN1VO5R2mBgGqkYm6xxb0WWBY2KnQ8nfSKC
geT6yJG+522EQMOJl2cJS3cDbhk6LX5jnFU1RJkE0Hy8Td2rsSEjC1YPem0iOzinGUv7hK6QcDHO
53BxlWlL0B/mo3LvU5HwhvPsIQVQRitbwIQ8IbCtdEl65kUCamv5eflr2Utf8aHPhd0wnbryHD8T
iw45kaclRHak/+4i3IRxMw7HYsaaycmZQZYMJkjuPCjZ16xviZirkttsAtcUa8oS6jJqIYoEldsL
GELJTtkte2bss1dyO5YErt7ewl8XUt3syEiGBlcnsw3w8KGerSP0pB47/87pGFiXa0GwKYyKypfK
z1DdtNNeI84+vbExx/pmuOpfw/HfYL9/Tvv/N+f/90cMMJEj5tiU/u8HkRk+0ZEGPhy/gFwbA568
CcYVCtbNv+/NZDf5RmcciQMge8kUPbIIYcG1PAmVACink0e/jcOxB0rhK6OCUU8MJPlnzR6DDXrF
f9/690MZW2y37YC2/31PWgp+jE1d/99fsxqcDOraWqFpAzJI5NYTp/hHGp9c+3/fa54/qFOo9v/+
N7dID/599b8f/Pt7//0VU+2f3pAkernoRZk9/nvZzFTY8Z5f/vureMHSmCRyusVMp3kNh81U0Y2r
M0SVPlgrvFlJj81VM7Yl+XTdikw5R066DrM/fXb1wouvaT8fmnA+TUHboe7jrpUkLb/qRfyaZdGn
peRnRRU+ZXHofDVTCUdgvBGn8yYWEq/hee2D16mYlFVU4pVTZY+ArCSkQtnkZ/Dp0nCYVkvXhn6e
lDR5IAgW7nxaBi12VhLRNQSJlsY0aJN7eKKZkpBunj7yoRw3Q0x9iuKEo0/n3NT7mMFV20/rXGey
HY+fpVjKOzXQ4V2H69lUPe7KJim4Rpo4+K1kIi7ugEbHY97J0s7SmD6gmPgxRWbxpuJXyLZn3KnM
Zv5AFdKSdknB0eOjhD3hSiEQz82zmJFlDL9Tg23REk3gzT20xnbkIExbwOZRnDZZGT2GRCajgSMG
IUnAeKC3qgr5JN40cYKnZkYfoaEDhvJdQ7y0cDDXYkhei5pAphuGQ6hjvSBCZ9bRn+PT6C8L8/Iq
GkVHXoyfJNc+8ZZK3SzWAmw+kWobMBMmE+4LVm2bBDaFajDaGxRJciXBY8MTxAptrjAWdKyvOAPz
ONerufgxpyLxyNSLp/hMfEPXwhZriFZkGBaSirOMrlY/f/2ptoyjW9wMxTkoMSPCE/yERwJ2m4o2
742oLFZFTjqw2Gb5ttW+pnmtFcKWWAk2iRLLOC651+IzaUsxgbdx3j+IM602Vf4nJjAfELvTNE3Z
SOqotrWYBQyIHmIJzKFBgvySkE/Sd8+9Jis+4xq1hfSSVLgkjKUJaWHp6MhT4wMriW4lB/qXFS2H
Wc4ApUwJ5rGILWcMvTblE4Uq2KaMSSR+GLiXZmWwRixM0cujtjEUoheHiVzoeYHNjf2TkDNTVPTy
VrMSPUKbwCFx0pFlyJEpm1liZn/4jja7yiStegETMWPS25OC5yMYIxGehsqQJ6N2NT7YAqs/NQ9/
EuTkqyLjbEsxrLdllmz3zBSphWG/mPPWWBSekoRqgEQ8TO85CyoQtLpjQNSouoByVGczkLNPDTd6
j2iwhxETLUWYMS1jdRFTWoJBKMCVCcekSBCPYcLRlijWpVfxelaqVHMbtrKkyjU8mGDyj0TxJfj/
DIAR+Hu7dYW7qYTfsF/8jULa76WUnVuVFRLBairymBx0HdOzbU9JkwQhuXJLmTo1pNtSVuEZ4t0+
dZm4WpxA40Ath6xETavvdC7AUIMe5sjwEQKDgofYk65NGYr/0iT7PqZQyVuqvqJKT2P4GbfTVlLh
fYmQDNhiQ5IjTWdWGUPE6YjLJglyaRw+opKRcmlkkl3K6WpW2t6J8UNfyb1a+C2eMmBgDP+HAvC/
WdSYBji9NwsZjulxqhhNdcwQp3SG/NyzgqOn/FQAxCoZfMaW4ObpLJ4MNe9eS5kWJp2+RUN8nybu
dakRXyLMqQct+6st6e23QYQjBZl/r6YK5Ciot0KXOKv/UYBmBi6JCNk2L+Dgas15ygX1PQVulBVm
lQZYcBgNPvnI25EiQsYFwDZasyPBMv7A3SLxENHtcJ42YEUuTK0HBqRTiCwhgCVC2urJkjqbgFvy
Rwk894gOgUMlKZh412XjF0Sry9gUyzrGRni20/Y0ytMvroD8DmZoTKVByRCTw7Y0yG+M6LWQQvlF
lPtHI/fXEtOsssewspvIXZQN8ImIQIKXvKIB1RjaLxrqXzEFbKebM8aq4nXZ32QhOAtByJyiFtIt
XESky7tIo75ICDI1rH3AFlmaDzEFpgxyvCl1FApSMndrVPdkT2ZXa3rKFfT+ozOjYCMalMOj/pXp
+e/c6daKvLUBsw4weAJPdEN20wBqiSznkYv8TcKUGaq5JZWEV6j0S/0IpCWH+moJ+1NctRF2JtZN
JagepBmcgscMplxLrrhqLm7IKofp57Qh+h4mzmOR6JvM9IcQvmEhtlhbxONN7M8z3oVteX6+xW1g
RCyqSBdWyhzYWGZqrJPsFltK5Ed4W2zlmBlNQ6gDYxw4Hrh9wy3seBSzcu58q6eYLhh8DBgmQ4EW
HVyEBGeJwsAfBu0VGwPIzZpaehYpFb0UEcLRZngS5PO6YMwzmu3KUOUFo7oFYsMy4jWT4zYR5xkY
ozFrfp62CER4kYkOp09cKUevTKwDp3eLNeYTpibaA0IE99QSuxxZAtwVoZJsvQFcrha8xoQZ7EsO
RIYQnXbPRECDnPzWTliwZYQ9UY5tB3MJJX41JMioq22ghZlXosvHHgtpX0JKsV1pAbGTAZ4WAV0Y
BgAxEzRaGIgnI5SF0AQ1VOYm9Y3mpEiV4EWayJAQ53cnUUE9Wp3eb+CEtQ0GT5FhzSgQM2aYAlxs
mCP1PAx2rbfVKsS6wDZ07WWewIzLrTXjb1P0zPdjQ8WHouTeNAhlUqFskUlryTpm0C5NmR8HEORx
w7xLJuiywPr2OgC1MplJrIuFq5W1phuYOUNO7EnrTs0vcpHchBr714kNOezbERyeZkQsZLcPEb0U
bYJuicMkb4x7m2ryLVdfZoUkFczj1kIPgDmLKYqtDkfZhqFrZWKyZ2rjY+7N7yDLL/hDLCRsD+1u
DLHjZR4g6/G40+QQprlFUz/koFCNZe6tIv/UguDpE88Uv0yOE4EFW6IyrzMrkMVKWUN1V43tCmUr
0CuTxgQPNyen9oLHtaC9Yf6U6+oD+6qVJUBiS4yAxjcGw1LELIONJv0oqXYrCSh0p0r0phGDJXIx
3IH+xdUGUgMqSV0VKdSFqD0vhrHBrsKVYkgNslSvzBq/vxyFvauESNHbEQvjrvOyeALEEoqXCs8V
vVkQjDE8qHLZtwRJeO15/26nhQ0mWlgmCdH7PJnRWic9dnFnxOwnEovX4QyalMvWsqoNUiob+D9i
y2RbFTP8hNtkE8QLNhXjsc7KeFUo0SqKQa+kCBY/6W7IkOIeseKzBRKazMMwVGpxNVBj6yUcpXlj
9KAvTVK6ZH1YvlgxpM+iBFOSg04wgqOHjFc1HSGjKP1pY/dtih1/LTxCg5531HdcsOoa5Iu5qffE
wquXRdbR3RIqmiNJWyhOVsstSmLVRwG+kIa5JW0UYCJg1ZK1vB8jjWEKXkmSAVcICxSyEkDpp1au
6XOOVZgjuJ2RkrYajgBYaZtVTlrHYsC7Gg+TxSkxMvtpa11yrBk25NjfFEVJNlmWHyEiTDJ+XzWE
+lriVuMgpnii0HgFat+n4ZKxmY16p05qeK4SEnJwq28bqIqmouq+WncfhlWN+9yydrNFu2Jp1WqY
PgrtIFdYTyEV9gSDCKZiJrw4Nu6RpF26DEvjnvfKZUpgE+ZBSgGZvs2h+UUciLZWZsXy26I7Y7sb
7nOVrazASEpLBQzluKAaOCkREptIq95xGwyo6dpHLsfMNcTyJQ5qDRLwRGIQCWDkx2Dr3XEVsECl
KcmQNCkXkUS5Kh5ewwpsT1rVoSn6JsHyVkflVBfLftSiH2PMiTsIv4IUZCdIZ82jGPOLrpqxv5Ne
8ghjKwE7ccXHUgLKcQWo1tP1svlb9Um0mKh0cdmuqiezN6n7jWXUgoMXPBbOqGWXARAjpPZsUYjU
2oxtX45Y0Yyxt0paybO0eleLuVe25nspcw6PmbBKJbAj7OZhCrWAb/MsHBukBW8iQ7Mxbt/zKWmd
SBnhTY6psdIg5qc7fZBpoeVhpyucH12EN5xR5Hw1w50TQwXHlhh+mkb2TBxD1WhinKyGb5FEEHLn
Cj7pqavRQI9IyiJpDj1dQxw6DjE0xTlM/ADXYEjk6QVbsxirLma13A3SBbXUGzJchyTS4B26aPB8
UpZi2o4NRj1HyajBu1o/FeetAG9iwroWWHKgPC+AT8lu8Di08BkYNzzJ1rmt9k3mR3P/RNzgCvLw
wHGqcmx+Cesr8ecPGsbKc9SdwBSuAgl8RP8JayXgBgpSAwYy9R9pX6Tk+5ge1bzgtJ24D2amtaKW
w4IEbpwhS2v6Sacb2kraaRQZiCXzLQn7NSntQAeRlPl5SGKWxsMuY7M03jVJUB3ipaDVWk+9bHtD
3D3t5Gdux6takFaslcu6ztQeRqwWPSO8TsMg0Xk3FDOBkgCF1uaLooO9hkJ4IEuKYllicVKXQshp
D6zz3DVDi/mu9WU2fQMalewkYThia3ngg2O61tKwCWOLhn2occEnnkhJ0xWeyrnbYzSKBzssQYMA
vwn2+KB0UEtmrq/4vO8BfFIFPyE5sLK7qOPeFQlYZnZPnWKO1WE2Y8eU18Iq6zRmfSJzlwm3KBxg
NirpbI6WNtlheuJ8LYZoTfSFmfG2mbt0Z5ktq8NUGes0ISofKK0mbUU4KwytF9S2o2JsouRcZtAY
wqj7Jh3hT2kAB+qOpsdirj6pBEYZaPuLkatbAc74YQ9hh4SucCWUNBeYI6HlnqdmzSmAALpR4OnC
R9RrfTxEJQk+ljY+oQw03jKkuFgOeo/0JAiri1xs+gZ+Xa8uBd226ozKfyg7j23HtezK/opGtoUs
eKMhZYMECHryetPBuBbee3x9TSDiZbwXUlVWNQJBf2mAg3P2Xmsu1OSAQU23ReNCbPpKy2HXV131
PTL0ahaZ52kLNjQaKx0RI+qj3tI8W/W8/lzHwbbrptMkyvEhM9H9DVNxsNqmtovKQzvohY4WeTdx
hfiaPKWDMrd3NEioKzWtH/XEoAUn2nr/NPngeAGCPHaqgpirI72HN6Wv+D2DrSpMqGIGWu6Zlh6U
rMUo1aCdHkf261TYKBq+hvFRSQDUQqeBwlWgrKo5Hfjs9f2Ui7DeyCtnFfyENKMQK/ljKu8COZSc
edQHYsS0hJlxeJbBS2IeIOYCYUchozAsxnJbxwBsJMG7EyscIhN9YT5YIiVPia5sujleDW+FoIQH
poU3VEwmxBa9m4nyNwPlZzCV4NMzVndkIkocASkQetLsq0ahvSYnay0zc0cPLRa0pnUPvoiDUGdH
NWgW9qzhLzKDDeYs42MKQzQhCN9bUHQbWe9fcFA1/IhVdQTsJBCVBMGiyIaNUEb0OYQmuBn1d9O/
xeJQUJMC99ZajtHLr2JDM6Wfu0fjs9Gzckn0+pU0W5L/yFhUn70cbykWrL3YoPNI2uCtESkKRTAD
ojyyQ7lnWkUUilOX5TOHHAUmD56eIqovldL2K0lBeCrqmYzMXXxX9P5uquhpNDqI0xwpQA2C2gJ1
lfTxZwAC+Toh1ZdzWmX5vI7VWMJJzOGK3j8KGCfMnhLIkEhHbwrNO62iIdLTvBopfvlKKJ2NnCRz
gGx23SHVjIshu5sU8d0spOCdtc2nRjZaKun3maVR1VTqT85vL6lO7UVrfGZZl7xsqy3lTG3wh41f
hi+qqKLL2rU9J9RQxcxbt5TVGBqOKQqXMcO3T+BPCAXQ1XwmMQashkrpN5y6aE2o+d7oE1BQUvfu
yYThyijFc4/ZyehVHq7rDohxIm2IUZs1LdJb4lkP2RThX0mWwYrmkzecwyF5MaW6dyfAqsdyADZG
cqdk66GYI8gp37peBcLEUZ4DXnRGaHoHyyLFMmLekk9Vtukk78RAF5Htaakrn5w5xFDSfWGVrA3T
QUDqiSlOa585eYU38dDAujWtO5NIAMebPFT/Zf1gZpmtj2SkDXmJLTVX7tSG8S+T1MpOfMKZBFFw
0aiSiF6wfkhSznPUeAbGvmwQK6gjnb5JK3Vf5Zm+NVAeKInRup7AJNTEyal4GaNQKuJHYJYkhjk+
eZZ6XcCIYjbqjixL2PF+sY6zyNoqzC32fq5+hKlgXcKouE4ips5eVoYNrFTwnCaOlzRjIq/qjh5p
Gw+eHMGK9CytDKDve4/wJGXgJ649LdH2wpY1aroO3pOSEdQ7KYj0O/oZQfRWFblxNSlHs2oYV3pn
PFqI71Ksfnhe1NHRCuE7U1u3102dlZtwMdrq06fw5uQVWom+UCbXQokBPt1flx7T7rlqn4tpvvEN
0LJ94Bvb3ptBvQMcPYMeqUYULaYNJgeGgKLYE9AgjDIjhkT9yp8qGSnrABOrbV98X3iMckMjQ5RV
clBkz/I4pVtZiw+eV4vrscd+qLSzyLJpCPPFxy/0DKQ5KLGtUl8rwQTF4KfUOfxA29SvLci0qh7p
Jk09pg69gldQtzUnKwHunYSXR8ym2tbCjN7+RDli4Ay3jiQr2UayaDilzLcqDOKH3s4RZKlGCjoa
KzMqXiN9IH9IOMuVfuRce+35ZR8LQuAHUUnWAWi/fVRzDKYzpj17HlgVb70KjoyAmiE7kuDx4UdI
39Oewb/BlsWJhIwpveP8rJcfiU9gRCiZyIvzmbzzP18Mxuqmb2ZDlaal+8HS8uiyPNwvDXOkUT0v
Irp+tFn4k6W5PGje/LqaljpMhOX6j4vL0//H+389feoq3tev64ZJh7F3JaH/5k8GeCTAZS9k7uXS
sllo3NVM/v51dbm03Lbc++vBv93229XlcR60maL7kGAakmWmOwvU24sLPs04f8QfF5dbl+uTMnCX
kEL7kC3yT+Z3smzYu3Dc/rouTN4f14lloXZY2+GzkU6gVidhbUFhk9cqpcw9OccTn1JodqqXrpIC
tKg3kBC4QGzTDkZdIAbafgLCbVsmU5rlalNOP++I54cYOkhXdqrtrycsD1uuChSFXL0PDstNoaaq
e1KocbK1Ykw+rQK3Z3nccs+yydOK1i2LztsoVDBuAx/l6vw2lrsbWdN2ufwxqrKGYNjqcLfqaAVC
KGIHJg5QtmZakVHSzPcSzsVlQfdXjZq7JqJB01VjtdZzUsOWjTw0CCKCvJrQN04oRKDOGHnzOQho
LTJTo/oZSdAjOYGrFR2zoK5pF5LVEQMb24YzxSmaQVHZsoPPV5fb0rRHut0acEArOLW51GFvWO7p
/EyaHI/wwqSnKv/reQkJu/zurb73gKMRCj6/wvLahS/M5BGhI34Vvumvv/fjrywv++Mxy11DQydF
6jNcof98U/E/39ny6OWOP732//HuX69QmFHtWm29+/XYP/3NnCiTMK4OicQEGGYWw5+ZAlIgedIO
fOuuVxEuyhI+O2NsjjGlZ3BS0DM6k3icVAgpXb6RaktcdunRFciDHYj3bEc+XnUU2p6uUkwfn/iI
LuicqEmIbkS3UuagvECsEAMmvHWV+K2rQbrvShrxVcJUv2LmwopTY5UNqUDQdWpi9Cxlj5WnlSkD
BBgYRJ1Vux69D0GnFFA3FYU3654JWH6Oe4Y0qxSRzooExDaxZxd+V2JWolnfZRXCT5O1iDoANahh
eGTpV+eTeF0VaKCYC9htPF5bSnQ2dnnURXp+3+g0EEoycFH6gHWhSmYz6abf3eBXJCTK35WDdCcb
2YXpbb0eEhEhQhhtE07B244kGzCpMHgk1mUi4dpQHPFz5e01kXJOZqHXngeJxlJLB1NSaNO1sxo8
IVC1y4fRJsZjwLiGllibCrJ9MEiSUqWd4H6MCCXNQqiuOb1FL7oE3pSs08lCQiM1n5ofk/AYlYYt
W9IhD/oW+Sn58WSe730TA4hoWE8xssqGPgi5WiBe/RZFD8lCZFe/tSTvbKqsfheNTZwkDY1GjY5+
HF9JmkYTrRVoqAP8ut7CNw69g6q9GpryJsct5tmaYpo6SltNRzse5AgD8ksXIzc0kvIJl0FK2B2c
k6rx/VVpUieVYmIsI6meAHIwPghqPuxKg7WDTw+WaPfqYPTCmT5B1TX3pci8WGJl2mQwTCBFr2kG
n/tYOvaKqaEfayOnMfOT0JCE1mveRZDV96yc67a8HYFdmOKITDxi1IIMzDDGxF72bSThIfF6jON+
KZyCjBoapzOYQmSTb/REPvtQRhSxA6dbUw4okcAARJbXWSw9i43ypcfkqfmYK3jqiXIAB0wwXVNB
v+v0arhSe5ThHzuxhgJM1wxra8CjKSmG7AVVHHFNxfFOMlkFZZZwMLy7WO20myaRvzUZF3+YPBAV
gIJMz9Dtqi9dLYJLaaanYCv45LSJkxxt1XjW9erNB83AeeHXC45JnNW1yTHxKW3iFBGjmpJKE80V
5qxKRksbCWydGaJNG0t28tj48LsqeMwpb3meVdhkZG/KHnCbR11346XeXoxDouDSB3lG8Zd8QwKh
T5Q6c+1Byptjklpo4EhLtdW0x1anattOCcxtU3inOiDhRFUzxpGcIIwBgzkmrKHuXsqkehUL3kFa
IIJNvZsil651MLD04/vuBKfTmAoq7fgpxbpAhgE+AbmmhCcEEmoadFgxkX12pHnPQYioespEmDow
/tfglNdN4J3ySafWy/EBPUL4YLmGokLcZeCPV357UFHY9Rh76gqkEsP5Rumh8RVC6qOpTcv3VKds
UENItBUd+J6Kvk2itIf4Ja43xqT2d2lToTKMEMrw3SJgbgLhzJwegJ+E6HbMDo0R+lej5Zzs0xZS
1dDfDIr0ahKFiBomQ38pxw+jGrZuHc85MYGhnbvA+2goobXkRJ5JaegPQ8v7KtvoGjYF+EAiHjZ0
TTi6h65DFjOurI7KFAB7w4H6u9EmGNyF0fT3bd7Ttuzvy7oW0ZYGX7JCaG9JsWDTaGh+B0mWmMPz
onSJ0biQD41mx7LW1UxGr9MG3kkkO0J34S3KtlyTfVe1lD7UoS7dDEYlbXyUsAQ/HjK/b0DnoSZF
yOFOAlTiPsJUAQ0ojVEa67WW7mQFsJAmBBfIoj0arZmEQPdu40FX3zVEtJcTujCaVQ9ErmFq6m76
up7WskntYyzIU/VEX92TmvQRQUql0JZ9DhFIwr4i2rjoxEdBLGu+dUD6ggYps2zGg6iZGNtaY9NF
LSX8XKHAoxgzBjTDbFEOd0MjowdXQ6rFgj3JxXRoENckmp+eZpEZe66Rd+ExLqbUqdL0SJ2UFOJF
gB6Cyo5AO4+lUbltg/6/H6Z4P1b80NZUwykPgdMUnUcZYXgxYjQgyTBcYur2+76gsUKUDNAMMvUE
BUK/OBCGgOAVUP5LotNMF/Xo1E4C+ugRq4UuY2ESK2Xta0jhx248tlWU7MvN2Kc3BFYxpmbWG7xg
ivkNFl+9eoxNMUQzU9zpNLWyKYQiqnNmTgXjU58PVV2mhROnx6rnAKJmx2xvGt49sTz34lgAzeHT
RzjeJRFLtpliQS6DeyK5NAmpLsGT6HLSEiECFFBeDpK3DtyONjM2qPm25Y6JgNlNaaj3ed34BJhr
z2EC2TAic2ffzgSbft5IfYyZws8eAiEI9kFaWftRHZ4DAVBFnSnjXmK2h7yETSVovqOlyAkidFDE
LWfSrrSIWpqrhyQVusOc0yMaLA5K1pFmnUsucbLcNG/kf15arv54i/MT6jCkMecsN3SNzHRumN+5
2Uv3QpwA+TF60TbxlqOLfEqHZgaLZy7Tx4mC0xg3e1M2uUgjndQZPVNsyRIAkFSWm8FETKsXxUf7
L1noPJcp/bJRTXYFed4sV+GxU0FnwWarTdXuY+/VV1vY2subUuq6J1dwrG+CeQ+PVc4HTRRPK30O
KNTmRUQpgy7J581y6bfbCMHjvKljMKrkiOLkkmkkFExpfaVFfRmTONG2LOiy+bf8tannOWobav5a
pOO8VkuanVtpJrMuiFQ/9lmzZKI71A2shHkTGRpSpuV6OENZp5JqjJUoW13oYnT1RlegeIHMmla3
XWNKO92AZ2TOmylByCs0ZbLuCfCCVAUsdt8WuM6qXDsFRs4AocvyfmxzZb9cqkRB3he9nlPMoBTr
z4zYEkw4czGNJQfXlvewXNJZ6tq6ioQrCI+Eckv7pjalPTr2LtC9nVZCM5FjRL8+6doy5Up13AXK
LW2RfJ9JZukGkQmUrX6ZeuZ5rPXSNW2Dkp8wF23PF7DsGLWyL2RJ2dcKqPuWc+iq0VEfGDJD5YxO
hnVpGXD6Z55Y4kFTKBCUFnTrxlolIKNjLUMf81p4XuhKZIpS4mbJ6xAy+t3P65hl086XpN5DTD8p
FIb+wOQaJBaSoElBZAHIZ52EfUnghAbVq7AQ4kYhCmc21Fd3eTNJ7kB/dD/Nm+X7X64qlBSTlGIO
X7cPQG/+DZi5/dxYAwwVE63AerLIaDMSFkRyoCAq7d28RfFSMuG1ZpDwrx1wuTpGeMrzcfLstjbv
FKV/KQo8dd00ayWjKao3gTi8K9jjGfeNXT8Uh39P1a4O1EYYzjIwwsnaUdwBvulz5qVmDXwydkmf
iB0Dd5j4On0GLCAiyoQO8mp4jo51X74L9/mB1pSISBWl9jwXhLkcMSFe42gyjsHD9AJe7HO40LHw
HoL7FK2Ha4wQTtfpNxDF+aAcXMqedBALfEm0AojWVUmmYeJOs5wa66Z5zmbgGAiSDYP6dAdPuuoB
vW5a0YXqGHRb8Xa6NB85V0dkgySdOSQtlfQAX2QOX4k8Ubt55k/p9OKQf1Ur8RYzGk3CFDc4whv9
GL5LrGKwp1o8aULOgN9YOOCdaiKHmXM1uDhCZJXEgA/EMMBqCkCj99LLDQArJ7ySLqmvsBkjtLgX
qJQKG2zn0QyaMo/jh3+Vj6jTABc4+GMhEiS0Xj8LTmdE293pn9pZvhNelb13Rz2euV6NHUuBvUvg
2pE5A8OK/BI9jRfvc8Ab/tTDwG5c/yiFOxUDf7vuGbR1FpIbtSTpeQ2nvz8Cn50KFt2r/Jn9AAf8
RHeCrtExOUTvOC4LEkUcSd2QqKHCUUrQW2DsBfDQCivyEw0UKFTUyEe5MhNj3EASb90cUVu4w7tf
rrTbL6vZNCNS+eOIz9ssORlu1XJrGXdC4v4J1379wTr/t6xNr3mYNfV//U024bkzLxz9PJt57QhP
RE1kOqEZJtJUSdN07v94uw2RzoBz//eiHPooUSSMmuK+EJCsOPG3cMi38Xu792+hnCboFjaidw0N
e0xdyorG0TxNH+whzGvR6CUz22XUbfIAPaZNBJPNnNTIdwNz52VXmJ19AUPVVgRXsEimNZk3uDKS
v2eIJigDH6dv6H6bdJO+QOE44QHdFo/dTXSb3hePDRWHtWxXXxHhSuZz8qZicHG7c7Ln3I8OU2SH
xVi/VdyRjoRr3DCYoTUg9oLzLEPACt++grFpdMkCVm2OjjWYN5Slk4o7qnk0TmCYB6rZR71zrHbz
VXWf+n16BMcbfGNMwNBgfOOAItFDP7BKswGmvUTviCFFkuSQFq/6OxoL9yU/OlYbWMXcw1ENr0FA
1o+UbIdh1jtqN+yyDe3HW8Rm5RMSC/Ocb84YJfDqUhtO+P72SKJejJBJ9jZ5R6u/EW6URyiYG8vx
v6Z3EtUcxQ3vk5nTKD+bJHwe2524DVz1jC+UcOFijX3KwXrf3IABRPCcPuWQRXC9oGxykDtjjuQ4
NXADvEfOOtxlGrjWFUfYeJkRAPeKuP4CTBYaDrMDu1mH9haYJbBPOtgBBsJDOxsvDvgUwKk7EpGe
gHyY6RwpkUMXn+kN7LbI+M6jzSzDFsotRIYdH9HfKFfpk2D5cju8sQTnrXICd7V9+TIerBfWlS4z
tw1z862AY8ieQQvnF+0VJSEKUWcfuabzL/b8Ge7/33Z8XRYlVTd0y5LVv+74gOxrFF1yf5bN7oxn
idRoxhh2rwfDepZnhSnRH3b2im0GZRNGowccSfVM/J61yv/izRCE8N/ejKSqKJ5FleyD349CLWoG
vbK6/hzK1Ar5R7pokDkjXxGINhw2nD9sfHaEWLOu8i9Fc/Fp4GKzfMA/El6Wt/O/Pob/ACz4c1io
//GfXP/Ii3lmHzS/Xf3H1rl1/nN+xj8f8dfH/8P9ys9v6Vf9f33Q6W5z//sD/vKi/Nmfb8t+a97+
csVZUiVu2q9qvP2q26RZ3gAfYH7k/+udP7Mp7sd/EXRBXtCffrL5L/x85vwZ/+tv6IbCLA/rv2Zd
LE/6mXVhGn9XLV1RyK0QdZk8i59BF5b0d03UNZ2bTd0iYZUB9o+oC3m+i9tVSTdUfnnjb//2M+pC
0f9u6YZh8hRdnl/x/yvqQjOl34Z5puSyoVgM9ZZKfYu52l/39lAP1SiR6gDi10OdWxbhPzPtrEYM
8zyqFZq5VCVdPWT1yLpQxSuh11RlRHOjxuGnPhTfU9kIs9i4REWJycCHDdyH1nWsu3RPZ89iLYl2
UmAJhDzlaMo1kN+wBaHnk44ZaY8k+5jSh6/0xt1QakdCtyE1aMZ029cT2uWUkZ0ShHfV2hEVBvTV
tEyajV4CAauqkfbxRP6GUqOaTp77vCiZaTGx6eTjkMSik1WJK/XRkzUC/I9NH3hvUjB/1dTSIVr7
TUCFzmAVoqwoNO1YR8mjOfrTQVR2ZKEREUcPsJGBMqL9ee71vdByWh6zrLqS9rUeNcXCnDbtUo/z
Du1emAIKwzbpofs+aWdsSa1cm8z0oKxAavQQcmrjHCWG/zO2oupJHPAlkeuJV0IJRFcpaDG2msIC
HqDJRIaSiSL7vGwaXd4hKxqdWES/AR3ISuR+M7acF2KKVnALIsIaI86nIFjx7YbCrYoY96zx9+qq
mFxN6g9FBQQkHFn4SZPnkKqdI7gnCIC2aAEwo0UkAP5lJLqSWPvxq+rHnWgpvZPUzAHMJHf1fLio
c484AWyPvma4VklnrKJeWA9dTvejE1iyR9jYYwTIlAOs/URhJ/SpD0H1KYr6Pu1nMuQA5Sejwxiy
7t8EOq5Cpc+JDLAurGHkKlMgItHTTXOKJ6qmk1aZon5tJpNfkGmxFqVPYeBfzCTo7JxIo0EwnkWA
SASvqzdCDx+CmfZcqfOUqy4zameG+eppQQ85W4DIkxRw6Y3QKXPmnCnmlr1i9TB09CLBByrUpzhH
c4NIyc5w+TRDCDCwbYATDXryY8NH08YguevChIoKK+Ga+NjCLy6+nL3QfCXFgqhQTSYtQjBp6PZe
sU1LM9yaIR1RhRA53Jot43LHDMCo0QJr4HZq7EFkfeEGFaVbQ69we0zNxQR/SO56eCIRb1P7ioSH
goZCI1ARM0b/TI9uJ8QxRBglN99j5lW0sY5podcgqyn0odTyOYHbSinvcC9EX7oZnDJPeleDHKmf
x1xcwL5zKSvMrCXCISp6oz2JICYaCpvrVieXUhxQierWPiMNivZx5AwtBaOukT7MlNAxgXazGGvU
KodkK1gWSjuh5RRuYSqfIESQYVavczWX1r2XdLhnwKGH3RQ7U0MpT42qTTzq2tGU4gbDYABqFw7C
6BP7GyCcsrp9T2bDNMkfWhXf520jANOEIz5VIlWrwnyKSOLl5/TidaCaOzMKYDOVE3MdKQPSxLR7
LPKr2EPTyhR4+HkILzmmipHPS+TRMFzUpTQLnRIlrhSmUORDpHMpv3ssXAKdpncx9g9dnlEVrfD+
CjUfUQ+BpJO4oMsKbEepf5eV/FGmgoV+rNmyKEdNqWI81YVhdnKW9ZmF9VmBrUJiaYC8WNUASPUx
Ql/aS+k6MN+r4MVQ9WHzpafAyXv5M0MCRGtupV6bJrskQ0GAXl0+j+ZE3ILZ4e2d4nyDRKVYeXkw
rLo6Y91EG0HLqOGLWfJd+v0dFb0SOYSdlqzCS9atpjfAKm4Hqk6sVloleE/QnvHlxe9VUu78Av2B
3PTftB1Cm0z6jyaBfoquC91bNVDvYh5EqB3LsHIOAw0zt7UM9B4paLucJWoUSOhNvDuCrL/JOOVZ
6kgRQ4L9OOXVNZsmV+jLa2LdByZLtECbnixVQCuceOj25W3J/jbW7Vkv6ocwKV+zIbzWiYcIXRd8
qi/0K4uJzADPbF9TZI37AnyFqckjdQf0ex3VC8eUoVsYtLoGgi3VYBLtrNs3EGxTllRtVXxmX0Hv
X5MgGfbyKJ71RuNAHpRDlJonmVSfIEUErCKTjAJNhmLf4T0ssNcZIlVy3VSeZC95TRIvJEhn/CxC
cVf048tYUNguO+XZjwvI0WX4NIjSOQhazZWeC7GPIfv7ROOo+LHTEAF+GRrw3/T6KYS37LVezxIT
E0ApIklU6uluyrpvpLYkBEdrxfNuNElEjyuj95K/8ykgPLO3SFZpovxi1b5BGMVERSUAbGk+y+T7
HnODZhXHurUZAihSiEgvonU2Gxzfuow4WCANpCuqT7SLRF9GUeWQjssA2DqhjOKxC823MAxPnURV
XPIQtzO2PAhVfSf3nFm9qPlStepgVhF9LkPYDJZ/8bW9V85hehkjd4Tf7xAI07bPKjgJsulBshMP
CNS4j+OjiFOIUSNvMvwOa+1NbedCRag+lIQnky1QO6nVybs6pYNlPUeiejv6pUquM3zObiQbXQjv
GHrMmlev9RISPucNxNeHzJoeRiOHAoBlvB71i9Wbb5rQPeoiJjVF/TI5A23kBOAqRUGaPsglR/zi
imAX8VjZgiztEoLoSVSVXplG5Ls2ejJClpGEM/hOVhoxBm75JfW64szbA+OkkPltcOJAHXA0FIyV
KFEQlcxjeN+ODyoHho0rgLzjTw7VaScEPediFaYOP/GYykxlSsO1qp4YCrAczJYONLZZ8nfZV68k
O6tkVduGHXpOXXyuPY2UI6SbfqF+lMONVyq6PekYb9uUlUDILMqvteDQGlT5Jt04Fu3krzRSe4LL
OKmsKXwRPpPC0BVJX23KqbTArwU8VZECpwjpG6utsQ7K9F22kkujKSdUkO9yo7369ePQIaMNJTcD
AYykH2C1ee/FW7rgDx3uO6edMa+6wUofkrnYbGLmH1OcnowKJUNfvU0jttdyuFqJeiuV/oni46dc
6rsaaqrcUM0kqKLViidpZGWrs4uJJUqJUtiyN24KcQpcrCCdS4slw/1uvmftdxOAYstrFkRpX8Es
S/KPwduP8QcyKDeIEehLvvFcZzT0fO0TlxVsQs/4CkHh9Z1AYE0HdzCi8JNo1guFZY++Kd8YfaSi
KrRtrwk+7evsOiaNsRY84zXMikOm0GRkgnDyC43WTGyZa76lnPKofAnwO9dM/dhh13L3PsEHppt3
Y1T+u981D3ok7M15XimWyh4UpYKfQmK3DgkkKAOW1CBb+EyI6HCrTJGsEgMp7HJG8FyAIyUEmzB9
FooYuFqLNBE3pLnNu9GWSqCWuJeGfjrQ076j8w4T2BcfGmluaqQMLUMq3rdjtStNfRf3My1ieJpS
EGZMTr2tiS0XjplMJ5JC3KRrcG4by6XsD5DN6onujC1+VVYCEHF05remiFIAHKcXSE9JJaDf7sAV
WirwhM5tVPnViptT5AvvRmDeakSwISCEsd7PVdkJDcdMsC9wCNW5uZ3iOzkmEUTRtXupIp+5J/LF
64hprSPJbRJ+fjrT20yF7x4z0KkhYLAQKaGOtwrcWdRDgaLCEdW+yy4TEgAxn2TEiBQ+QUedX/Yw
KJaLmtmSnIIhAdkPd5u+UP68Z7kelmVgmy1+qeXRy2a5Q+a7B+I5v9qvzXLPr6uGTKaKNIbb327/
059fHry8sd8eE8fRQZHbzKW/10jO8jjOsNgllouM+5hKf/2pUpO2ptIHTNaJBMrbu9wALby88LKR
LBHI0PwJf23opf35aovbZV9i+/W8kbqX+ZYuf2N5lPrXh/64Td2LzFNZJlOzr1XaE+28mdIWe104
0108kYrOcuPymGWjVbRVKGwQRqzf58EE3Pmvz/91tYuphLYNCqMyYR4BOfKPPyTleuyWfEOL+m4R
1gUlbQhpbhostxndEK/7BJF1PITepqbZ9CMqYkmJCNKBts5ysRX8awaHJG3dsg+OwqlWz5ytJu3E
eiKKHnA96DAgVp7DmXoPeWJ46W+UOypQFwLQIcYdmLnQX39I3YxQ26fpiRkp5Pn8AyEZ5qI1M+l9
eC+B5cZPZx4xU0a0GlgFrSEBfUUX6wwEcIJuPRTGTXJvXpVhWn1QoCRBoBqPeGHTNS11cdUBgeo3
7RfHL2sVwHYyiJJXRGdExelAAbbhW8/Akzpi6urkT+whwnCx+cjI54GkMuI0tPPuFawkFdCAU4ut
vNcnDwDVunaVJ4YSbAcbIrDQAq28x+I+PmA6JFsLxiLGOYr7BP1hk+SUdkpcXE3SPQq7gM4LVhrV
0amZEVNxTS7mFWJhWK5it2k3IpYZn8VscEn3+a3fbPLbGUQHdQet6zHD+ID1fCfLz2CEBwQm5gjO
/cRWMlYmjLEvjNOTTjOCl+mGHesefR+6qUtVvxa21OtZsmKiBMNVxXvGUdL3kLMoZBbkTOtaQg04
q6/Ve6K51fvhNhIfhLcryqzGs6etBub/kNylrwzQyTVcSdt8nRD5V96QcLhCOoxx27RpH61kJrkr
Whhv1ubZsC4weuB+eOASAVfikmltYIeNSGAHXD4ZiRlsvDVLTBtLSvQGNmRLjPWzeimcDxam/tE6
Nb09Pmf4T1/p4R+hmGo3T9BOL9CJj1RNB0q/qH1UxWZ5uEq89RVgYbU17SuOJW5eqfha+YzkbKzV
q/dp7kD62+h94TiaOzC+rn4NT/pO/8ze+Z/opq/qCcvve/iAT9H7FNpN86TigI5W3tV36PSsmH7x
BShbsOTpa4Andk8YlW5/idfsCXbFlbNiTurETnAwjbMYtcNX7+XDejCv5hXp2KyudAZ15/l7CxOh
DAfyShGJODJjgzA8Wbn0T6iS+07+QIbGayOsN2JsK/Zrfr74t88aamI6fuuDAfTjQoxeQgSUttWh
q1Or9laUYk2gVethTePVhc2Ghf6BMvr5S7m9DbudsP5q4Jy+F6Dwcju6hOCz1pDV24f7yIZnLh0m
0iNX81zkZgjcBKeCnXIsZWuqOXUPAzMG8VkKXyRMXEYSGgtsASvyRB56FHgHQg1Klzy7gW8qPyX2
QATYBqxuQzHpFVnSH7dS0Nj4e0gbHQCJ7JawBxG1ghLZYJFW/n6Cbv/A60aX0i2/MPmwL5OSgoYs
6+1hXTzWR1YoMk5ulzoLtR4SGtnZPk7RcdiQx77BSRKS01JdEJkqDCHjxTwNoM7J99qiPFsHmy+V
TAogdvCEQ/DPzo895Steu9Y6YY26Mka7evqI3WpLQ+Kemg/nb1IEyMdJ1yk4PXsEEXESzhh9hBV9
PKp28+HMj8ledsBF7pOlQW7g107i7v6BtiXNruxSZCfP3xnUOPZ+ehD32ge9qoFwkekGV5+3beEM
69uh3IXn4OoDfjXW+WlY+a8USWhKPNExWNEaew2deI94MNyzzslvmDDxzeUuCsMuvdkgQjLeUcfG
jniadkFw2OTEcMGlO7/mxVW+ab8z2AnjpRI2REaWWwDgOoIXi28tt9blW30Ob+m74l8EKFe9yp8x
LSPpkZkupayyc0KX+uRkSwXwVeC5JONMR0CilvrWfWpz0tGpxM1GZtLqFWc6uObvULxEyuqdZqJO
0xLctFZu4gfyYJ6AlYM8toXZWJXtcKpSiWpWwQXiNPkChZ1+5W4lrJlb4Ur4yrTdBNKVDrm5Ch1o
tSd2ltzlW3H8PUrJ8SF4bm96tzMufDvTAVLtOp7DFkzbmFasjeQMwNcGySOvz56OeUvtXvKTxE8E
KvQ57uwMciIunVW65yjEiADLajpyjIT/m6vzWmqdS9f1FalKOZzaCpYDxtjGwImKNJVz1tXvR/Ta
q6tW1d80ZoItDY3whTc4YvGi7JCbu0s2IAnVPHYApl4S6jUowQP0hycO+N5DOGHi0Y+/kIA26N7j
z6F8cVhyBNbb6QAFi80BJnf5gQIFQh2hwxjUXnjByShzp6+ZSBXAHjY5HH/w2tdnT6mm/Mz3C24t
aNSIPwr6JEyUU+QOO3WdexWdq/4Vl5JgfewxIV4iv1C4zG4f+GSixnT5s7Q9v3CJ4i9ivJtxvekT
W88U+HG0Y735CW0zH1PL0EaGeIew7d//whHTWLo5h9Bx2/skrhZLcK6d9AnA5za4FM8IZ9+xNI3U
HXg/RgJ7gbHcIpcx6V72LSLkbf4u6lkj2MUIgCsAdAtSjwActVv4npCL020ieIj6jvf8l5OBbeSB
NsMqjQNhiO7jmXnO8Rbs643oAP7dMa2SH/Ofjro3yOOGM8plCrWsldrjgHI5SbnBaYMHByZHUEcR
t/qSfwEqsZ1n1reBkqO8DajP0Q9NrvC0F+0c732Vg8gFFYt11Z6ve732ME3doOMB+AYhYnxpRfzK
Losf/2o9cmdtRW//qQJmBigtullAB5gDT+mNxPure4h3FupvZGNEEO6VQ/2BO9KWzZM9A/g+dM4v
4zAiaxtu3PDQf67+qyyDt/Az+BAO0IMPoYtiJiO4HVyO2H3ZPiOlT1U+e5Y/wwOd1IkKCH7Wzt/G
ZLM52ZPhQiXLXp8RCYGJs4FZS5fsiYfT3pHMYQjR/VwfImL+3G9i4wnKWvIGqkYYVJgryt5hd1xJ
IBsczLNPcNELex0WfS6GTQkM/y2olQMQxS1Jg7DK7hMOLeUHUAsCnhVwke/m/FkdsgOmD7aAx0Jm
68ERkWYZBzrscfqrYXrVeIVwgtgsCAjRD3m0euJr6iGhn/uCLNT21zP1rbA72KJHGxgZQstCuxqj
TQchZNSTeOQKkIFN/9GcIzexnqud4XiBSzXLDlywiFtm+Ytix4BRnPEyYQtwDusv3N/y71q4NVm4
nX4UsklZsU4COC9xD75QwIDPCJ+lvgLOlDtQiJYSowXmco7FA4xsUCAAMHad8ZkBeCTew8pPgom0
3NQqc0QfCDbHFWWqybhS4tSCI01jFcEJTyi+5Vszb1ErB2Mng6s0V+BvcAp21oApC5UEcE17th1p
hx/COaHnvlO+2Ns4TwikJdT42dpY/j1PLr/At2wsl3ClvsPvrScKYz6BKgvvzM4TQZ/a978ojN9h
mUOBrtg4EPTGqYQmEJvHS6va2ksNIY99W0NTnwjS+V4OQ0A7ZvWMalNb0rxhtTJxFvyMWdocV5iZ
EHF32EOigbdtrku1q1z1V/0Vqh1Ku7+jp5iEEe/VmXVuPFKn80Uc+HwqJjLaPlzPsqG6sslfJFRx
wId2DkXiBqE2yUsbKtCbiRJ0CKeOvWKLAXHMLsaKR5QPgAqQJOIdGQkMehFUgujSF77MapWn/aSe
KaksGSBiV3gJkqcQj8FT+mG8Bbhsqk/T4DJ8ww8cwf+MB3sf6K8+dVSu2eNMqEqf0c7OAokHZmZY
rRC6UH4UR79W4RkwcFsAQangsPz79BWd4sRlPc9IQ3Av9eamjjstPGrAGLb6ad6LztBj9XIs0+fp
ABcMN1R8Vup9nsHC+RXUYxI7eWF/xOJWkByRsAi7KJQpNhi1cD6/Aejqn5rn+Y5G1Si7YvkyYPiF
qGJqU1QR7228Q3qg5wp0gjRf0U9Ke52F12B6N+NtidQxMQPSrx+duCEifHRUmAnB4T+2WxmgEpwE
yzXwzKwdAozZC/szAepyALbCnNfOFBoN7BVW9zOMXGzMe+pTsI4eU6m8Z1chvdHU2c81qjk+/lKc
BONz5uLoU+KXQBIGGLuypd1Q7Zr8okf7CdHC4JYl6CeQwm0Le6Lphng/uxnG4qtRTfm1go3FDGKA
mynPvXQmnFmd/vCwR1fp1/zFQxhaPFbAyexahlerboo8TFbeIlRRIsGtsHkKtmLlqAzNmSZtiJaQ
wd62xaVBQbohRUN4Z+SHOkQX1576f+QJSCWYV2ohsMspNYInoEeHCu6oUfy2i8QWK0RG3cBycAhG
SGmC3GvYiOif1+mHeQ2aL4Xl0Y5Jc1v7rqKXxC+MneTqoFSS44xiPkEY54hm0+mZLyFuutGRcjSW
3AhnpPDJ4SQiWvCSp8hHkJAI6HqIw5YYkf+SDAYmsTYPYPkiGsTjS8cUhnO5Tp9xycHfCRn5AUZ3
esD3x1A/TeO5AZ4u7jmyJRkBhK/xQ6W29VVBOyOX+eVUkrXtr4yOIJZ5/U58xgiD5tcRFS52r5BH
tafyjTE6ogjwMxJ3VFyOaVrHSKqo8W4mXhbumtvlLubuOnJ5j0Zy8ugnALX1y5EEcK/04+nGRbPn
AO5Wqn1ILYSjiICJvW7JLhOKtDeOB86nTXdm3ZgYXum1e8bvivi1ph7uEnd0V9TC2dHxnn8KP9PP
7vhR+eXmo/pR8Jf7BiqmQ6bcdj+Vyg6OGx6ecp8xG9N84iE8DGIapugrZYF20zyTy+7iU35JEN2k
xk5llvTuU7ji0T5ddQbpU7GH86Q7yTdhFy54HGPG8VYhNG/DUKnvpt98DQ/20sLGlIu5JzGJp8Zr
sQ536CbRRSZK5Wtxzk/pnhvadFdttxYPEGt014OXqvtXIrhsN2R6KeYzRbUbX6afvtkS0sTygLHw
DsK9RjGCWV07efsxMSsrRBZdS6buYToTdA9mZrsOKFUJXgGTU/3YPKb0c5+RLh5P60EyXVlbfBKZ
u1ff2cbKS++x4BANOKP3YLJnHYsri5cVmbn0yqkXsKdP7EEbmfBp3GFRTRPcl44oszHL5l9g+z9Q
KAD94GUW2JBA8XRyqUX9E+/SheXOp+QkDc8d1KsfIEn5b3zJL8ah9AyH8E4//V1POJyTb9FZjnij
rWkzQX6Fy+E56M9F8r4Y+xZjr5HcG+IhZhxm8lRSQiAsXhum/V0hoLIeyRs5ueHiwKft5F8KTMJX
6gT5t1HZ/UV2iHTYIAv8i22eQzE9M7W6M5mq9CC81LfdO+ppUN0U9yz6PHHDa87USv5s1JbYXW3t
iGgZHHjR8Vb6pnAUty2xKMVqOvpZQOICadt0V4obWKQP/b3FAI8GH/sfyM4TQZNm3X4NpGAd+T6N
Lkn7oKCRZaPo4kk2INTSJ80QU/ziz41+jvN/KNs8+PBudC1mNMdxvcJCks5ZQaahI94EtwSYxlGt
4WcS4nz6MmLr6WIU0UQbollVeUYBUXzXqX3oz2iatb9MID/wuAcZOYctWxb2O4s/2Olnc2zkTXVD
kUT4Xn3QlW0OcGFw4Dc8Y5I8q9uAyktth0eswB71N9Ifx/EWHYJHcx85MEk6EU2DCW1uossWkadr
YzyASiMT/DntUVugnLjJXbucbdRuECXHs87msK+hJXwG/3B0s44Qw6QKadpNGl9HSMS6zUos9Vts
2QbyxcOxGt7GT84zPuYj9zRioe79Uf3L8ejTqDeRs6nCv6qlqbpNP7LrrcQD5dheiEb6D+zi+nIr
y4dVjRlv1nIH4oIyY0ccS3Wg/Z3bTQRQbQNlbUED8Vc5eNYLsfkhd8gw6YvaPTVMefVwdXmQYvoU
Ps2jj5/QLB/AQybLEaiI7JJMcDwXV2KB/EOevZtBN4yZigfEmtARhK37NPbM1EHWYsdvgni1i1vO
aU49firKB4E5NPkCDY32JC7Ump3k2KYtkzs37lXgjOozukHVg5pvhWIKGw9xqNke8lezO0/NC0/9
JNIA7g/pwK2erYZIIPsqOQhqanBJWAEYPuTGUZzfqNAVOiSKY1DAKPriPyoyFhCc9f+elOCAViw8
/btlXKb2oK9xqB4/o8yzw/XsBsPXjH6y3B6EA5/RU/H3gn/FmVn/TW3EUr1ph/mKiftKYLOhHcnx
1/oIUgG7ABVkNlZ4nNinvRjBAYKfQnYFz/+dOh0hPPLIDyJesiUKltUe1zrA9LR7NvU96Cifb7tH
9+D/1orbTntYL3XxglD1AZK9/t4LOxKvJ+Y9ZiupN0A6cbrHwPazVA5hGLvGmUzDLD7FEd0wzAcL
bsCeshM7Kh9D+ZqsjcUcsasT/iKRv0vcVUYOwipGDE73RXIJthEIT3/GB28t6MoHLBnxASP5fAhP
HEOlzaaqgzih8UMQhd9QuMup2ngyzjBIoA7utFsH5IMrakc2UhphUD7XLJoTEXQY6knQPf92wPzE
dnslV6+uSPb+uVt+MVrDg1iLbQ2YMMp46+xj0yMuDd77e/RN6kJcTC2XDRKGTeUaOzk5kFgcftHd
C95j9UqImVD0oyfU0n/8Yneb3nLJG/gdHfmoA1h+fLoh5F0parC0VuuczG/DExIz/biTOKUfEmS6
L4kmNvqjlGYCyU09n9R+M8VgRTxRxU5UBE5MFnZIDWuT3CDxxSle3ecWq4knBjmuMZ1xQhUWhNOf
xrvqzHtkOIirXRaZ8tVdwZIdKXjUVGsIQM13ont0VPmW6j+pECGFRM2KGAEPvvQ1JFcE1eEQjEjK
TkrO/eojh0z4P3wLiahSfUvJHZrZ6CDZU3uEJSAjUFwbqCr9jtoDNixIq3Cf+G/ClZooW4aXRntK
SlwWDwjPl/E3pJzzb5UrrcFLly4GTYRVGNwxogBTUlKkdE+SFLzP40l5FOfU4Wx7Z9jE5BEQZ5F/
m1RoUuQpcK3+mrDHjVEq9tkaVp2l+/TFO7GtIB1GXYoTfuzPGeipm05SuzXRAimPypcqH2Q2OJx7
gcNO6wxMX/GjJLEJTkl6NjSPN8ta1GOfZEaG3OKq7IZr/konGZlfTJ5fkYr/4Per8IhUS/eFDId1
RbiKRUyX3QFnd2KCU2kyOXzKioqiw4Cwd+EUSrGHRH1NR8BujI5lbtD8xHpUTF+15oFNKq02mqHk
r+mN36WwUxNcoBmvIcXo8TQGjeaSM1ESIq3Gc9J4RkqDb/i7EQFRe9pB/SCTGBmmxuOtrMLHFbHU
HnRnMPi23kvhXwc6BhlOKkzxnlr7pH8UlquHu0r1iZxb5ZBrD4Gtn2sWsPFsvDncZY03ifM6eeI1
82DLJrVezSvtkVlZ0Pt1eA44ZHXnZSBtcyIBqSaboz27Epigt6H8gc+5eq6Vd+YbRWI+U0/n6dYU
SOt1bLjfTrnzgexkjEfFljLd+NccbxHNLmSHaiLfk3KVd3HaqtItwalLRQYnxYt2W0Y/1fTDoPbj
O3/O56zpCioQGzS4iLOUA8PKHXFfsLfxRJ1RlFJ2XJJEv54WGP+8AK9Z+znG8MxZyIgzXiq8ZstN
oLuB1Se/QjrQNpCf6in2kBdXPEVKlB/MTt4TpTLOPXhMpfjGXWcUG+v0lbI/L7h8Kuu4wQVIXruZ
TN2anZKTj5RaQhiSbqaGcxxVzZVuTF8OqnV+geNP5MhD5ZxnVBEPEChoACdnxdPxBtqCuCzUA5Q5
ZIe5BYHXCpCgR95wfUTsCkylQGOHuwjtFa6PV39YmHO4mIy54BOGcicK/1TK9icTjU5qaINLnYRS
ZW8666Q1HV16Y67wkpIrvlxrlPD3yXwCdHsuAT9PahrqhjtjTpKeVMpqi8pezYVyrzOIIETwUwzi
fYafj+fgLzDg2zOs/D2d8fWB4kmKCSxzOV71cLkdJr3icFUsIv6FX+FxjN4U0Rpeb5u7xSKaS0O5
kKFjCLhGBBK4/wXttnA12uaPuF4mwfqQ0FDq8baLaCHxAMlBcZtc2zfi3B6DPckGmqxsRtwm08Hs
7fk0fvDBw5UugUDG5PK53A7/Le2VN9Qp82hPPB7qwilZs6rifXxmVWiqz5LPlUOn+T1dAQ05YJrA
og3+jYfIm60LI96yUGsNfzuadTfjoJL/mC4PlgXCZ/CLPHbukNtc1X/sQffqSyhjIkB1yFnwPwMm
ufYPgIES/doobmI2LVm7vNougTvR1bVs6aZnB4onQkox4cqc58MDUM8CUE5nNp6Tbou1HApF3M/I
VCIe3BnLkcfA70IkXeciwBTKz2iUkJwCfaXiTrjDXAXWeR9/tQb1p9VqmKvg93gMkon0CcxvpGM3
zWos7lrKnT+IxONoHenXMT94lBO0jNyrJY9PouceZQTce2yKeZ/csQ7juvoM0j6uistejjQ2WBZp
te36A5Ose+5faJCGDc6ONpro3Q3GJFWPqkOXlLAFlI5Hiw0Rayx4C1uJPmERc3WsYy1yiByn3oWV
IlrbKpdgr/gvi2WznVj9ZejeE2BiLeRVCMLqCUibKLvIM7XyCSnWaHFhu5aiT2sc/zcQY6nkhJor
ag+eMZc5BDfWntFeecntrggujH3iHXF5IO2MYdMItjQwb2lzrQMLFRiIjuyQPIFwXLARX4d/g697
4SBozZw067s6+f8ZYQDbQrcDU8n4oEZPLpw22xHVqdfJB+vGnc34hFINRu5aRQ7RY8EVa9dp2zzj
B2ci/2sjNVGmO0m2mYVgClCKlgWHAcOsHVtAHh0DtYoLw/tZ3AzAJwPLDsTrRnPWRKpwKq47ASaO
pNaeMUUKkKX8nwXZIju4canJ/XB/PFemZUDfTl3rk2N2sL7qS8A9kTgxGeM9A0uaxyVx/ysgyABc
tI10J6CYvwnLNTcFHxkj/pXfl+XAx6+TYKCUuUWRyESUGiZV4KlUOcnKNnQuZAydLPjIlNQ2/TBv
RqveeuyeW6Sbc2Qjx5dYf2MxWofoG5Rq/rLOV+RGSVJNH833pPhYVUc58lLSjI1K1laOt9SC7X8U
J1RPhYcIxvNv2Zmqqw/rSCPuwk5GlQ8GeuMRWigtUDi7Yo4V6NB66ARgz7IOuI44xLbCff41Indg
LwfeRYcR9JQ9syjmw6BcgPTXN+psIDksE+1KLBMKKkQXIws8lsG6flRsQ8EX2hXwu2co0mV/5Ac8
6ro+NIgODrZF4xwMy1PwyoiK8glkV0LlXrZZASV7CA6s7U7X4D/sGvNrndfKhWdJoVWkIUrbs4b1
RaEedSYBK6LO6VsXwCWVXHaggjIpcK7cWsdtns09+7AsW+z+pPhoaoLvR6TDwvvPzoedpnp5Z6eh
w/ZcqnumIXeBIiUJtECgzgJtHHxp8JQmIk18K3rqQgDgbiiyeJwu8aBSsNJAZJqJX46fwjeIFbYx
9bdGDxUp2Je8dFrGlPDGekMiu2ptMIjrTEJ5Dxvklde0FU8I2bcMz3JQwic6e2F9GKLDXCDM/Ia4
ytr1opQQORFewKzQZs9eJVNy6taDhrWIv4r6SRnBok3jVfWOicmjYMqC+KckVcTYZrICNWp9BFkG
6rQIR9w5jBA5Y7bTxBvNA//E1r7GHJi0XIQvXpsR2suIpN10bqFCTmjLSV6InPZ7IX3J6JnN613w
myWWg7zU7QoPBICRSFUBtjbwn0diZbuuewHs5zsVET7eaG1WHu9Mx4lzO+M43ZYys5Gm/7xuIOuZ
nVFJ89lJACgvOJfhY04xSLuwLAGnB+1rzUaPh9ewl3krWPcxskPfTHh6IIFyYel2GIVBV1gclEkn
bgiwA6sCvbeltnWEw7s93JLNMvDAwMD0B0XbheNOmF2R0nloVzASacQg0DIcUHWmkMNwC8UlIOJi
Y/nbjFis1XP2zpxhSXFl7EQLQqpcwd92zmbEzsEjCqEUZz4PjZ0nB7Siow1Dewmglt1+Aghhg+K8
EzSfX0dzj7yZeBnlIDBr+baUzmxjfXxqTHDGxOaogW4JG/gwPpWzj2IZLxlDgjNWiziRoz7TwdEs
yvZrk4HHyl/lIcQcMOMnS+Kwg5KTTChEqq9I8tDPXOM93ooQJPXYQrIFOflVLSFJqQ4PzP5wREbO
Z81QT8uUzxcwAbRkiMS4e+ObTf6Z2ijJOvnqenyDPKH8CbIIIdAVZtC1oP58kBYUkzmcGypMqD4v
WL8LkumaEwqH2xYZGuTs2Tw0C6+3sIagrtTdxGCur4WmoFs0aHrC27PB1vXS7vumlkEJJ0RI+vi0
mBnsyaIz9hqiL6GSYOeSguTECSb2Kl3FT2BS9ig7KXtrtbsQE0BUhZr7ENY+kg4aRd7N8j5FWRyN
jdQXx4hGtwCpJdYbHKubFD12DA72YR+E6DnLOKAVoyJuB3RNmOwUzhpdGhEYwfYp1gVXWngiyFrd
R33MtmHQGhArplVXTlVQNLjVqkkitSowmKvagrFoP00efo4Bh0ylcDpHS+71hpMQ14ShiSgBoOnN
2FmoFhnSdTLxUMUE6X/+PND12Q1S8/z3oyZVcoIc8fr31jlOGbuJyk2x0oIKeer2eYuC21jHDFk/
HGMZEGX6v1/kcAGI+fe6iwzAoHKFvk7Nwm3Uqt6HafT/vyitp2klR8k414Qb4st/fyHRk29z1nuM
vgqaQOuXZpghE//39d93A9qZyH7k/ryKU8R/4hR/32ZiCaARgeAEOZvlINQgO4W0mbHCmRrYTwZr
JAbvb3cBpk9/V2sKIEKbOu3w6Fu//fvhf/5w/WuQnfzLf39YpYE/NORgHXK32wabHmQeuIi/Lygz
o1P4dzl/3/79UKvqhyXSSZwU2EphLqJRpnLSofr+P1/G9eX/+dnfv/79TMZOWkn02FMMdNexRnGL
IayButQ4oKP6ZkShwA5Qvzai3KLhFxmoiEAvCNvRFgdN28o6KHPr2Cemji+0UXotWpJ4SIoLYDHN
XMvbCZWBYvqHOlJD5hd8obmRERHU+zKwOmesNRojC5i2hBJaYqBiUA1FeC5WX0ZFXUj9ViJd1FLz
RLOOkLyF2bQ6MqHzhbRuvwrejM9Vx4E8iBpO6VkFpnkmJcpwPV3ZhKaaIlqLu4Q1mV95e200CoJa
IxU3kVYIYvHooeZYe5t1gi1YRSOEIona6JdZlp4R8io9RQX4Wo/BppsIT2Ywh57WIJuBuIVOSkB9
rpxdJULPN1Y50sqhf2nBVVZUrcwUe78q730k5sVYUmjCNbUdTD1dQ5NcC+n5XZuN1KEq1bEg9zn5
xEiHM/xuBEUblIfsxjimIWrxc1r/TL3AAY1GP9rfIybuNNMTIaVbzyEE99DY0lWI8H4jK8RUgj42
numo8TCog2mPA/VRS8TSagQRkktkGEh5v5Zi54Onj3V038uE/Lk0jNiXFjBIJVVmkwKhPiKWh/3K
x1AyaE09qlReXxWL3KGYiDZFVL0gK9pDDqNt+oAfiKqHMYD4VzaREr3VMwoSUR+FiKqWqpeVSDZQ
AdKkVNtNCp51VUbwGBU0YHqKVXpAP2qhtiPG2Mb2ehJCaeqLU17LV9wZbB0qhG9SQgTqBYPWAHlk
IciBvl8zCIYnRuN72XPFgpACChTMY99N2pPI2WX0uIpPmOipMWDPKkrfjY5oVNS+rMTSjmHPAZdr
EE2rOHxIOpkhOGbcU2VsXqNhwnywKA6WMkCUwMVrMLTSzqQ1vJfKwAnHIjtBBxvLcUCeYVBOhVxd
lrEHIUWjFwrKcpAM7a2WFaAEg+BVfYwAzoidkom5YxhexuLcKrr1iNcSouZYSNYd8gkl8bjssDDW
0KKryoMmNCfD0MZdimeCHmqSO441WBUW77YWjEsvxZx7MYbXWWjG6yQiz4mNgWqO8VNUy4igP9y2
RFV/arTmhRBNsE4nHhGGosCiygDMgMMSkk3iITKwukPyyU4WzExKA6ttKenfMTOhC7R0qZtInL+z
+mOExrgbG4h90D6elCGV9wqSpGGZEf3Pwaem4IQopCNO6iEi1Le8NtxBlaxjU9VH+DTdAd4KGnvS
P2VuIdBUFM44Aug1AEjCCEjTpMQTkgGVf5hHuVTvxeWl0yHPtsiy7QvAEdD8fHMwQLHJM0lSlaw+
PXq7hyGFsWig/SAKnHt5qXuBlHESNO19bIqPUc+gtPWStyjZ0zrTYepaoqMJmYx72fxlphWOS3Hk
mBGUtxGKSi213kT8rVo7QZF2Y4wSmKhDtSkssB7NMiKcwzlidUNsLwFkb7xfEXzTamAgRg0DttYM
X+iJtzQZ8XQ5NPY51jewfILZTvsIi/Cw9SVRWPxRKeaLGkW7pNIOTJH8Kwvkk4kxlNyV0x03BM/o
obnpI521saVsGDXvajvtVLMTDksMTAO9RAhg04IahNneZzGbfEVUjjWPhpIj6O8wwsi5V361kfwG
xhUaHxZRkSTNTxP93RFlN0S6tOWsqcqjsaSWyscS+w3a3JQWKUShzU9OCAlLr5DrEpph8ksJm5ky
oouMdAyy3HapQNMRa/06w3/dz6E6enGAMu8sF8V+IZDRs3I191IufZ3cAsmqXTbj1JeTux6W4lMX
VEcrXJSDTD9LT2P51s0DTR2gWG2D8gcOatNs/aBJhIzZGP+bI6zZZCW6l3YI5dQvzQ8hXoajVZWn
oJ4zD/GHGPaA+Il+Gtl8QD/LrJqjWGE2kkoRhlwDeR6djDmTTpKwsG2aw+gKqRE5Ul69Mku3VS1U
CBJ2pOcDkl+CpWVO3Ap0AUPtqmJ9ki2a7kAp/U2m4Ji0sgKcNs+2S0XYWY4xgohku1lK26VWaQOZ
qaQf+mC4dZhD+iEMHRoPa4kE7nDYJPEpTmtXNfJ/rSHBD5Dw90HVJgzGcXX+SFHNkR9dHo5OpGqT
Nw4VquDG4NfazFGryrqrjaRHBj6UuZi9SoMCRqOdL4IR0hRTsBfOMbuzyrKA+IjRnjyhAViztfTq
ILujKPdHzEOeEZ57n8ru3OQtNYJ0UtCaG45IE4deF0cDNegRH+q5PSfGlsErPUHOcQXqQsM2dA2/
x3QG4iLgdRXIgS9PQ0ZqITT7ToOQ1OoUFepOzm7Qf87jPB3RAXsSEh1Z/SWHBUFAX1coUmmQJXHM
ooKSCMVPgXNklmgO8bv6GYhwn5nsL4UqUSo3TD8mQt9htLEaJ/ZHBL9fJGjIYdFg4ieaBQBuGzOn
ZFcN7d1adVkHZEExxiTZWkLzO16INkuzByqjU6dq5NDXRUqaaWFoPsZ9s+WmE8mhNAA16SKQpmVH
bc6sWTOi1HuqUYIyT4YTrMcpLf5B3EdOWNc+q+WtbgZzG8bo5xcD96/DeFkWKz7N0dnUcrAN/Tvy
doBZZ7IB+TAvyaGrm+nYoAIObvgn1HQC87DpXiPhZcQu0k6ttkYocfiJUXW9WnSWxDLukRMwzVMY
Dt9hawSe4CtatcPLAEGubqIMsJR+nRPSp1J+iBockbS0/Za6wWtkwo3apAjemMsbVomrmwZ53zyz
jD+MtnXUcOkcTRpoN0sBR9CSPknTaVbi6NhXtFDNRHFHyaJBaJDkkIYjm0jCuyrMIoGH2FBkvDex
5Y9y/86B86KjAoxbCYoSuPWyTh0EzrRjhdHkJC0dbPO1xiSW18mKSz8BBzdnEzcpQ/DVKNArlkp7
sFXgP+vIutZHDfvDM4qq9QlhAsr66JBbVAjMaMBPZqrOioRiVmrRep0g4qQRei9jsgTsTemXWQbJ
sQl60EFJ6um6Rsl10lB4GEUMig07km1yJO0gTSjBGrP0QAL0vPSjfpKy5hXaOuekCXozgZAuy2w5
00xxby6s51TnUSIUAapJVtDwiehzimNl69KFilmX5UjMdBjzLGJxKtQ2oQLeUavTK83JwnafDEP9
2gJbdCv666g7vOh6Q/lCrXhkGQHdINKlryUciJYGi8M4Q2M86UmHUWbE+EjzUeqUfdWykO1F+7FH
mWcNvqmcGe1wIzWtvBYaNnBgXuZmhslWqn3MSPhgdtwcRkjGFC2lj0atz/kqltkvS7ddF4+ezuhf
hgyupqsrJpeQVMjdQp9mF7VCDT42YYTAzpThzjCW1EGCRP0oiX0dJRd/8wYxyUkc0dNEr/MQIyRt
sUgrOWQbU5jgqztONvaSHww5fpUlSvM622QxwrRQTLiyQXvDbsw8YRWK37Jc7sp4pSEA+CwkTTpM
wfIkioO0kxGH2JFPK+OyRgVA19MQNxN1Ac4IIIyEei+lTXrpYyvxop7mOk4Lza4sDdTF9Fk5ikGK
8t6gUzWLA3zZJ18foR+ZRk/ShxrCPsuGiPMqpSaFeqIqLQrhiWcq2Qz1ew5fTaRrt0uKvndSSm/h
W2ZAwU8I6m3dWNJji1guJLiCM08Wg6fZSFe+AO2TQMvuokhdRFcl6bkyIcOqhDY4ymN1NLUmTHkF
LQjVCF1ggIlXBQv+kl15gMf4W89GvLeWMqZygieBXvmLgLhz3mWju5TSPmhAbltGW+wbymhFyM2K
ZnjuFB7u6gxUiwuJoYbe12iKwMhmsBlCgpNqWbRvgoD2nSIPFjFL0vjNDBydLIKSUwzqv1u6/QL/
pe2eBHkIT6aYnGV1FG6kuwpn5/fStPVWbQ+DHlOxMek19sJLWRjImpEoGD1dTTHg+M46uuiF8UQy
ZBep8j2mkQ6uGcPDRM0L2g7osufd2xBMr5QdNNInk11Oa3el0dQQKKzqGPTKSEMi81OS+71RNewt
dbRv6fQLjRh4aZ0OcCJ5nFCaPWHJiw2+fWsWKg6k5QrAyZCeYU/oXGQgQyUF9ok05r6Rd8qzOg7+
QHlkwP7sFM0C0HZMQZ6Yn2ynibKgR4yfFXEa4bYu/MgwCw6mFL9NMceqGLEamS0saELY1YOscBup
dFtgr63ENjrrOGVWoWryC817qYwKep/Nhzhq6IHFMUu0qujkLG9SLN6jhFbhMtCWNy10f+WMVn8w
Y2EoFPVHFKO2rUwhTUqw5m0F/D+q6X5E0UDaladPU6xcBWMcPNGaDfoe2EN9jSHw6zmqgGoIqHB3
CsYbTXTJlvl1WWYoZBYF4L7Mn4q2vS9RsROyMLxm2qMdhu8psQDRRqSSFWUO9EixEpOp3cqtuG+n
HHYICBJ0/8ErmPvBTE9Rc1Qk8aNZkGTIFetgoDaAbZtugr0dXlorHy6pOP4qIzQSE7c8BBUsbdMa
aXrF4O5NH1+rstR+FvVaxOklnxr0aIuFNlAyrU1nOkGtRbk1VU8TBxJitt2/obaGXWfRy0O3ZuCk
XywPBSU0ySQQjei3fAoLnQUJTe4Bk2pbAMPnSOmDDWtw+wTXVMpEyaEa4u+4zH4qI6yp6tbPjRT0
xwIs5cCpaizmj9WKEvZRKv3Ibnn97E1pehJ7AfsIBgnditKrlQAcgIMIvvwsNcPOSHNymrFzC3bw
bS9Nx2HACk4OFQL+6LTkyMpZg0Hrolp2E+oa22meoR30CEfEup/La81lJSaODUWMuasoiPc1WnML
wZRcneH40rrA4AjsrPpWWNavkgulm/TtV6HzxOU4qLx50c9KJlGRTgy3FYiKDHK7yoRKowqwAfui
hqIPYHxSUQKx4G3x1Fk+amS3kwHWI9UoFQyRzIYNVUBI5+BpsKqfmDZl1+X/tAAVyF6Hg4qnoMBO
E1jip5ADJ5JCpB/njD5yTDNOUFGlbJuvQoIFhSPB3Nal36gl26tKKhcM0aNv27dpWJb/x9x5NMmt
Y236v8ye39CC5HLKpa90ZbVhyDW99/z18xCpqyxV374ds5sIBYI4AJmlNCRwzmv2iXVwU5jGyNAn
CzQ/MrCLiCopCivmmly6yzWUpD42cYXFZ1+3N//vCm//ScDt/0d9NtVEvu9/fxSA+0Oe7f8kX+v4
6x/ibPKMX9psmu7+j2vrjnAdZDhM4aD1dpFn02z9f0xT1VRXt3RXd4X7W53N1v7HMB2m2yZ2HBYL
hN/qbBZDFkpqDpaStqnqhvm//vrT/hDXu4rtfdTgNOw/pQjnvwfRcgsVOI2cuuoYnzQ4uQ2Padqq
5s+pbv5VDaO/DSYrfOxavCvdSpu+hhEPFK2JfiCTr7Nx0IxjFcHo0GyMhfOKWkvQD0esmKf7tsVp
2yX5fK6qrma5oKObkxRn2fjY3lJcSq1F4I/F2S8Lc9dazsG2tWiu1FIhqWOeKJfJiFmRsSULOE1+
cusUSQHogQflhPxQnbB5/d3YRZfvnKAJoG6ECoLNPavF67A8knPkUdfZCjSdy0VkONO9l8pOW0BI
Sn9XB6XG6kMjTVG1P7V42Ixay96jGjIAt5Z4TNCKWseqkS58qwnZ4SHYXtp6x74sEzeZmle7VPfK
nclWfenl3vM1JOOyucZKJ8HbzHLXMq6Eot727RF1c+HdJmWBtMzc1LEP53E+4puWIEed/luczQLP
87wAQSxny+bSz2eprxt5oRByScWacWnL+dblrCwDNmBhdmtXNbiDvK6P/vwQMUc28RglpRula9H1
CIDBbtDPIev7+dAL03RjFgrCMbcGqbMqc/odaujDTh5NPQ4XQGtZv8+jcqApEU3OLOAsKhYFN1Vc
le9sMRH64Ua+Nl3feeNR7adu8e567KoHFnK2i41FMICH70e7eNe00L3NKtZJTtSaLxrIFJy0y/dB
F9nSNir/QU7rQ/WYY/h2siOKUtfTS58CpWL4Abvj1oKEomgADZzycOl6YWw+Ck+hWO+JbiHwS8DG
lmoOUm/8QApSekOJXYnpOntby124mTRsnDcBGdTNNd4GmQdl0j/KkGzYJbh7M4EqS9r91zUCMjvA
7gaSh1nUb1Fc7rek8/G7TzsMvQa+X58G5JRrrA7hxRhBnWNnAE2nNsxgodXlq+y1E5sOcM4MfO4H
SsIQKpj2hnWeDVnBNO6uM7MKfSpq3/qvM+VI2KA8XIKA7JqwOclGTZpFZSv2I9Z1zakttGZTZeFx
3k//6LT6cVSD9KtRhEgPFa7/PNYplMLc1vd6EUwLMbDl9qK+2GACMSys3G03vloo/XPQtF5FliQF
3lpj862U+KYM3RgeLk2Sxdss0dYfQvOg4mAjacU4zF0Hws4NDz/0YQh+nTtPRI3VAxYCPDHS8V0p
G5KueI09dfyHTrIxdT7nVgTm/TUWenAtIsXYpe3QUGNL2q3qKJeTvDCCnx6yUh5z3dy67YSzWIrp
IJ0wmkhsfzgMkDHfjm7h3PsVS2c50s8zI11h8WkG3nA/GqhUVGxEH1GOREsQVaqo5b7XJiUYiDlu
+RpxzzGhl46xubjMayfv13haQ3hGrGPsgmahNKZ6qis4UgjlzseXptex/a5Z3ZZlrF1ik83dMfaq
bT6HBj/Nto0dv11PagJMuD9dlOzHPDuHk1L6msHHGGSHeeuMhWe7w20+O1xCMZCBqGcnILtohGYH
d9TT69xr3Jp9d1IFvW6D3/Q6nUAVT2bn7fpId2+DwUq/I7qkKMn0TW2wylbaFL7ISOGpt349Ff77
BGzl8wJNiw/rgV8P3Y8PWYyT/pDYNdFZdQ1dI2GjUZQh3/rpIZvXAtuXerJ+Ctdulw3v+HYwKm2r
Wy6WhXZigdpLm2dkwFRKUmYB1TOcUCKY38XWUe7GQbf2fssHpXVWvlLHDDr+PChjga/BDx2yYE3O
3dqhngYerYrB80bRN3KvSIyo1aKYoHvpfEOTDgGvYsweZE827NES0aZPlw6pXzWYwkMTsCG1GkBG
quu2WzlYkFe9RZq0WsmuirdRLXL3xo4cVAMTS8EoHWRZkQDLnpLy4Adp9ENTw7c4brXnXIQG6/XY
fhg1Z5sGnbgt+kg9hJEJVygxQlzdOqxjUgD+lL+yZy0DJBbUmJyMCToyUavHa72ftQ26zjwpLY3t
QFfiruWtRsz86HbJYzr5W9mT05w6KSmc8tJjbaPpJqetqA9hQKYb6Jc7NfwKFLLg04f2M55re3JI
3TfPjzXoZe50mEqwQK3ro2eYDvk377G3tZb8N/Usiossf5pYPP7zlwbQ0+cvjW27mmWbCKQLw3G1
T18aO9Kxb64r/0dvq9pd0lXxqfO16Wj47Nh0yP5l5yLP0JQH4Yzpw+jVmCwiKfakFmmztbMW/Lwf
DRujpJKnTCYaakqAypsO+9tLoe6WObpq1wF5JGNynux+il3P/TTwd5OvMVaY+k032Cv2biSwQtPa
FWasrDTLIb3Qmd0hVXALCkzFfBvt9owYrPmvqke3vzb8722Qagi6+cZs3R4ba2s2jOgrlYKu7Acs
EciRzdHLoYzOIosLHdOKy/T5RBl3dfA8cdgm2x40BDtKlVq6l8KxjowEdIrhvjlk9UdKmT9DJVto
XYnNpwvwTnN79THR2wlUAFRutIfpNin4OHmIBfQ+wuZwLefJ0OjhsWEhl3vHVz7l0WB9G5Az2zYG
vzWSCgHSDaQkvEiNj35Mo1LCJ8aqgL1bfDQ6JT46+L8t4tAub2VMzjMVxOlSp8PYfD5NNr2DX2kb
jchB/hUyhw4RvMlYGbzld3rV60vGwFcWsfEcY6ScDkJQWqUxDQDFXkJmK5tXCNcBeSRjddhiBv53
w22FCs+gg+n/dF4DSIJEaG18nZK+2grX/4mbpvaIH631YlPt9g0fzarJ71EwyO9x+lVOharkZLkN
UMpNoH1DvXrp+Y7+St0DmkPnJ6veD9QzD5fvcgK535+FZdVn1wrLlTmaKuRSQ3mtWmdhFr32zfXA
1xloye2xVCy2PH0ofM8DCSDXeOFPOtBX04Ay4E3+Dou+YDcKPcd+NEBBv9b9R5bGwbn0mkOYB+qu
NEVw1nLwhJHdBbdyUDYdTnNjpak72bvOKCkBnOVZv68hZ1Dz8y7XAE9igl5KQf9jcpndOLHnrC+H
5EOdtUJ2AErN9XA4TP2oUPQEdVZaLTT1LoBOoZrW0ggc5UU10BgwHZ4GclRUw51iO8o5iDPKI2iQ
WfOsLpvK/2bqoP9518LIYd5Oui7eDhr64e48/sHTwQviIcT+J/sZ6253yHXAtX3k1d+KONh0IIXg
zD8ifAu1svO7bdTY+rMDGmLdRMo2SDAQug2NAWuYIsG6dn7iAR4x1jUayOuwy3I4CU0/Pkw20DMR
Z/1/Ueafd+MfxPBN/nzUZE3U1C3N4abrzE/yD3/+mKQ4I4kB3ao+2pVulr8MmDC3iWO81UbRrrLe
d+6QYjffIpUdK9UHNhRsmJ+QeF5NXmG+GY4BJzo3YLzMXa/NfyRGXR0MR1GOtuWfL2cXwDzMJggW
8tqlmx9rdWeGQMH6L+EAks5PqcViIj5ivjYfXvqN/esotsoifbCKEf+unERZPmZoVOd51O2xh6K8
QR44atH39sx2FZNfR+qri51NmNj2pYmGGkaa7PeRMxuL6BjdpxidyKef6SHmDJTrzdQCNEx0WKWg
Vaozv6EfckLFr/vGVhXnNE0Jiem8ih/qwa3fE8sB8u3GX0HhxJQEucVZU6M/T66qPmR1YUC9FR+7
JmncG0TFz6lt+ju8SYOdPJJNgC8OuEanBWTxx0A4+en6nx+6YjZeuBozyI+fPa+h8uQxcGaQ4x8+
fs3wR9UdIoFmqlMJCHotUh6i2qFhucfvajwZbkNjuybOOKguWnNXDiRKcx/pYrxMAxvmrQIfmjo4
Q4h46grUHB5ZR0oas1N94G7UFtPh3PGO5tR7x1ErYhy+Xe22S3I7ulWBMd7GIsIadT5DTsS+/pV7
tUW2kTNknKzffFUZyEiDy6vKnjxDXjXVUMi5XgWpGOM2sspwIeeFs/mTXz8YBq63qGJjYHs5nPvy
SDa9E1jrXrD+p9jBYRtBKqkMa9lS1Hn4509Bk/4Xf34MJL6AvRgm+QyD9Nmfv0I9zBLgJpb+A+QW
FH6vjPdplZxcB8cxpOQh4s1NN2oxHA4kDPPCgZA5x+RceVQ1tnFPvZX88p8DQ9k3qy4Y3z7Fx6GK
wWqdP4Xj+dV1P9o2+UgVbu7JGbKpZ8yynmDueI1djsD+3Nfoh19e/TpaK9m01IEn3Fxj8iir/Xjn
s7+5xq8vpmgFOFoN18vf/5fQbNJ14OA9kGIsyNI/oGliF0dz2f98KCd4Ag9tgE/M/XD44bTAyEtA
w58vNvcbBdEGUSgubJIBB8q5siiPZi4Frms7K2rP4eCfDb9ytmUOC9DpYT9bARiVCwxGjgjSkFuJ
ihnJT0HMnwm/EfZxLhrFz7WuvU5u7Z/IQA2Pdj6DhZRJfcczs77VkOpE493JnopE38g4m2n0NBqn
WKZBqL3r4jTqXfUmyFKtCg0OjZz1N1fVsnK6++cvri7+/fHhaoaO24al8wzhfvbnFzfKcy3uOz39
QdKDT1h4MDPaVnd2cV+hBFnFG9nLI52ScqCnCYVwSP4y+GGkj5aDl5Q7GWpGNURWAasOlqBmT1GB
68kGNJN7OaqRtt6OGGth49ku1J77lh6jTKENzaM29c7RFQ7rH9sGkJi5RxnKmqxem1ZMRS5znKM+
N8Ukqoc0UtI7GZPz4sYBOCYEAI55So96QsrzeOVUmbWh0GehyM3RtZExEQRU27ll3cgBW8e+9HL4
d+d9GLbifkTZn81s6Jmfr/8fX+766iUarBs8of5uqtsARU94jzaTOijolWfKVh6FYf3SxZay+BQf
5mnXmFGxAnaxF2BpQh75ev6neb0JA6Dqkaj5NJDnJS4R8oK1j020w18Leux3UF5RkCJbuuTRkHI3
N17cmxtSVNFmcjd+HVf1g9IQl4POECPKlRqhdZl3PYPs29Hz1JF6/V8XuZ4mrxmYYM/OZHfVrcPf
cq8qTf+CE/m7Mae+40HcNeQZvoou6m5JIszqWKZ7GOA/VsIpvzhYA9wlY8UOoy3tbVDb1p1ieqjH
kKiR236RBMjCBGpyHvQ+xgY7apYZKIg+Kb297k3LwrGLF6Wu/X2RNIib5+VL5MfFti2hY8luGwb2
KgVqdHuZm7b6omqBbcbz5L5aKfY2DXPKl1nbo2hLtW5UxbQoLKTa+5yUdmYn9g911thG5yQpNUoS
IOBOgJLQmIwc6DGxMT/R2+lUmLYNvqVSljJmRfV0GEPk/OYTZIhkf/uQBSVcQj+aTnLA840jcLpg
J2d0Q85/kBQXJjVgmIQL5aEbK4whLne8waKMantkgUatZCvPnVI2cvR6Z7wOxDxbLJ289DXUy4vI
M2Tw+krXmBzQfl/eW2or+dz2J2zu4SvgRi+f65f+/EQfNYuahubtrqHr41/7m9WAnHddHHy63PVc
3gJI87JvYhfwXxYLxp/2VSzZwMw6lmYZtoZFqTUX6z6u2BXNV+w8sY3vvqFsRJVDaCnCuMOvZoZi
yr4bBgHwHhNKSASF/RJ0SqfYDVN1bzeAIhBRMgIkIydxN47kRuQpTQyQq8rhJLJ3RkjVTAFZsCKH
5SPAa8wx2YjEFYs6VAHdzwPW3NjA4xYA7r2x/y/pROPftlhwBiwx/9Mdi8ri/BD6sEgFZFBXbgQu
zaz8lS7CYpsUnv4AYvQn7qmTiulsXWwvh7772hSKvebZoH73Fe8p57n1ogWGeu8NFtJs4Ft2LOnN
u7QCa1bFZbCx2xm2WotuNw2G+4RDyEMYqM5bhu76ssM25H6wA/etMduvhVeLQ5L7ydF3/XfS+sd/
fqLONdA/F+SWo1n4RjksB1VNfM6cam4MP0dXs++CEjqGh4M4eRS0Qc2Jg+ypqqOjiJ1oSGiN5cx5
y4++xkcrR9NeVOtExxDSc23UzcoouI29ydsMY+lt5FFh9PtOnUhEzXEqnghCyEPZWGN9J6ZRXfc+
7FGLsty6VAC+N3GjLrq8afZBiPKWTRbiyQkgG7RuMZf6s+A2gP7A61qhv/UFDZlUZSOPZGwydQxR
wCBeQ9dpcm4bd4iPyqBSzdcKww6gT4huhxJZWCWF2cMUlcpLM0K7SUyvXsuuaWivCijcvexhelsO
U/PiDqpxaMvpyAo0Wv7zx6R9LiPzK3T5QrIgUlnN69rnZKWnaOpQVJbyLVSsYtFmGF8mXXaUjWcN
uBkl0YE/0yWtE6bqLlSzZTuK7BhaUXasWj/dx5DrXKUEF9h4PqLSYPfCDrBU2361esUDZ8EFtblx
zJZSglk9Xl/DCvlMHZDW8noyroTVs69BPIz16dgWfsvH77kAi4G+5VEDZdkT+imJ0gBIZtd/7Rtt
mSa5+S8n6RdZIpyvei8wv7Zc/zxGU/MA5sXbqLHd3Hd4xd6ZIn+8loPMCdes1tDijyWiSpxc1zK2
skQ0ulm7S7Tyb08K20aFYskJ9nyCvC7exu1ufpUmSLTkthgBFF5fwVLKQ2j1PfDrvDmlaYlWc1gh
hqM2JxniR4GEWmCgRTLP0DoXp6Mg8Yf8DuSb2Jpe9TOLsSvqjdA9DoZznsFjb5Wop4d24Hmfea14
K4N213VudB7SINlXvYN04xzvUlCc5ugkqwwMFbzEBP8eJc835gizqemV3bUJVPGrWzXDsxd35NjP
gd7N7Oi/Gt0zjU3SWi6yPX5trpJZlnKOySljg1BCUKMBH6vkCircXF7175XdGa9qU45wYlQK13NX
UQr0qw342QJo/mvFkuCmh0z1+OucHIOMk+aj7Rn0AWosRgkjm//G91rsJrVQv4QpRHZsl7dd1eZn
MZLeUKF6l6M1gtFSzLXdN+Mz4AdEpIbsi0H1BXJynK7yNgzfImAIcn4aaDa/zgKTsvl0gFjzye8Z
/Lolidz2v7g4ahrukZ/ulfzqbEs+A10HC+zPmw/L74sqbav8m1OzhzMKR+y1uSknXDObVI0eZKxv
wZvdQGZbVg7Pieu8wCn6jZd4W4xpmo1D8gd49qAt/LF1XzvQQfBOpq+Rm9Z3PUDIrZl749oYkZBR
dKyWLMEDKRMrOwjrgww1ZuQuOquGQfw7JgesSfADTrqd53FmWaFsUKW59mCpOpvB1AB2Qbmg32iB
g7JqB45Edn2/iBC8q8Z+czmUUSFqDJg+TJCHRUHNJ4qGlew189Uus+ezXUzIsSGOxaYzFRKlilec
zSEIl3XssHIYM/XkVwLw2mTD6Y7s8SGq8wDqAo3HxO1YAOyikJHdXWPyyJlH/2PMiFGV9MTTdZac
So1svHXUzkW8qIYSUcAwVZRSRTkhsVHREZ6+sua9lzdv3kTRPNSeBkRlDo12ku8V0ILG3JOhusvw
qE1BxYa6Fx10u+exz0bUyGtMh1DrXZq+UT60hRjfgzCAUOOVT14Sm5T9jBIgMdP4YCzkfOLwsc88
49RV5knGQcOg2DLa6OPO03T2dNGUvluom2AveeNGebyJLET9ujEIIKfQdBoFeLc5XyIBWgY+XJB1
ICprH2dYAQVWs9GHtuIjoFFMPpskADQ8aaI614GvrqsIXWA5Gkwd6AZ1RCSGhcPdGPnhIzCVCsQk
xoFNFrcnfVLdG7bo3jf4YMAJTe+nEOUrJenqta+RGFHnk8oA1X7Qo9FD4oezTmkVszWUh/ZMWL40
CnV4ZD/oG6rnLUDyDjfksEsDkRvToQrlLn2zidVF4Wd4xyrpUtZ2so6KowXOaSELP2qaQb2Jx7UD
KueVRUSCxKSLQFrgTGdSuI+Yn2nvvpdZIIMV2B2TE62tYUK+yWzcrWYpK9krCzRY5JGDkKKr5uLR
SUKqEs7wEKvjLK4933idcAS0qYfv8r5rZZ77a0D202m4m8ZC33y6P4eWcepbEM9pFBY8o1LvPnDz
/mjnEeShSg+fE5dCbxOnwbuZix92rBbfh3wEmpp6PvjQoxLDtodxiCpd03mPsnFKkW4jT9yrdgfb
QcYUxfIe80x7CyeDYrYcUFpXfyzKbuFmrrr1xonGSbWt7DpNMrVgG+hXtaiXpV0cLvPm0GVU9vl5
qJdT5Dy+Ygd5qaFGyLlKMGUKIgxtI7U7y0ZjoQ/s6yRyKlAe5ARUz+JqIcf8PMh3hdY9y17rZd0Z
C7tv0CIxIDJIehaO5e1l45YIZjjAUO6vsVZg6Nd7yMpA695e43Zsz7vW7ievpOx1tWTPyb0cPZZh
pjDOQTlZzbpoVUXZY2zDegQIkryNhrtsrJTaF0nlQ9tG32Q4AuK5iFMsUGS344uOlgCeTiLzHKTU
Udqaz24cGxZ1EiIXpDnJWzwEGnJWYf8ArJuNrsi1L7mC3khecCPAmBEV8AzbCDKo1VcvpgwPfMc/
gn0CtmD00EIGeGDmCLlv8JQGMgFNrAsDddPf/UGZslvwvv5dN8dSOexHs6Ci0JuNhuD7qk1QlSlh
Lx1sF1EMaGzhj2a6tYdm+E6NF80nL2z3eVQLKqstz7A4sV+GdDjKmfgVv0C+dp4tbRwfgB8nazdQ
P13Lh/1MMr042P0ERy7R7PJBHkJpNkroFUQhNS+KovVXKn62G9F9b20+mdoV3cr2Rflcphrqg0kf
Ljs2jc+qF8LC4AnywLK1es5HhzcywDVJjrppz3Pfs9Q7OWo7VbyqBQRU2a1TbmkmVBmMCzg36NRs
23asU2Q34wOzIcSd/KkMSM11wU9sLm+w64MQqnokaxzH/hJ5WP5g+Zadp7pWEN7TPH4bXb5W0JVb
9hiXt7daEtuP5VgE972b608m/k43jV2MX+tG3eDCpHyJdXNFScx/EnWAmY4x3rPfjtCxUeJ3T9Tp
Tlei4ClXQ1xXWvRJ8tkJixLsuMktnjBjupWNRr3vciS7LfLq235urlMUT+DabWUkvxp43VqG4A3w
zo1syHw3G7T/KHU1jqCglTpovFdmu8QcPoCYRJO7abjqsubrNSSPJqXSkMnKtaWSoh0Tmsb4JdXd
PUAc3APssNzIuD/HI1XZA7E+D11lbHogO3eVH3u3wRjkjySU80d5pNpV/ph046/Rce7KmByF7d1u
e6+a3sw6QCxsVOH5iqHeVZS8bpWiLr91WG1MhUjfR7+tHmod00GIvPq5MPyv+sQKGLjoMnCb6jEf
o+pRHunk+9C+QuKOXBmfk+IwLEccEVHO862K2zGx64A8eYTHdGPYSE3JARm7XMHSw7PNEm1h6vUW
C/JbELrhHnwdNevSMS5d6Jv9peuRqkcftNj2FUZ2+VSNm6bocdTQbKw0iq4nA63yp7NdvhHt0B7q
xkbfU0MlBikF4zlzrJKcZGqhM/lHV6lE/+CNpPXSr56T8yUuU+NJ1fPwvUNTAFMcEMVmk4iHoWzM
TZ6o9cZtx3CROGpxBK5h4K4iSICHARK/dpnsO9d8ycJMXRlzT4bCzE/2id1G6OLh8ZpZlMJ5WxhO
gxjlQG1+Y6ty5xQiOGl9Ny0aYSPqnYHthYoKnEy0T1rYYVyoJsjbpmX33th4AA8tCi2hLqZzo5s7
N3Xadz3LUygEOuCR+XTwO2hfZ9GxVBDumAv3JCictSzWy8YOMvfSlQO5rPBf55gJFmaZVSLn2Jpn
3YweuqRrsLYjnZUCt7r1zKB5jQyE1/pAcS6jfJQaMos9crPzqJrV6A6lzpPZlN4hK8H1RaO6y1Uv
AoqVewfKstEuF9Sv554MySbL3sdBGHtI+d5hUtxiFSfuQY2z8K7U03zllXX9os8Wj01a2RvZTfTh
azP21qPsZZ6+VNUyOsmeo9z79tCe1RQZvKgs74xCiG099mI71+gwV54PZV82YT94N2VVJ/fXiXLg
UxeWuAE2DH2d39e7XuRT7O+u2ZTUQNW+DViHIMbf6n64NKoQWVgSK0iJsm5GOyzC0yx+HUUrfjQd
PyvTCOHgl/W+DBPlvXbxs5wMwz/187e169URyiWEdC/Hu0Yb1Xjpwb5fDlqWbqyCcnzFXeSLb0X7
yleKJxkPg/BXPNOSvcU66aR3X5s0DA7lQNqtKIbqW2OhjBUN/ovl1SzWM/Zg9eiMLxX5BzlBEVhu
hJo57MMx0rZiatEyDH2YKUjKDmDTvqQKnMMqcvK1FiT9SQxos8tTnSj64etpcYbqZKww3Uwear7j
71OOOuT84kaFPvDQTAXFSBNPFgNQdTYP9Im5DHIUjSlt4uQcgQWXKHDZSPy3hIrLo+vAp3mfunJy
GaLO6QicKq6Xkkefrnd9DZ0FPci8CRFhGI8PVj4OS8w8m3cHV5Oujb/UwgACm/AxRZqDhjXSvJ1n
j+RCjQkMR1ney2lp3mzh9PdPnkjCNZ7dCEbDH9sMvV1tQjWuN9duN8diR2lZ4MyHsn+Z+PuUa6zI
UXPKYxiBfzc5aKpwWVkhoDJk88LY4Fugu9pTW6O4WVjZzpx71YhSCXTNadkoyI8oIY8s/CaaFN+V
GXPM22PdWVggfkg5OUO4KUMRXJJMjkvmLarD10sG6XrCpR8p/qaeJ6tTod7xkw7WCnR/KnwImMAW
/nU0xxQzKv9lGsUtIAh3i4oF25K5kd1rk/sA3xvt5zXyadZkDtbtBMMSmBt6DFVen+IZGzeCJQLO
17R4MdDVGsVkcRm7SERn2ZOonAzclfIe9aT3S2OCRZ0jSKBoMXoDuZu9JyUWk7EnfoyD/WIIv3/J
fGHdm1WtY7Nsq7s2LNW7OhkBRRapstbtFIS2p83SxELZC4RILs1gmmiXs2tZwAP0D3IAB/Rmr2Kd
O88aIxOdenvEfYCk3bqevWcbv7oxfDX+iYpZEbhYUYfBz1B1qG5hmH4PvH3aBRTj1tXU42vk9MUJ
aGJwO/GA/pYMiJrNJ7FGOjSFK97UGl6am1njflZ9WRlYZGhh9RB4bn0XKFPzreweJOI5LB37dkjL
8FHMqD4NWs6YT/nRVPBj0s1M/9ZM2Io3sfesNaG5sFTcJqihV8+m451qeGxfBtt6npAEOdlxl51U
22GhUBrJQnblAAbMS4yHu0cZUuyU6j2FwMZ4ZbcM7kErfmhx/VqlHmQXu24eDNcf0CWJpz1bQ6R5
8MX+buYbZ0K6J+1KitRInh0TTylX/OlIT1IwfwqaCE/GeUo9ioXRaP07VA6BbIXtbSdXd7Y9j7u7
tpuad6vD+mh+XRLifFFZo54KtIhQwvT6x0FMv5oceNcm9TvoFH/FXWdAxqOLQPiXbJsQKftr8nXO
2FMuyEcNfbvYOobIKCwgSAYvLPUQZx2CdHnpOrVzmwT8J2R30mZhSQ9LbNm1YlSmu1p1NyTTghcL
Y2ZY6HG1k6Nh472RkLZnhRj89CbjEb5pe7hciEK7n/rxSZ6oGUifwaU+tgjkXp7bKSWsPlZQHZ4f
2jLW9hFV00rsriEZByTXl2STG+Gj+B5Ezcms2mABXPMrmgbAR5EAKVd5MuEDOkzLVq3TfV7yQ8Em
vnxpRw0hhLh2f4wUmfUxB7RSGvVjSyYZP2I0LNSpbE+eN28EFaC2wuvRBSJ5sSi0rDmSVUc7BMDp
XTI56A17I1ieEqx14VrRSTZum6xUkFCPl15Yk6cVygor7PgywVGsaYFuXHtrw4b1W32tWPGwk42n
N8l4Iw9H962bIiR3fe8l9+xg09eQysx4cl/gl7sPembj6DB3Yf5iQ9Jo7kqOVgas1Mx0HuWpFg5c
rUq6jMRHcTIS6zJJOIW+LRDyQY2PS+S+SJZZmmEe0fj3nsnSZEJibNvno6s9jIVdIumNkYkR1Y7G
rjCst0hxwEqTQ7mbazdyviE/gnQsMFlJUqwkWAjttdbp1pGRHmUvt/xm/2dc1fsRVu88V0+SXs41
Ar2+TAOz+uEaMi5DQzj2W1JVzznGrXIzRBULEdqWGrqNMMnrMCWXeKoOOs5UebVy5/if82W8q/L8
qfLZcgh8DdquBUU+H+kp8HI9gaujxCTLhxEn9rxEaOnyvZ1XnpZJcWPqy40MObbjHuRXtvLWDRW+
VYmWTEV5pX/9j8s7OaA31s+i1gLWRX+sJ69LwTbukd63ECCoxRtJk/6dDDhmCVaEhMrcDcJ+T36U
hVAS6Tu/ptQj40bs8sWuJp5tqsieOtb5FfsNXzeelSANIbmZsEtSVXmPdeVL5XXW0XANXAhcnAhl
XDgs5NiaFyS03O5ezzux7lXXW/PVI9H9m7cBgz3BvmNslv4MdGW9oRw8ONGyJ7kfRYRe3NTrw52M
pTa23xMM5HsNA0nAKPqhGirrHCVoTlpuVS54e60zSXN1UwojvvELxTzLKb9PGIBzslWOgGi6avo0
6DUKr3Z41OdeXHFPzNPoKVKw06tre92JibRd1gzeY2qnHjSj9DBYqPCBc1hnSdJsOhj4rB8aXAyA
48lGnzdesYVbWN/VKxmK5g1aMDeCpNYtiM+YAg0lPGXCV2BS/NFFoqLV1oY3IKQ9d2Wu0IyLXVgI
fS17UN+5oTooy1AnXLAI8s6yAdL5agyihFbgeucp1qZ7Fu+YZczd1mPFYhbKFzNu7ArJFrSiXW08
yLl56Lq30dQql6sZ4Zx3xsQcLmmpnNFv0M/T96FXxf/l7DyWHNeZLPxEjKA3W0klb0rlqzeMtvSe
BM3Tz0eob+v+PWYxi0IQyARkSqKAzJPn1EtlLFR4JiKxH9reWnuUc+/M+C0Hn/NL9alV8az2IwhL
GGlz+4cdIQqnxxnH6yhBZEOY9lnV4uZa52Z91cLuNpTngvP47NEOrXOWRuk2D7m+tqe2o9xyxgNC
Rzmwe3TsIqxXkRY9qzXcK2xoJsB1M9BDmm+e8KlMK+gQm+W/ZkonKwhgAOmU5UBY7alujGtmmuPH
pHLUJ3wk1rJLvcCXlJvXYxNNNy+tJabmtsDOIw6Kc8Oehg/jJAAO/xnLgzzckSGtKGNs0S1RU/RC
UXqMh5htad9EB3+ww4PsymYqgpy0UgqZTgE5wc1RS5UQGcJ5TgIGB3nI+VLObNfkN8st3JDVNoW4
5imoQupvTUf8ABrFhS6+qakKGKA2mkvrd/0+0Ph58uH7fG2E8oXUhPihxzqHdO2apaq6z4KsCzad
sEihR2T73bwOT8Tq2FCJbno0erV/0GsELAQVDFlqqY9WrhqID9XHZO5JW0/FjbSps+dsK+tEu9n+
+zxp02YM9J95ppeCJg+TcNnARraE6IKM2uh3O1Dm/YafgfIZcpkGVkLgTDbSGCYxwdiGbDmLECQD
F7UYu0x/hMK1OPRJVUDUTYCvYm9WTsa3Lpj/5SqxDCEiFHcUoS+lQTNgTdM4MdU9X5q6CQ1o2Vs+
oBUM5HLtNO4vA5xRb6FG2ETvYRbX2kQ5AmJK2PSa1j6uMmvfpOL31WAXW1/pIdUsshn4M7vcrfLq
Pg2CDpV6slli0EaYuTLsj8BB7adMkmEzeKn/MWQaul1m9pWfKQQOtSzZ29yeX3ibHm1ufIsgRD27
iifxgmAT4LSkU9feqIgXJU5Q/wkbqLJmq1Ab6hEJRxgwzLXEwNDA64zkyaK89oU6eQLBqona7Z+V
Gge8ejF38UdJ3KgPtZ90x8zzjGUgYnRVZbdx+OfPjXBtAx6Y+fLmOF8lSgzHWDdt5Pi9qabgCtqO
UvuyfuO23/yq55gDlQ0/2PJCfRh56Utpw1xjhV15bIZIPZhRHC9LZTgntTNcIfkbrwP004oFUEAO
ycaCzkMPEdORPSLYw/VmlRPCmh2CUNFa+LNG7XH7TqsBMT+WlU1kuuPBC+s32cu4lZy1sgckNJcC
A1B3DmIuF27n5t7NlOA9UttoE8iKYmkA168iZDxXD8u+bJrET8CQV0u5wN+r/qsfR8FTpZsuBelW
ttXg0ltpjqK+mTowDLvVxMYPWu1NaBXaUN5g7atJS3fjHFwPdJBKYR4V6zQPs9fQ8aZN2tnaKrTz
9DXOK31nhzAgQ0acvgorCZHkMuDqkN2QKiXdK15lr1JA73oVXNyTl8ALHhvVQV7dGyVySZHIfkwu
y715NkFXITXWoiBedvCbKN2L7yGdkgVt/xo1cbOvBxeBm7kb21Z6yHVIsio1G16LECoG30TKXFqd
AQJPMUDVm9pW/9pHrnWCUuJ7Pvdywh3nOB7fpK2tUuPiReWjnJgEvvE4BuFB2lIzsq4VjOnSVpSl
8+QHMA3Mq3g5v3ht/lOaBjNMXjXuRkEcQcqUbHMnM1+kXz52i7gmIiof2+nNFWl2pBk6RJGMzs5f
/X6EF5lUJdUCBbQ3xCcLrzlLmwv160KPh+QojXzNkTf06ngvrYoTFSuTHfVWdgtkhR/yAYY3M9bI
+5fuIffL6FT+ZwNJuVB77SiHp64uiVCb02+3WKN+CgqHVRdEegMNPvPVWMFnaqcJ1dL6+rsrJ0q7
nB13sbr2QzNbEJHx9qXdq3u2A8Sc+MkG0mOlxtHoZmEBkunwHRse/6p5sK8gSoPGbnZyI5DU6kRw
sden072ZhkA96bGZ7kH47bS5J41yPBmJf1MH7tWbfjJRb5zNOUS14+LuRPwcivUaYQc2eb9ECbqN
lC9I3R468WKw06NswgBguLhhH2Xrdm12M2WofEUjkkb/8pGXihJnR4c3u3DG4ZI4UPToUVDuKzNu
3qKKX/fBswLiMXRrvXqaEjV+lD2zS1eTIcZndi8cNQooeyuoGuqqWPk6CfJoUoz5jmVe4VYa12OU
Bci4xGG8ZKsDu78oinVi8plbZg6Z9kAlb3bra7V3CTN3OmamDm34vI5b8gOeG4/TvF4RR+3ZGtFC
m01yiIKraT8m7S85dBufUjhLQrjI5ZOQYwJuu5Urgu4hFFBLaV5vsmviHplMQXMJJqpFTd84wTbY
XOq5keMKFBShphon6WpWfQ8trfN77O4mZ/3xleOZO1ZHTedz35XR+MWH8lDRkAIaIsT54FyFRJTa
Pjke+Pb04dZTu7XUqlt7JkzObFTCo1nF/bKtKnPTZUI8jU7WP4XaNnRb8ypH2KHoW+KcysKZPD9d
xvlM8+xazU4JHPFkAuJ71Dj/36wAgig+iiBAlZPDLPkpgBKj6zImb91Q7YY8069GlyYUFsJxzCHt
Wcsi9zX8KgebyO2ea+GQfGFCPhCuKOz2IG02+/2Lp4zv0hYQrj3pOvpoXRvpT66w3oKp/qH7hXiJ
q8B+hquzUVoPGRLhvCqer5zM2WanM1N7UrRb6SpcY9pAVtJws8CaTb53/LOOPjZynThhv9pHlA43
mn4x5pNRNZ+Wytx41uLeOMleoLbEgtqhf1AKDkte5Nfn2V8ai9lfbay//Ynf9g/S6BtTfXZG8+Jk
IaClFMm5yR3cPfyECAf2pfnEj5T5BF0B5IejV+zaOrSeck0PLmMZbaVRuoXaYMJpTTj+PsvqnwuK
1a5yjl4a3WZKRuQv5hWl16DVT66vxyfZ85XC3bvzA5uzx18PLLtBHB+TOnq1baFdaqtuUCII/Tfo
Un55tTH9DI2XQjFSKq+pPNZcffpso6ADrWIAPuJnZl3V1nRICp/AmsIhqAAheY2csV32jmu9+WW2
DXKI3aohe27mpg56ak4UEDJ5kWbPnstGQo8QSZ170sOpGmiKPbPdyVmeyGCaHL1vjulYBcsiUg0q
uQOp5fQ7qoEhSUvC5CzcQd9ljriAiEDNtZYtXLrBSVM/pcdtiNLLBK02ZlRkmUDGqQdtHpLj9sTh
JI+rYaUWnbgUBmo+cZpUn1Nj1NBcwzbaNIYPndmLiyTM59Sr/rYXbQfrVgIfY5lSFJNMDbdQRV1W
Xlk+FXNj+siXhlNY7uSYoWkEfDkGdW7wRDlf8eQThAXdAbO4tEmvEqIHCjOqk9UL42LMjZVbYtlb
bbyWY42WGBfIJIyLEzpXDi46LH3/DFVGZ54j7ao37AtgwmR6CVScLzyEf1lCSc2PCboxWKZpFNcj
1CUvC1FxWZjBuMo4HS3vTs3Q/XYn32uxA/2nGwbdDmq7fmf68XfuGz8HyHqIe6K/pPkQeDZKIZ4p
+EUV1FX9r7ntbDTdUH5ZqE8pgVp9G23bWGRtZj2PYeI9TIpjH2Oj0fYRfEozrDq4Qrmwj60AnJa1
MobG+QzTzF1rMYy+2txVSN7BkmS9u4YP9bnQUNNLSLIXIZQU6eQbWytVjHcvyF8pMbQe9SGPXyay
q3K4gd70oIQ50mCzV2D43ioTmfl/TjJK+CutqQa9RXC61MJvdogcStm2Bt+GMbgEeYDUpFF+cK78
NFVQNcK0EIav/KMcrjXqEsa6bh66KK0+8gS1pHLobRLMQ/RGJuY2e9B1wohO1j2mLpyeJGM+CcXA
4AFOaJ2WY/BpjOGj34PJU7iNXgjjV1DqMA7bDSK4gz4HN4Pws5rWCBiUH2Gu2Ww0JihLiwFlTGFq
D+Atoe0kgCI4MZ6EhqySMme3654Q0CiM+ARyNnnh5+Ug09w1nMbryUUnTybHqW9b9mR53lpQ74ex
RHVHuhlU/1D3VucXEyaP6zhaH3LZqkiyByiQgDLNj9I9uJ1ffTYpfFSO3cbw/DEqJp+/qCf22TTc
USdEqucU+1Qq0coCHbBrxm+WUOMRQujxOYY6d1uSmyw2oe6G25yap+NkkUdIOjSH1DZE/DRrRXtu
IW6Ohrg/EFzVND55cqyITi3Sr8Xcs0wh1uyHk51ij8qhLlECbfrMe4mqUblYXnqUvQQ1hpeZ82Q2
uaLvDkWRtXPYgmoiSvSORU2ePuqoX/Q1E72YtAg/Mtf7XgpL+eH7zZJkxcwryEbH7evxOzwjKDhE
vfUGd0w0A4wqoLmDeOijoX6elAEOWQoVb11BZfKjp4arUdNawtsGaM2cgoWH0PD9c6m74jkAWsWN
/Ckaejp9Vq0SA5IDaVPCcjiFZkWRJsawSfBItB+JNybHhJICpGoIlZCNRIlAcL6Yqsy8lJ2KoN4M
AtOH6leujhn8ASTVHDa4KzmuiQH9A7t41+qm3BqmBeZtMOzPuiDk2jRf+RYPD2lIOTm31l+6H47U
xVToGAv4jlaNgWxkjCaMog3OXjaUbwDIlJc4clmMtrOv5uZv+79c7/ONtkPL8d6X02/dGm3GoMr1
q9sRNxrKRHx1VGAhEEzOxARuBbcEQO3wEnlK+FUPcn1RCdN7qSsqvkHCqBfC49rGo2IWBra6OSgz
xb2h2im6Y5Z/hXJKbEIP+m8EXfyrHOu7HL7OqTLWIlcJDKeCz2EK/w4iBNWmA/L8Mdb2V7dAgL6m
hOE5z4xNyA2C02o3LZPJBonMfc9+6AaCRKAYuqOvN717GktgDF7Yr6yRBGQO9uOpBSSxVUO4fsHd
KE+wWSI2yr7p1Ug0l29Nk5Fb8+v3qRwG2Eat5GTNXcVDad4tolcof4CYCudJDrf54O2SMkOcnL3C
O7/xPqB8A6GueZLrWb8oy/XO0iiHZLct+oNJxf/rMPQIjvTo7pp9p30SETt1wree9VwLTk7YvCSD
6ywKVcQzyIEH17V43RWD96DPXTB29bb284RiVLoUJihoF5MJh+AqejVgWj9rIXF9xfrMi/BdtUbr
BeldfQ1WDPpS3oAXw5+RtE4dLkWjWC8uyYmzWcavad94C73th7VSG8fOcrpnMSM8cwhqAPjGyWGc
QaKwSQW7KVUT0ANYpV/cRsuaDeBV9vpRhw8iA3LpVt4VkHC5B2dnP4ZAAfjcNsN3DVJRV+TZF9+M
Z6W8nu2N7qrnrrSQ95w9SljllCL+3hK1WjYu+XjUErSjU6PBNnnQNjWds+iV6WxX0dGvm/zDibUQ
tFjS7S3Dzz56+G97foZeYVMX574MySHwRnyI1PIf2InqG6Mea1S0iI9A+oWOiAbEpYCSOa34mEc6
ZW6OaSjnGGTnfij5meH7b73oAXLERlWWVzMN421mKMrJ67XfjZpWTxacHLv7eAvyMjWHdjfmvU4F
wjB8KlNx6cA4//Iz1MxsNf2eR0T07BqwE1WXyVp0nBNVeK4P9sQDq3pmP7Wl7i90iFu+OaW+jnVr
/GUE/n4kGvOl0Yt6qY6Bd7QsJFGUpO4WKuXVb5GRx3uoeeA1n7t1aNsbMCtk6eaunsDIEWZQIINP
q99I3BYrR3Pc7ThbbZ2AkW3Omnizlc0Qdcst/wmF4MTbpGvwn5XJVa5UImxrF03/AkxnfBmNYka8
zSTner5FmMS+dMPwFUBX98t3d6baNj9JBsPknWjlq005zUMzmqi4aAT3rTDLNyNx3qsKXHI5hlbx
NXHrLTV67a+sQnOEQAuS1uhX5lE9XRM9oqhbydp9XobjyVSTAoKPTn815lStS7HqTxsp+nk2t4Af
mZ2ob22aorqSewWfOGriU4pvNwPMDY+WBwJYh7fWangfgfGLvZK/ABrVol3ltPUBtpqGmNboxKRI
zKQ+yEaa7l171gRRXXjL/jUnT6mq0CpP2fLzUZzruWnAnKy0uhcrmCqLM/ElIGzSrDVu8i9LxJmO
HTs+0kpVy6vHSaJFTsPlt/jWWEXA7gj236pPwavOhr7yAWbkjf4JYZa/62S3jmMXFkIAq7OLak0m
9Ji+IPmiRQcy4nD/yssx0ObLKW82hS/ON0sl/OgghF+Fa3n5L//QvYwEWK6e2awjoiPvk2rkJ3KK
QMrmbtQGzdYwuDlovgje1Q61G4Im01Za+aWuZjGf/iStJNVh7lLUZ2usqud5yaHVlDe5ZNTB9S+7
csme7NdKdgO2N7clZRd2iI1lVs6W76C6b1qiVQHlWJCUqciG/hmTV73jT3urrwcoq2fLvZHz7l15
dR9jw7JtvPZEhseETOC1LTMKwg3hPnaB4z661HKldjEd7+PmMOiLLAUzIT0437qP6YxKbInEkqH6
Z6oOUflWt0W/kH7D3jRIynJ/TjZ92Lmner7S3Pj3lRzjqPTb+pff/2QFlODe1ivS4OTD5pokurNv
B+oJYSKiQtb1TBO5wvnSNCd2HfLy5iB9Sebpi9CFS192ZVPL+fLyX5NIlzj7UrMgeA+djEIBpd5G
AqBultbB45QFATUbGtvKGphOlXskH/8YxsQJzpTPL6XbfdxL4JjlfgHcnlC1u5Dm1tRPoIr7w91P
ifVo30Tjx2Ahr9PCF712GnXY64k37IVloikg+0jzIaWnFr75cLebZY5dusrBm/+tr5uBDi4QECis
T4tYveRuPn0NCrt+UJGg2odR1D/rWvshx/26RMxhHBqd0ny2eVLYKWs05TF3YVDjw46uV2MrbDtC
hEVJPaqw1Q2Qzk5Vax9AWV6lt2zYXHqXpHyRHXJ/zOotZe2R4jrdvYwUbDEQXu4qaugvhNvMwdO5
SnbRN7lJkAdJkPWQK3vRJ5SmBuOrb2TttVT16pqWyRtc8eMHnAmwE66rsFRf29fad8Rr4wuDaz0R
4lVinX9f2wbEk1kwXSjTdpexXaAOY8yKtwKiKCBLP2ujc456lA4vUQ1CM1Q5PUWxP7yw1Q22HTvw
lbQqTZGemsn7Jo1pZWhskQ7gEtJuGU31WjOCizEKEI1m5Z1kk3UkudGsHNuNUNArufXvdnnlVN1W
NVN933WJ2m1aJULXPCe66sWoaFqCWMXC95XuIPvOPCiv/hpzU51SeiKTbMQMKEQQKljDTx0dW+EE
l87tfzeWA13wEE/V+i8DBQPwXFWuurgbiO8Fl8zM4xOfl+Vf43JNPyyeR7g6drI32HpPVo1A8lwb
JKt9Jq0vdpZZUKv1T9mPHLc4pFGKdi8kwmdn4Hcful25VA/dl5Njcs0/vnLor9X1MDhodtVszWFK
FKqZIeuw/G7rJVlcUonQjaTp+qLYQdk/X9KXVzlMqQsjjY56WHL3cXzjDIWXeTb1KYBDaFxpQinP
9uhDRKxFKN7FSpwDup+tJvuHXnioTvBBAavMq6vH6H3U+RjlpkAJe+7mPkJskLdUO3DD8buhxT/1
GdokjYn1xFfFecXHfyTB+FhpSvQOltHb2wI6Q+kUDFXN7arSQTewIF/rdAkeskGgBech9E816eir
a9vk0/hMyOEms2poae3o9qR0k7Oc8uUGfSjzzyqxk0cJaWCP0lwZoYIHKeIZBiGHwaD/NVJon3Ei
kkfAws0NL/G/r3N7nMb6uK/RDxSLUa687/IRTAGB5vCAkMVoLwHQAw2bGyob21U+pdwn8rKjXFHp
4mNGwepRXrVycJrsWZqyDTm5zU7SHjV6+9v/5iUnJBkZdajOgOb+tYg03ybFTpgckWDmRHRIvK7Z
iM57IcCrHEJzsOqTvIz6PKDCisGRLyQ3DYoaQPuh6GMqFDryOYh8oiGxryAJI0UYzoP3o3X9eDWH
EcuFTDrKTOT/nJSUJgAB1UF6Kka4blGA25sesrcVBaqVPqNJUXAIbjRst/4fc6P2Sn/+0x0ieKoX
kptNg/+oQchrWPaVlSBTFLfB5s7k1hrj7QFiiyzL+U/3tgIMRgN0OVlPUefUX7VP27KMq2xqW+9O
sYkEcxpy9xJho+wip87433XGNW9S85pUARUjio/0658xj3vwqkkcEq/zUtJQOLW/GHUyjPcxVbU/
vGRqD3IlOc59ddWAH6eMiJmGVsSPioMe1ry2HKpdMyc92z3JObFDwa1o0UzmjEXxfjkcjZb7lfA9
wQ61itHEi5OOB+5jWrW2SHbNDqggrZQyHvbBPLGUTvLSD0g8arHbPNx3Y/V/7tX+2pzd/e4btv/b
pUkaVImBv6wHMatdg28IkNC6+MCZYRueG7t/DEZr2Hf8zFsA0xirCueNCKy5kz0nqetLbmjVxfEQ
5rQqUNV/hqTHqBspSJKp3I4WVMSJKJUTLKvRwg/F+J5OlFMOnd8+ITqFSFyp+CcUA7WtqTVIRUHg
fGzcKdgYRVs/KqaFBGMWzQrvFYdmYblvaTeIg9Kp4KNIkLjANGmCbMiOZXVAw8M76n6AEarg30bp
oetjfDQRElY5GKupFT8Wc2IxjmLn7NriQfZko3AX2KdG+0OMQRIvnTbqN6VXNVQs+Age2am5bwKK
zYMoVDbmOLkvQqk5tOb6obXAFJLSfvSis2NZCfSPNAm/xtcW6t7MddqL7N3GA2/PWVA5koCYFW/y
5otvR9Zeeqhpml5dyJcXpK6tLYJGarCkQANIQlOHm/vqagYRKBKc/cN9rGhS5WEy0mwll5ELdlU3
bkir84rmJ2XNzZAn7a4Mw2JxewqearA3sLUXs5mQmbZhpjiFrdjcn3NnG/ljQfj0P19djzCN3mSA
5uenLd3hYb+9uvvQn1d4fwax6ZISiQN7e3vInOMGQBW2D/fHjB0HBp6cDNz9UQVKnA+Uwv1+hXLB
Osp/v8LbuxWFLlS/86u7ra1bAfsdXp30luvLV9hAnHZ/kv38CrP29v+7vS19SRF4Mvx+dXK26lh7
JXBBRc1vhJxdZPmXWK+t/X15h7TjYqgRhgGGVz2DO5rrXdXyVNqd+0Sq7LnRHe+T4hs49nIfgKXm
V++Fli9LW8nOhe4hjzshJdA6xYUbk/WcIz+2Ciefu0yUkPVMTR11b+OrNMqmAoxhIPZ2868FRfMt
AdC1zIf2MTqAbpn8uPt7GvFDfvPZcLrqqjMU9nrVTNOeDcOqiV3tKQwK/QlKrKM7tMopnntj5fT7
MOatlUbpZvtQ1rPbDuHBxMVvQ+goXCiP5zVko7fl8JAJp/zXmJ80a892msvtUca4Iebv64gBs4ac
1ZoRqiB2me1ld9DG5gy4+daTs4YWOqPKrqAj/fN8QxQio0lzH+VQDOHDFjKJYnl/vnCG/yrUtDlI
j7SNw5OjN7fHlENwuxMHHZKQbN8/T8b4TAKEjm8Dqldu1DgDxm98GbyT4ef5uVE0CljHILrIKyvN
KJ3q63Iru46VwuRe6SAQIrOdVXr/w9tL1GFXU+14X0B6yIZH8PPx9yPch+2kjCnG/+cR7oa06n4/
SkERCvzx7IdUAUeyGmYPQJkJbbPpWOuWYlBSHyQ7tvOQWU/egCbt6JJur6uz5yGVMKhhezVAF6zI
59gvSog4mzDy4cNqenTDB2P8FhftqXaF/8ubyNXk4cCeUJBVZmsWzEp/wKfU8Ltjaj9bJ1A+wsxz
YQjr8ledup5VBr/qldIljqaGoZ55utrGDoVzcBTh7rzcrXeDwifXKBwpw8LOS/O/8+Uaj0C1ym7R
yFZjy4+eZ7aTlsHw5oqjnFzyQhfZeLyNOkj2DfwQPICoyPkXtPyXcwSkW+L9ipauEZaKABDmc7Ja
u+ZJYz5V8A9toqbcRbUWETP1ggtKiiPFAa0CASVCnometaepsdWnWG1e5bgbJAbywXW75+6uUVNp
rPLSUT7Bs2prT/dtEslMH/pToXeQ7iIRteOroT3IYU6Ih74a1Jf4ak2hSxmYnbaQvyLgGK3ZJhKE
JOObHvrBTA9NU7bUKM+Xkw5rhWtp+14LCuKL4SpyRfkwjXmGwifps25AHMF17PS1VJBVsAvwHbIr
Okqu4kL9JXuT0roXxKFPciacL9YTLOlLuJH5LZ4bF22zwGlfZKdPEE00gvYq52bx9GoGkXqWPV4J
TMR+GB+la9oDAuwI1e8IHygvGefPHV+FUl2YZRMRq6cxBi1aqk6OeFsU/R6bMuq5YLhuAApbhP2k
Yzzo/5hnR7ubyr0/FuCN/4yX1hxoEGrCjXR6S1BbAVZdpe9CGXXo//nll12jJOZpxGawDwBpvbMH
eFOtKn6kXH1669CEn+douZdejFLwOabn6jH1TLbGTmCekroW6XzFByUwW0eNm2OP0tlJWify3+CQ
gtcRdNXVMtpzjdTlu6m50WFqo5pwPJMKMRVrG4zFWk6ySlUB5RtxeEBh5QB7v78OEsowZRNLXR4v
QocnnSV75KABlpDoKFQwU1DXzwhfLsak069dYtSwLSOWW/AOr6WxH13/Qtrx1pNDddcHyzwd+QrN
0z1S2getRbLMGEoSkBChvipdEHNMYCUCwd4uprgABPMvzWq+wewA7Ceay8RNp3xMzMra2P4018wN
0B4q/GR7nd08tzpKpVB7l18bh/IpbU6jax1iUUCXvtt+VS6SrFBfyxClO9vUdQLZaE73METtPGWa
8SRl9ACXbPHapBzN+FD2qM1xgJYrVXmyK3thfk1MKhVsCsOfu5aoV5tG2clQCzJ3yRBsI9XxL6Fj
FCtXS7L3CC3CzHGsn+lwva2D6NVVQWrls7P6FvCVUK4erA8rf5pQaRrS1wlZq5cIPYgX0aAElTj5
kxyKG3NaULUBsno2Vl1WrQvC6Q/Syr0xOQqzByI6W0v4lF9QAf+zFvm4OaqVtEdpd7wse+gcPmTK
Z+514mUU2aqCwPkdLS0N+EVkLGTXKC1njcxvBXV327xzEkPKKRkon5idjcxHCrIXz5qf1U+UVt2G
BzsLD3kxo6Nnr7TgO0f5yLAZ1c469EqbLkzkiU8zP8VKbcJ+adrTcJJjsgGKMJzSuZni1l4h6YTL
PKOHuncEu4pF9nUVita7WY5JK3RwoKdy+6Ai8rjs+sk/N3bgnNrCGZajMblfCcHtA7RL38oJAYfC
b6oNNZnRR2BOaEuk7leFguZVrk9o7QgtfsxJ31DWqztf83h81xCfCMhsLEI/78E19tHjvXFa/9Sw
0TlQzFi5i8T1kt2k2OFCuqSR89s5iGBdNtX8lKDX7S9sQnWLymobvv+yz+liXWW8PZGVj48NhGb7
qQfKI6sDxJh+ryeYlWTlQEsPSE8ImxNVBaMXfVftLjrL6oDZ1s6e/495chUTJVZXq6OLOlEqoDQk
4n0r8Z5Cq/ee3Ab4iGtf5cioEvSBJqddSZscs912PXjtdJG91EqSbdPDXBYiApcvbb95hKZ3OMXz
YoWvu+sJFalIt+ynEI0VKDQzDiZGaz/pxeReUweYCzY50qAg/OBTz75KiwbWxjiJHwwKQE4aqGy3
rmPEX5P6TSuQeJdXcowyq+55HMolGIroi9f/Muyi/nBKO985FLg9yGE/iA6e05kke7lbIR0DlUHW
R1/iSf1Oyb64hklXnEdjdBbSv8kNqCIKpz97hppdfd38Kcctr/TZB1Q2tDV8zzy3Ospx7q0t3JlZ
t4utLPiITZLz89NReuQUUyjYNrLLs7P+PLu+d4eHYn4WMMwcqs75/ewEW6llr/vrBiqVuOqLn5Wj
XYjIFh9TXFgrOxnUk9961aEqIHvs+yh5nVCqXxCnKX5SDb5M2sG8dIaerTrT8KG6DBABma/uTdYp
48YWydGzu3+PS19TNd8C0w1fhTAPWmrrH/5QwUOWJ+Gp0jrK41W/eNAz33kf9PTiR672IzaKJ1Bx
2bsR8LL6ulAOCLn2J9gpqBw1w+YTrPwuYO/9Q/PLL0hzma9qreRrtyT4bkSteu4DdMIhzfS/JErw
IF1hPkLRySubl4Lq77Uwu2CvUsp+gT1qWOrayJd4NAXk46MPqm0ynZ0Re1sOGIkkC3qfcpRr+2lM
v1hl9K3MGv8bkYRzAUHHz0qfHlRu++HCEydIT4p40dnQ31AxsqD0Y20WWf3TC9VHxNS6b4aIfk4i
tLaK7fVrFeWRZx/wXlE+QxdRPIu64gA6+hpioIyJyawvFI5t86Ivbh7QFQZLLzUJY6AwNxbRU5jH
3qWMLFDM8xWV+M2qS4vooUWzOHsIYRjjP+Adap2kND+vnButKnm6WVufuqTYbaOHxIG8iHR3xzr/
TLmN8a7epsj1Q63QHuIhatepK5RFrKTKxXd7/ZCOAOWSoKi/ivgN/LHzLa07fwnZuHbiH2afTIiW
l/Vs6MbvGXXIX2O7jx+CmnOAPQJRKdUeerUkdr5NZklFRhd+lH0i1pEbqzultFDsiEMko2aPQdgv
BjWYr1FuBlv4QV3Ae3b92mXas3SAkgi57bgCctY09UZXIp23gHwRUEzgdc2HAyYb1VyknmuEYJwu
Cd9g/Nd3qen1D+6gWl/ssVtFTj6++/Vgbl0d3RA5Xqvf2iFKPzvk3DYd8KON5kX2lzTLrC+GS0Rh
SNX/Yu28mtxGlij9ixABb17pPdlePS8IaSTBe49fvx+KGqFv78w1sftSUZWVVWCzSQKVefIca1s0
Xfw+xN/EXESN84ZjtbZDsmV8G7RqJeyKwUEVYXCVmFfvvxJQ3olLEN+xVoEUbDUzlpal4SN1xlni
KHr5NJxtYkL3y//LpdMdnXqKRl99WtuDtD/AY4+iJRR/oilDcMpFkGsfbGnSZVdeRLglU4AW0W/n
eJpAn8CGZ9v4/smu1pTc+l59/mR3vSw9NyD+28gclhVVy8uu695Soyofiilkb8Phc/xtouq9ekCc
5m4iy1YSRKIqVuJY6+uDsspR1HvwELpf13oP4UnrOCi16/nZ4aS3oyq2P8o1/0/S4u7eM538mGR+
u6tg+TwbLow6dZSTwZBQ8YvgQr75YQUngFt6T4nSwhAb8jAaqvIFGEB2LU1N3phK6y7S1HA5WN/f
C3nYwZHAydQ006uwiZ4bO8aByqCLGGlOiMoxUKfiXJGQCuIuvd5tYZkgIZjI8cofBvmJYnDvUI8l
AFZXHwrOev4SAHT3IGaNuC5WVoA8qBhqkd2d8iH7lpWJ/FTpZXOBbPEUey6svWoYkNE1op0Y6rrS
LdI8dO+zQTdudSdyH8mees+12qyElz3y/FLqPMfLVCsC/IJrZjBG8oSdG578Uq9fA71cRoMGHbNF
pHDU22Ythk0dfac2frjZSRs9pJw9jToGJOro2jo3ixreSxYlqFUhE+/v5Ax9V8s0qsfSJgqsx8G5
kRFEjGojOLfc/MWcaLyuLteN6pdr01TGGCB0c9MNU956IEj2aeAmV9EoehGt5MJE0E7L0rsNueeE
aiXPRwXUBM44OQub6FHBWe7khgTnbHMl313B9qIsQB7m47qNe3IjEwdP4jTJIaSoaRszvrEOOru2
afiBcl4cVXN/BvGBG4b9Iyzcn2rTy69JKY3Akir/WmeVvYMRPoBr0dQvnUL9bq7lxasS5gH5jaL9
AZbX0DTnp1aGz+FzWso6d6jBvDd1YsFQ1yYPRZQhafqv9naa/GQjtoHiSrOIDf9nYXiVenHAM1OS
IY9rHWDBORs1BWxk+AOC8wFWl2E4it7cWIaSbJWooYoaeTdnanyeQ6h6nLqhVj63KhniWehN2FWJ
On1huzv/9hOzs3NfKsU6lnV3J1GNtkVsdQBtZAZvqiJJcAfKxj6svODNj5KvgelUV27cwZs+ZcHj
6tVzrZ7QcPIkloxFpR5IGXZL4RRzggX5RbUHUVjuKQO3jbGjssjoLe3FDHVllURDdY0VNd4pcpGA
X9DMUxHG8cYve+XRokhs2VFO8t6N1iNB9gnIz+MXSauFSyV74PIY4utauaTcsX7UK+4gSaHIJwWu
2kNqS95uLOTxmvvpsBoQMn3tOk7J+Rd+c5KTbuSkAMKqWxDgkqMV8Nb45E2lVE5DKeRCjEUDJC8E
4dCg1g6X4K8ZsYdwFz73NWKsSjC2du37UOnJgz9RXyt9l536tLgKUziZQCAY57Crt8Ikmk5Xmyux
goVYM9tFT504se82PO6uv/eHGmx731BOiNMlUXW1/TQ7CX95DKSNa4wVQCzN2RoEto5jERaHOusc
QvCNf7YrTduAb4tu8OLbKw4uw1M2GDUJY62Y7rk54kyat7Ib6s70SFeOMLZAYpBMbCFKWUcbYQyV
1C7uXduDodklmjYc5UEFgqZwns68pnpquxgkuO4SrE7kZCs3HcSIfa7vhwSt+nSKTIYwMm5Gp4xv
uSRC2ar3rMtZsjTlqviCjrAPTyihxRZiUqo5Ux6Vh607HaIWAAvXbVdANeZm1tayh4UxAT7aQgoO
HMDRe5uGlt+4C+olpFMYJ+3rb7fGAl1o91TMZL72y82tTBfRMtwcdhN2sZs5uYFr+ejGU4gJTmCM
T1Fdl1sptknuR4P6FJhm+eDzC27WvlEsXZWigBZGgkPpxOqTZabqLvMMKvknZxtxm6eU0p7JVc+T
bKmAddsJV0Wu40MjAdcWQ92qEbx0CnXXWaSEoA2SnxIfZk3DMaLX3OPU04yq+aUOeRjm3698jUao
JPxa+S6lLc9cMUTbxCoWNmGucOGVW44ZiK6Cp1lXUVI8SFKlL6uGUvMybOFoahJChyQBvlJEfs78
hrhFaO+8MrN/kp97cfuweM8TI19aUqE/aqDkNjU8qmczjLR9MyTaDgmG9iJ2hOonhZTLhTW77f2v
ZcbTKfeuKXZ837FIQO9MO+qtky+HiaRQBxa1F2ecvzsFfbKRESsOfkJoezR2PkWKYab3KQo7Q7JO
4B+CpVvS8uQhqPPspWiKl6zT1MvgtukLrzID3GgQkZkmRymD6s7WyoOYtZoqhL/TaHdilqxHAbuT
a6LPyVrCsMamItbdV80FDE0B/l2L3+1APhmT6oppcTzxXOdLqpsT3WjQXJywApjZKi7H85qCsKho
F5Vm1T/GjetJ+Y8yjnsAIlBiyXn3TmmHc3Kl8ldTN9WwjrNYW3ya+DQ0y4rTFsWRwj4GGdwhDhKC
yag7J78mDA35OofW0OCEXwT9d57IIGTuu58wH74iKO5/cRJ4gqkr6q5h3Bu7irocal3s/JqQEF5B
s21uTX1wltzeeNunpqHA4GgqNjxyvYa8uDBmqKIiLD1EZKYNl/vXGCwC3dNPXVW5z67XTV8UtUaY
kWHSOuW6bAwkLyZnVALM7ajp0G1MQ79x4HFGDPm+lZU7zcWXmhexdORU/Ajh0dKaXM266ZY8+gSb
mPMEdZHeGK3ymINnpkm99tYk/PxUK84Nvb8Aktyj/BBAOmCs8mjofsi58pSSZfzqtma1UC3TeUXB
bFiiuZs8yY0crCGePjqJBU+gP8DZGo7ZvgeJA/OJImXLumwPPGrY4NmZVSw93kqGHa+yyE2fkqkZ
yCyQaXgQFtn1To417mWmzr5vOmdVyYwR3W7Kp2XTTVZAhDp5JebLgYhw1sJXXDXuOSQuvyz03l6k
vvwcWVRfmVAybAfSTxvTTculYBYSxEHhVABbZ/kkHQ+sVR4r9FVi9dXS+fPsSL2KkUwIHeT1M5qq
1U2Bc/hQZmm58lLLeB/a7LuVGMlD7lTSBXpokt5Gx/cInYcpGvlANrn6lvjNd4P37J2bS4P2JbCA
UGuCJYzNN9Tmu0tGEdM6sG2QxI6FZKbSVfvSo9zahW9yQC0IgSF5PPFt+UMZ+YFEBwTFu7r1NqYD
whK+t+C7wz9GKyVlFymhtCMA+G0oITZPdAjIC/jQf9WywBCZqrn1pg+6u0XqJN2aRd48+GZ+jt1B
RYZM4+hfJn/KNcwuBJ39mxUWD53kh/u+D8wjJN4wQk6NEV+9/GtW+LW38DrqRbOg/dmpG1mTt31Q
OF/8zO3WtSaXR5sDxNXjJS7DhocsDQaHDarb+rUcG2/ZEYukWqgIYYp2/GhRN5FF2ad81ZRm/KpM
EquQp6QL18pzPlHDJpPtNx+u3W+2HcCs0lFwxg0l3JolzCiubHRvjglcq9T99k/PGLalV5C4a7Tn
NtUdqvSkB89Md7UO2cJgQToyROqyrhGZ7hLf3kZwkh+zvup3pi0d3DFL18rgHMe4ahcyQQ8CMU2/
aQPN3GRu88W30hqFdztYVOkQfIOX6WYbhfUj58sDlTMasNCgbxyprg9Qvx4c6psvOExi5lQoXNIB
XHoEDKT3/PBBNBCUKUcpgpV+MkWSBK1YYhtrcjvKubMG5Sx3+Zfezm+FmRKNz8pnysfjK8TO8ksm
KRB4KdZFDfPqPBjlrQuB8uRJGB4D50coN+lJhnTCCfth71mwqwDvz/STdHEbKhV9M3nvQGVswaZD
zTQNpcG8TpGtR1Ntu0tj1hSuS4DadCkMVqXc+EfVac5K3dhw1k+IwwmY6Dv0eET4HuU+GKkB+gJh
Fw3FWODphYsYO371Bw/9KSzaw0uPmtK1iMOXWsmqC4FWvkljR4avq9pX2U7DBUUWybYM2u82mZAH
ZIK1c99blDbqfrDkaSM70XsQk5DGdw9tbwFXHqNvhPXx6BRj2DtBlC/u40C1+sVQqTGgurRd571d
vBZa2KyRwcy3YmhqJrcfR4Ff1hupf3PyYdnVlIESZdPS471rcWo9ujqVfssJVHGMPP2RVLC09Dtk
F33nkFbDrRhC42onoFq7eq072nfOdcVCDutvnW60t7FOSDtl0HyWwftY8j0MJXU5NGH1s9OfOtuC
5SfynVNBmmkBC1W76iOKZ5oQKfJAatwd0ngEnPg63xKYPG/p1CMNfUvUuKCIE5OYbDMKpbqO30ox
lFU9uUhK+S0C1ZOhdPZcRnLLPQhaKDG0Am88DzbBMu5zz2A+u8ekyZaUQZjPeSYniwCYAInz/qOa
3DgN40jjruubX/9OTE54iAmH28NeG7j6b806C6bsIYh/Fm5uH/oC7ke7Qd+GqptkF+hUWFGfSWVy
CTcZR+5ho+VacR3t0qLYUm6I4Xg3py6yXcaj+jG1ycv5fP133ENIzmVQKUB4OF4hZc7WbhDIj80Y
WagMdfJzHj+UJQ+gk1zvQ9uG4a7VUYQPPae+DsGUfHHi8l1107Nc8E2P4h61deBMRLm0pWkhua41
hr5r3FHegZVGyTxT47ViWMVeMdkNcPd0y+gKMtM8l1KwvFbl0vxh58mTMiATVGWyjGyNtO6MMP/J
Ke/i81v47rW8ws6PMiiagmZXDvXF5qu0jVS72/aGPdxky/ZWcECrbzIJStVMwp+peSaTBXScL/PN
7Gvr3fLhOS1apXokwdRsirjOwLqUYKMJY/HMVd2ySm+WaWVF34qsX/pZGf+Q/RIRhDSIX0yggZsW
6pPjOGqwtBhgeX2nU8jpD2e11u1n23EUfrI3RLmKr4FvUN5py8XB1TsLPGH3Q/EifihtCyi+UZkA
4ZvwCBVxuCZyM1wSx8wXrWF8C5Xce6YUcdgpEKduIT11XjijQxWZen9CYwGAME2GxyHRO8p+SnlT
pm3zBi/qQXgEZj1StUZ8Tu2qbNv01U62vHgPJ4S5V8g/nPhfRqT+avMK9YSzCiDyXzc9QfdBDYZT
Sth30QeO+2zoOuGgsj9M2JNOgyG46EEL9nV8DgDqUVFT1uvSQKba471cmSh+7rm5SK9NOPoLu7VJ
f0+zVWOjOGPoz7I8cZG6GQ9FNTfSEkiFprfdvmmIXo+2kr47sfWjA2l6K5xQv2Wa/x2x9pQCaGeR
g6NeUscHw4Ijm3tEpIZt30bpo6dOkeusqf40Ic9Kgkb5wSnnRyEH1ksB9dNaUaJ3eyjzFXlP55ZM
DZhlmFTJHe1cU1IlOD8qZTWWYJZ8t3RuwtFxTKD5IUns2ZZLvUn0lx+WaRfhFhNXutn3ve+bxSbi
Os21bzuCzZLnr+0sT8+SVyFAMMYQP7VafAJ18YcFYPIcaMY686snKKiDpTqqp7FyjnpCHNdybOWc
I+q+HAdfWRl13e+cuFL36JAM13xqgl06EHIBZRDscs8JVrrZqG/mAJ9+2fc/KYYb/Y4TO7RWLyXx
9kVVO9m6gyCJn8vYGw9kEJa+LhkIReXaTh4AscWFqRCr8aydG0npko8831cl/uI7KjQwNiIwmpwP
p5Fi1WWikY4OTa1fdUZEhF4eLErqmqZdRHXzBFlQshO2uaEq7C+Xyla7dWd12oKnkbNOquDNrjqC
LZYevE5slKs2MbRb5PjOxqc4202MLRmp8USBUbrzDBRvOrWA8Seoz12pJU8wKvBcjcoe2Cu93wub
kgB9gV0WOKhk3zgKWD8UlTDUOMmR2Y+exlMyahNfZUkaDr6ejQfw2Lw7LhmMgKL+UwP2iAfB6ItU
kXboKMJdtxAw75Kitx9kBE1lS2059KA0T90rsdKAM44fNMvYS4ITmOF0H4wELGxgHqvCGtWV5jsu
5C7do0c03DFMUvhjKJnnGoSiS73ag5R52QPP0lO1M7IRo8lTkwd698VECABxQ5+HvLguX1D5Ioge
6c98fkwwOksY3tOb3UxKys2LRTHyjchncm8K8tKrAoaw9TB5iYmwqNxLnf8pBki7ymsSptHKssrx
BsOUs9CUuifLoo23u002zK0a2zr4V1zEBKcF/WoAkZwseRdGS9lAwL2WmvLUO1Zxapr4Vy+GagGG
bmgYIb0GpCx87l1+ifhcxXK7ibkTnksDPWNJNvJtojguVZU0fAycfVNbxO/T8WyUJjeAJHyoCyni
68/PIk+wFhq4MHQjbEIJSWlYD8JW2xmBxgra0tBWOSZVLkk6orqg/rajnKarrBguDXRANxlmg6Xm
+t6Dz6veEpqLyRZ2sOZ7480GTHTiS1d1ygpeQZ3btKsfnVxNtnWov7d+G5399jtB8PISN0O+cWwX
tpgABaLKhXRT9OBUhiZHdOemti590Q+ETpEf6U3ZRGjCgq9ait9dOE7+MJC3WBi6VL/ye68s69D1
ngq7RKktLN2rKfOhCCJIe4LoaDaoEauNwa1lGoqmg9SDKkgn67OFmFJ74tZpt5K6WL1p1WMgyJlk
M0aehzf4zt0kE47bUxVG+mKkToRTrzqF+hBwEwRLoil8hccC32w2iidrdwKnsm6QX+1V+IUmCifh
16FrBV+0eYoyeATy0ItXjaXohzqgXt8BzPWs+Gb1yHF6IfdJ9gzz4xqYpPQwPai7TaW8abFTnMok
cO9DI0+SZTh04QYCFzRW0raX1si1StsYmO5jpWd/UjoBRiztugPftWDRkal6MLIIvJwTj1vDcQFc
ldKrj7bVYzckS70pq2dvGMrnLLFvOWTCl9yTymdH64xlOwwNv7AMbVtxt6QowpVbuxcjy7tzmw/u
JUVeHn7O8M1LwnIfyH5O4YYXvZkRsUnikMFOzEbUUYORJ1UmZl0J4ao0kp5kW5cfuX/shLm32vQU
+xnIJg6aACRHH/IGMpiGVsUr6iHMFyOOIPBW4Q6nosp8SSpi3wDN5JU9DY1BVrZ5xu1diizjJaFK
CUioEq/FWtVpvS1M2836vrYBOczdXoPhF2ee8KpNNroePGlsFbV9AGk79V9iqCJSuYaZX94I57QD
k65DO3qflb0oJXTj59v72r53VxD+yFvhrFFMsSp9273PxmbVrCzK7HfCWQ46QE/tlIYV1x19aanX
dbQFN7ozLKe9tt5gbZJgzE92dMyI0D2j9tUqcvc8VdI8J2X/Sn7OOWcwC+xgeIBdX+u7a1PHe0ra
naOlSbCxCFutfC1GKrPuplbroosOUsGVczWAujTVj2RHDnZnd1fhn5ZBvOL8HCDYjrqJlXY84gXk
ieUwRraO3EWi9H+mudF+zXNfRRhdM67UpYe7AN6omnTYrTGil0ZGKsx0UvVATL1dhk7vvZWEjjca
PAcbMatUyH7URYy6yDSb6UD6qqy9eYGtvTZfqyLxdqqfQVreEbYLE7NcVVJRbkEzc9+yvXE4OMhU
GOvQsP7qxlNXV5JCXX5w+NDVEyXfRFO1l2c8Im7rvZr8eRQtDysJGqBXjU/bgxsjRDSNJKPTr6E3
PIpROKbZpQCdJ0ZgrIyThkLPIpjo1ccSkie77+E7n3ZFoFPbTOxaq9CUtOvgyr8aXdpbEiWHs5kH
/vwQu4ApJ6fZHutwLvpDYC4/TWReKC8KNxm2s7NwIR7BWceEa/735dyWA6NRKsoLwgQb6ruHd3s0
3dVYO91pUFL5LKuEuxoV4GDIGdkfIJsIJkUh0RSTrJDoxZox8WAgDDtaKAoJm/K7F2dTkrlFnvbT
hHAWs7D2Ivox7SyWofnrwaMAkcV6BER937UitgzsiaRUswDJvIqGMT1kVfCroTYwPRD5Tg+iN0/M
fvPEJ7//wmXeHrgZhPdi/3mdGM4+85X+C5dPW81r//FV/uPV5lcwu3zavvKkv17+P15p3mZ2+bTN
7PK/vR//uM2/v5JYJt4PpR3Qd/SDR2GaX8Y8/MdL/KPLPPHpLf/ft5r/jE9b/d0r/eTyd1f7ZPv/
+Er/cat//0ptzy95OtQyRHsHHu2C6Wsomn8z/jAVVT6rUnKE91X3caNH2cfxfcGHZX97BWEUW913
+U/+81XnVy13qNCs55mPO/2n/f7T9TnMcPTu9JCn8/mK910/vw8frf+v171f8eNfIq5eD+PNKLp2
M/+186v6ZJuHn1/oPy4REx9e+ryFmImnf/knm5j4L2z/hcv/vpXtlFDnltrXQTKCYyO1E0MiYLNj
/LsRM9EwFAdVuwmzsIheJRbMvqZbhkcxXZJA2jsxsmxa5z1mWqMvvcqgtqo2pIcsiCFQq/tnTsEQ
2U6jOKeSsAXfMs2LNWOgmwey7z/FvLC78ERtxhJGLGETTdXDlmHqgMBqyPZP0EVfIfWIr4UtxfvO
dhB87qjztc3o3sBQGZ/zFAbSyUuLIpTkxGxgScDZPPl0t4lpNdJ/tACoiJw1UMuIrXK/p845V+X1
3dGFVXJVGYENT7JBfUk2IrHDyR4cJmKqGz9Cy9WG78agfr4rrjpBA/L2IdU903AIrOJaKHFxVZRG
23p6AXRdrG61ati5BciGD6ut3gGYnDbvkAuyo1hYmTmyREb9MO8ltvY7rSKo6R3v+wVJ0ZzCNIaW
969LCre07/qzyoPF3U0fOaJZ6s6Ry54iZvSCvEnd/i5WDz0yJeofhOsbmfqrcei2Bv+3I6Bc7+RX
k5a9a7BIGMXyeboAJ+JIjn5IugZUhZ0XFJ2mMH1k1j4vLP8+cJTAAQ0z2XPguBBcEby6rxDGeZlk
jdGSpEe9/rDm7lkN5bqLk/T4eeGoDP6+CaWHT3uJoZGZZyLdxl6pDLTqY4TWRrnzLkGTeBfRA+zl
odtaelsXyCx5bWbnCeHXOWN0HqksnVznlfeNtPbRtqOYuGmgH0QzEjo7oIysH0QPwbRhn0jJQkwm
v93E0NV1L6XghBUZxdGIzUqL1pGBl6E25kM81hTqpZUk5SKsLWJyazC12lJM3Gcnd9HrRpmQt+qd
hO/sQcbJ3Eg5lB7gNX75zrOR4j8hMqQSsP2XSW3M9J2u2l9nuwmeUIVPK83I8rjyVszMF3PQMARV
10FhMr3q36/rPkwp1aPU0F6LF2FYnso7UiYwbNnuQTRGlqFYf29naxeZWDNqQogWTr4JyBaErweU
78a4kz5soBc5AYO4i6X7hvdFHzYse7heJRgaVirM6Ed9asIwb45iKHpz88lGnR60sRzElvPE/7TB
vOx+DbV3NhnUdikHn7I/JRwRUUBWk5sv++ktNFJOVyGCEmKCeFuEBjUitRkc6fDS2gdKAcZ0IcZg
T38ZLcN/RmhB3gg76DHnMK+YfUshbCm2EWtnn0/D3OupxnDq/ShH71KTksnIDZjc9DB6CgCo7W2L
oIHMJ+ytaLWd8KCAy+HM7fg3a4KxpxnVdbkZl0CqLCj8JzhJO8FJmgFQTz7mJqnHqSuM9TQjerOP
WFL1G6tHvml2Fea/GwYCojLvFMvjxW3r4WF0jJteJ91zwYH7kOtquR7KOP3q6QYpJQBWhM4GSN6m
FJQcuV8KA+BqVEC/Fta1u5DqYS/AxgKFLJq6st2lYTjJerYJ2HJKVd06Ab+1FBN3eLLruOFWs/no
fwA9e3Ub7WFe/HZ3bKjirgIYcxG4cg9O4TgHTq56uhBd0cDFbgAhqNC0v1tLyrT7QjU22uwJ2amL
DOfkQ94ImdipEcvtog4AWBIWyM2qhzE0hVBdHr0a2ZygupQ5vM+iJ5p8SKi2TXVQHW71ayL63Ys9
QA4wOetb4SxrGnLQkQ8nam1V1z6NX0PXsSAfjoGcSjFqWL9tIamsq5jwp94/2ZM+fY1/7xG1z4Qt
81Pt5NEZ7v/o3JTWqnIIfULq9cskJseiG8GTVEq+h4T2JI/20C2ET9WBoCbviTJ86kTUB057JW1d
BVvRjRvjhx2o2faDTVwq/JnDC34SfYmQad9rCUR3unNIpqY3FRgp57HooROMLolZ7T7bpdY5/J2t
N3z3ICH6hKb75HPfVVjFWKwRTTtQerIUM0UxyDuyyq1hKjdd9/PXmnizLwNkN2NffyHqUZtN/up5
qYyCegeuX85eFSTkr0ZnPokVYW7H5zLnoTHXidaaDT80OiXXRz/13aPoJV3+x+DZ5kaMuqFwj14F
JJmb+18u4e/ebOuAmaKG46I+Mc3OE/fFYh+x46fL1VTrrNI6mTjx/2Xd7PxrbSCjQmEFG9kPsm0x
6t6DJJew0BdO/IXo3bvR68pPxLUdQyf1a3vhU2xF9bvTRqR0wtZ/9EOb30wjlI5mbcbHT/s0kH4d
/a6E74YP8UmRK2vfSTnxJ2gHFjXiOacAeYnh3MAKuGlDoJdgEczyLYwkZx3D1rWwCJSTME2iNbxj
zamZGpJ1H5vZJlwUWVlHpS3tZ7tYMA+Fm7CluWbuxshBq+1ftjTy8eMV5vVaSDqiTpKbaxgUQsWI
O1iwkm/FMJbz5OIk8QWAbZQvmxQ1C89HbcvXani+ehS4FC3oF5BqdSTO/6XJ0OtF79WA23shpsJO
gcdadHMvQQW2IKz2wegWmbnWuhCUm1M1m0CJlKnkwH8STaNDIIHW/YMYeQUEOLNHN7l1eATW+JcH
T03gHxXkvZUirVakHb1zKUiSijrmsd3N+rUwQp3pnwdBiBRPTsL4zz7zmtmnmmiXxEQYat5OBqsH
g1CuvcAVErlK/tJWKNH9NfhrppAKaZNSHUUxzPS7p3nZOoTKYSl+BudfxWyAGdefJmbb/Xd0mtAH
l0D69LMqmnmreWJeNm81O2cINhGvTVJ+1+vxiVr/fmGTcT+MEXoxamJ55FopKYottymWFVwlfqM+
9tMkxBj2slFAZgvfXjKNY1BNereZ1hakVYKjXarBVcwGOf+RNIHGXAwtMvMX3euPCAfJT+WwbqmP
qUDSAVmY5M7tTFu5jenvU4QuTokFCxdnojxaiS7E4kO1sDOQnZShlpt6SPtqUWjyL9f7/LxU9Lpg
4mAYOKuIIVF2qpl6QHiRlD3aVBtf3FpTngeSnkstsvQ9qCnl2S8tG7Z7z0VxOocqTNa7pTllXw0k
X/eGVvxZjLLNcXWygWn0AIE15X6c8rCi0T1F3wd1/acYNVPOVvgGlO78re+057xc9MS+SiaVe1i6
4mMfdQX16zxPKbwPV70EMCNsrUK1Zu24znYsMumSU6e7HuoWtbney5d9lSiHUTRxBcApm+QEF8Lw
YWqaz+D6OHhJ+6snXD54a1HwJc3kcgd6pzyoMsSSv9UGheSgGGZBdiQt4h+FqRaqhFVC6syU04mC
/y99QuFcmlTOSb0K9BjJwg8reiU/GqblHe8biJl5lzGF7nr1+2UMbUWifPTipRHkP0il5k9koIon
SYr/INffnvRppMhGvwMyiZTV5JEXavGUBc0K6vPxJvyVYkSIuKdESkxKhlk9qDWh+2m5WOS6sQLg
CK3v+wXsODknqUFtv5bny45QycKMnOwonEERjHt1oFJIXB+FCHk/2KQlIa62Wu2tqUrtbEnAY8XQ
8iBVHmuqcsSwcKxqIeuRdU49SX77taZtFe0sJfCMu4Wjvc1reIgNb6qK2p8Pp2Vgxd8SMDjXbGpI
YSpXX02MdT+pl842MZHoGToJESo/Yiga4eLrwVMPOvEwm0SPmtHeJDgz70Pu0D64KZS/vy9391Sp
NXd7B6zr9BJE01s6DOqpv+1cqT4anD1z2AbU+qj25c7svGFnK3UNPS2mWDU1qlbEWHSF9b5GLDcr
kohAcYtq7Y/gn5s6+5sFmUzNZxRIO6XhCCGauPVcUFfTuJIl9W6k3OXX9Oz4yTZOKxqzcX4tFtO6
FqtbBVz+562N2LETtD3/Zduc0pedNsDfCC9IvIpQnPmiNE7HnVZHpNP0si+K/QIpsvUK0Vl5rkIk
A60+Tr+k7pCvbY/yco7YED2X8sLKZGXlTMh8pKDTozEhN0VP2EaA6MCKpxnRZL97YghNGtOOEUPL
00033qzbyzwzn+Clbm6Kn7Q3VTHcVdeheDPbTLnwzlXuboWpo+gSltmJ0lUb7H4vjKIJIYbYmgA6
Jp7r5jY35lNYu9kNdKbFUdGgiDOrSgfAPRcsQlM+JwZoNkpMVyH0mrucbPVrU/EOVaGB5PCkxEz9
L9XVblMf9WnY1SBYqRB2T2LWtP2v3eAMF7EUBOw1KdXiJuZsPd82uhk/irlAqhcgcOJnxVGclw75
YRheHFN6DmDKuwHYrI6ZCyJ1GiVQG9x7jRMjQqC01V5M9IZX3pzSbnYwafE8MjnPE40v7WVFbxC8
wE34gmPzNo0HMGX2FbsjIldEvn9ffZ/zS+AYkqasJc9zN07nw0MQe9lVNLKBNNRYI6Arhgga/5qo
8gpqGln2NrNzOs0iOdGt/CiHeu73LlGvZFfPV5111+QIBP2eECuMjqhdKFmQMenSxoRpe891zH2q
oBozkVPKk9QeslxoBQtay3k8TyNcCOGlGA91XewqneJlPxq3Gfl/WJ689uZqKp+3qadF5xANwCs5
5V+W0M26KerDP0g4TBNtXpdUMAAmJVq8dqWYOv3QgScQAtp959TWbZgaqnJRAS6JjsVKYN38xLBu
huJa27qPrMVs0/8PaefR5LYSrNlfhAig4Lf0TdveaINQy8B7j18/B0VdUVfvvpnFaFGByjKk2CRQ
lZV5Pk3RjmQ4HaRJDpV9wdgsmkwExCgym2zUfD+8vszNdnsZtyPjuINNc3ADu7sjMZvk9KSY3iyW
3KvUaPFHzlUHGhVp+8bD0Cn1U2zYW18VE7EmnX9IiDBdhrJq2PE6af16J1vDcvgaefNRPdE5LyXf
XtkLtgrgezaEiFYwdVlr2QYsR7iV1SkqiaLUAvckq1pFxKeSvWV60J55UiXXQeizQB6G1LCWvQrd
VBZVRTy/rGY2wE6B4LZR8rW1ihylBXBAd3VhZ1tuuvoThw3cyQEJfA8t8NsA8T9hBA5LG6nvy199
DTgBaLHQN0tQeWf5uCJ511016qQfurmQV7IIkaI62GXglTDQaVEIt1p0etwA3KQaV/Wj7jbRWx83
bvRcZG3zVqjtD60NN45dlg9Fr4pn0tIJj6xqVophoD8PRHusfLP3trI1NNjvo1qiE4BB5xHl70Ps
ESYVz50rfIj3pIDvZaMcH5XfEofdkLQERfThVwqE67m3UgD2nwDLq6aprhJ+ao+yIPlKNYPH3uyK
R5I5J3xJKrDLyYuTpZOwXc0MAzDq7/5Nl2/1wDTPwhY/vBRBsqHXkkufc6dkOQkdn2jESzsXsmHI
MuvOH9KXxir/Mc0DsswpTpUVLa/9W8vfR8F0aiWidIbPy6tb0fyHbUzN/1e/27Ao4vufK82wMhI/
Jlbag7gzGmQMzzmnog4ExCAKedUVnJMsZP2vZmJBw10Qekdpv84gh/zV72b7o08Bq2PD7+GHppaC
RQYv/Mcr3YbIq7/fTWbgGxpY1i3+145yxtvcsp8eKOa65K4CqRuNgGXvQJXmWxsXG3NmS8s6aJOQ
4GECGm+2ftDRMPqjPg9spVGOuRWVY0f7ouiVBwIHzaeuzr4pudkfZQ2Xq9iwNzNXHd+bJ4RDdmGc
D8esdTRUcsjUGK1IoG+aiYu0yaLLTCCXjsjXslooE7G7ZTfd4bPl+99WwSvR0CEZalqLVmCebQx3
bE9xXLvkqYT+XpnJr0yK45oAoWCqfGLQ/eAir0zB0ybXWujI/25AZQzvsWe+Sbs1pREYirmLlvys
ew6S5Bxp7gTAIQbBbU6xUJAlN/Q6sexbjRwYeN8ShEkOaZPkB3uIHkLDTLfRb5O0l1YVFIu/Lwcy
2rHyQV9Hy/Y/Ov2eTdr+9ykLz/1n9qbwtwQ5OWutd7NTnYQdoAUyDQpyTBah1QU/MsI8SSL6yV/m
XYeN9TZpebPyNCe55DkkQeB+YjdapXaxWKOtrK4tlqTuuxw+NNMxMAjP3lQBqUR2bQ+rP4zyUha6
T4B61+ge4VrEbBPbLabjrXkEcd8uWo+PCd3kr7eGEDwsGmtoXqpp/sjTltsxOFJZI1PCONT59CFr
sugLY/7S9NVa1GP+KG1qCAimmhx+3Jg8RLM5qg3Xss2YTeBPxHZS9HZ5s6Vp4yzGjmD120RD/Olp
aJdfZyUdbE+aXLSQc0hb5sKW9ZIh2kgbi6NwWYqw2cEZueTFiMQHMkuPnWsNJ7iZp2iukSZfPo5Q
+DdA06aVrMoCH/4PAuUjvJN0S2rTvXiceMtB0tSQbb2FbNAtK8DQ5AkPI5FkHtKMQyEuCdHxRjGF
52auSbsILOPA2mEva446GUQpirHc2khuLaTxWtSquHgCqTC9hTQnbUGv6mdjjBZ1WkVry1XKc1iY
nM6C5t0ltqaf+X87BDzb2ktncYCidkbwfSy0ZQoMhWTuzthnRph/DUoSVx2oVMCOFGUdT6V9NCCU
7N1aNbY2TpH7jnzIFQgW9c3Mw09OuKqfdrRFUcPfcJ+ptjbZc/etK6xlXvrYrLZ1Fzlr82PbuHvZ
aikxxPtk5CuO1qi1U4mFvEuQuFnporKOpM3/AKkQkEChIek9m27FzWbBaN/laku+OT2kXRnGooNl
/c8wcjf/f6b7r1eVtvkdsu8Sa59I+Wo+vmzmop1PXmVBstEqIuD3eDPJHr4YtU0rVP6gc19pk+Nl
lUTQR+LdzTtZu81LlkwGC2Sbky61bwkrn2WW0+eyS0gWtb+AsncvNSdsY52Vu1yo4TnrG7J/Td16
wBuE8pTrAVdCh3SBLIb5ZTDbpz7mG6wM9dLsOeNkl3+48lX/QK3Ky9FNxboqDVJlZrKq0E0KeTUX
sss001nb2WsdTunPSRTjhTsamOsh6D5JVtmXpFW++cCNtuSXd7sy9CJkbNRPk+/YLnNs8Du5nb8O
JCBtXWca17JaD023Rqgp28qqN/XRSjX16E5WXTHDrxC6OIzcKl99SFakG4HeKlVVOaH/TFxzBn6t
VB3xMmjZr2o1+1tl1Y1dDxRZ96tVVtP7wliPvvqjmyYX8qulojqUGMT6NllMdHTPDsbSUCzhP7NK
lU49yZos0iCdQRbiR9TrWboe7Dth4ejHbaCTDqPq16t5sU5iTNlzCESimWwwkHK4tvJTM0hRmnsn
lSnWhehhz/5udktTL1Zyxuu0ZNYuxsxT1g1SMcsu6fK9GafoBCIXu5qIP/9UTSAMwv2iTL25nrQg
3LeVkz3psf6JiGe6LXyfOJ3Wz0+ycLyhOfbORVbGuizb1a1RV3xtaVZILA1t2e8AGr56WUkyoVuJ
hSts5dzMgiGcBviXLIG2ZGr6H/aizHxj0TvAJ8OmxW9ANzkKAm13N3UoXXJ8EX20AkalZTpfm97n
QRcXcOI78jLavulgRuTuVzBBX7Wiq54MfYz3LJW0NYjn/mvM8jjR3a8GnjpOaguVWFihPRqT80OO
Yx/A45u0k4eBjEfOI1qD525oXpFk6vBkaJb2hYxStDsJEbmTW0dZpGyFArvgMTXvJmURlqR9qk2J
QHhmO5CGi8k+Fa61kptQJ5rl2jJ/qXmNeqnjSL3ktfdRhb52J2uykI1R7C16cuNON7suhHFsC30q
kapUa/fVmvTpZHnhuOhURAUnIHNrVwzOVlZTxXzpRL5EjRVNjBlbY2hRwKcmgqO8iqcgrRfy0ved
uF7cmlSnYdNSaUSGM+SPjr8ukf1bGI3lQnOchmM0Fz5emGxV6f27nVvtVjagvuUhfRLmb5aRkXFY
VEHN37onekheBjN2J5pFLeYHzvFazCSfa/3aqeXITUPrCyDWHDMto6JreG4a28/ARmMULrWCqxg9
10nsmlm7pyZcnqd6pO+aVIgXtfN+tYK+i/ZjjzIc6wRnQS6d/znZ8baKDOMnhP27Ompx8gFpYPvo
3Vm1nd9LR34iymmh+llwkFVfC4J1qYImc2L7pR4m9JHi6YvlOcUmaQacj65dvc/2vBTjF1JmwbLy
FeZ4Z1kSIbXP1SF8N5wYmLFbP7cjFMg07H5Is5P2wbbQh4WZ7iz2aHvI3ZCa5yvj39VRGfpZvpDm
6+W1e0C4FdLhwHN/j/lrnmtvDXmBbHGb03ftB5s8iG2V2f1R8fMewXukrMxeu7RomRuI+WKTrbE6
9EdZ5FX2rAy+vY3ryPJO0gYahBgaUVQLOYIgkxD39DxrmU3xTuP8p0D8Fa1vcpKKpN/Ev5O5+APa
00K2mmH0kddqu5saTZDVMI8Ig4aToMIKydL73VFmgYH0sQgw+8o2No5BW3YsaAoWIVXDIcZWqWJr
U8Azg3YtNHXl+83PosCVryQlOoHkvZBZ8Y/YO/9XZN/b/leDFIC/2mZCxl8NTmaT/HqbRvaWKvFX
4fh/z/9f09xsV/n43yMyE7IKv13eTTi/m3CWh5a9b+/VDMSjb2T6QlPqcoWPIb9HYSy7t+cr4gtI
YLIu0iKLKUBFruot+4+ubtKM7Id21yG/ZxjKMeU25rVrOVJObThqdx7xZUmTkXYBihemgRs5DKLN
FJm+u9B4rp4Kp19rsirHpUWSc5ypGhvVJ22cNL+uPYZEhN7emXx18n1tbvhTt701uE3bHWqcjte3
YaizCJiyQsjZfkhxO7UujlJhls5DUrvGibiXvWxTZ1Pe24A69JHV0VyVDU3R9utKc92ViFiHL9nB
eYua9lkN2r724Y96sYD3HOUs3BXaB9Rsbu3E/jV3UF1OthPvnLA1z42ZJzxfU45AtVolRAeywTma
DPMsrxy/0u/8pnm69pND/D75nnnZtEv5p+P4ZoTNT2LX1Hq4sOZZZb/bVHNc6GgX+f76khqsjJCs
rFU/nzb2XeuTglcUO1lF6xwhYJNUJFl1UlAfVfuEYIBzQF/CvhZ/VWWDtHVuFG6KMYggDxL7p0d9
skDfpnpAY656CCPOvIxCkPHVjxUfMwV5Jn/aZGeegs0q6aF1yKrsJ8c2EWsPAwfzdexf89V10GyL
mlxsDdXzg5F3vwq3tQ89iwZS4CEtkUz1T8MsWV4ihACO04zqvNrALoc5AWaw1Ep/JWf441JOK3vL
Fg+CCD80pJEmFfEoxDeRxCxSNOGbyD2SMo2TrTdRSy/6VF1d62ShOsdrr9H1IVhYwecfLaYclM/j
oZ6z/SZPkGV4wnrFqDzlMJFVyPqKwowLBRlmTv0A+ghtHw9FeAzJc4U+r++jNNn4+Dh3kU1a1VSU
5p4zW2vnG/2jovdkWUNFXuhT12zYQI1fYrwI5J+O78KHicA3pNlUSXe1Z1Y1Xe19Kv6wy/4T4STX
/kbSKidUFUGyDOCT+rI8V7O6bhKzPW6KMdxPs/ZubyMtoCGgt6lnsV2djcuOX1Swkq0+aNajZ8U8
oOaxZTZa96oS7tq5L9IHzt7xvVcQptNDbXX6oq6g9sCCW0Ds1r/qWos8ht+F4MwNUlxFLRZJ5Mbn
LiySJxSXLiU08Q/CrLKN5dcKgDW3+HDJZMZ/VJDsh0Y7B/6oJqYnUjSrE+hqBIRKRIB6p7qafCsA
UMRJfnXSKgVfWkp4tuws+8gGWZVFYZPH7vko8vjBzHy5dZRXyox0zvtvt+mlWU5ys/VB+KW1P5Ih
nzaVXvvappwskhYVtmsrhEjLJffRmmXU3GRGcXkcWp27eOpGyQYHUrr4H6OIpYr2uquvrpPI+a6d
jLh70xS92kV6FJ5vhZUTRd2Py5sFPFJ4hmOJVsIUms+4JP07abt1kVd14UxLT9OU1a1BGx2G4TX1
t2aXknc4v9jVKC/zisgO6E0rPTH+fBe6jSuuLdqvThX3e98bu72r2r8KaZNV2XCr/tElKpVk8Uf9
9zTK5BlLD1mtpWy9Df5f57LnF1aaItih2XwH2mPahoMdLKoZodVA9gcF4BSrQnH1Qxa4oLckaisG
GnWKOd9ZjmaIs9erRhWVS8aoOX+UcRIH2QX8QAhZCQEm3y/M3ZDYNqvHSvnoe+2OzDlo3GowcPg1
s8tnezmVP/QYUkcYBeJcNMa+DtpNr3T7qDbzzyB1ap6SuvISRka5Gmqlv7dUM9zasDUODtITyzYZ
C6TtBPD7pvma1nb0oheKfZ+TSJyBe3vxOI95zv29bJIF6AdCmtUa3UB6s654qGtjgebutxKt4OcY
cVuUK5SlrJmIGT3bAz8yJ25XI2vtla0vLCWMn/yg7Z7iIY1WTuo12yS1uic1z6MTd8BX2SiLwfe+
OKwWj7IGjsPe1ga5m5GKW2jJZM48mWsHvyab6qTd4gg+jW3Dgd+Us4aZIT4dhGxiTuYq5JO13Yht
mUADCkOl5yH8jxKPFMbRkhqws0l86a2hrIuvyLzYIJbxAihpwCnTEN/LSCuiDC9lk8b3Mghrbqvn
mmzzo+hSq4m6GBtWHbbZFBwXxuqCWP3i0c6N/JG1NMkS2ZRtZVU26Dl5wlFkn6WpNrvqKBr7+dp/
HuQrs1yqz6YnGbsoWfZG8xm5fnuQXTjJcC7NZC1vAzS1WarcJI+1Zixim0VwXISdCSo48e7cVLlE
la+wWSLw84xkWXdO+5rzfzUhacUD5bnVbXIW0Ciqtp6n6XyIXr0szYAjsvlhmogYtnGE7M9ck4Vs
zOcet27/d9vYocI31CT3xso6txzohOypHXAj6zFKncMwBOUFjZJyiUpr+u3/3SNljuHfc7RaiSaJ
nvu7Mk6ap3pU3j3e4zGfa1XWBrupH7Slohj1k54PzVOcvAsjiR+lxURjBCVDs9/ItnB07bMxwEny
6+YhiQRhzaVxZm+KMnfadZ89j+zAVKL3xnb1Te3q4V0eq9a55WZg9Y53qHjMVaTrcjlMrrJ2CgIg
UX13wGFOiC1NjXgZQS9dq6KzxEvbefYf1Vur7PxfYzN8fzuYt+kkmqMsXBXyAQ/dHJTjPzZ5pbYQ
L3AFe5yCZHOA55giq6tCllxdje0cTRq19i619Gk/FdCxJZS9RQGJZ5L93GmTshu7llD9TIQfaqkv
gX4GnwROEg4WOi/CjpBILIjBiTvArnp4NntFnGMIMiQ38TM5pn6xvjZaUWPfWb76FpDSwFGP95rX
3CJca2q3HQI2q9yd9OcyMOoDxx/dQlYFcPD7sI4R6amUdqnrb5oo2ifZVgFYiJUyOMuaVozF0jlP
Ibfyexg4zmGMlXhJAADyIqM1nrpy0pfILQWftm5vWCmZb11TQBURELKsUQlei1kQbO4gR8azMEk1
QHSSI1lah59TaW6y0Tbf+r4vtl28DnzQ3xMRw9X3sETncGw05dXq+s/KrOKLrKnitW4b9YWQuvaB
w7VTkuQof7ceJ5ki8ZeyKrI+3RIKbK2J03tPyY+/Kysrm4iyV6ZdQdS1SHANqXNhBgPMqd9XQwop
g81Av5ENstCKxLr2swF+HICGLW/jk5pDFOSP2hoChBds7AwVrcFp2RlXY3x2W1Vwx0y0R0jN/TIu
aocPffIXtV0Z4Lj0YVk4fn6w2rJ0rpepV+QHzTFxQdsFREblW6tD58bhliM1NBAGPvKUyvUeWZy2
6Z+EN2uGp0b0LfG8Ja7H9mcadfcGMKqPaeQHY+hlcd+4cbHregsfoZaKsx6V6irQOLCH2f1VDhqd
uwIK0Q/b7NNFoGbVS9YhtF7ZXreofBTAOR/sIIrym6tHo9o1sdU+45OYtcaIbZetVR74HPIY32Sj
nfvuEx+MbJIFcuev6He7J1nTrdpZ6k5PxNk8Neji/5xLNpbK5Px7rhDBE0PX3JMxD5ZzReLZT1Jj
Jd1undkmqBuFzS9/3R/1blCcZdpCHKrntXUjYH9M8GB2sCLM50SL7E3ZZfG6mdfaXVSBvlW4A3dz
VR306YzXmnNfaopWiKchfpAD5WS2Wdyh4NHzzKMdgaCSbK3UPci5VH3471fyXwo/5NGj+9618EVj
EjoaxOGm7ep2IVvcrvzVLKvXPmpaa3fEedzdBkcFOwsfftBCG3VuoxUxbgdhoW1GGCtngQn319nk
zdhzNdDGEFkmLq+905DgWkWL9hOIPNXRPkw1IMy4ab1N7+fjF32CPfWPuS0h7Uqzav+n+V+95STZ
7NP7V29pDqLou5vDNh5Up9uxczK3MTT6Z2P0v3VWNX4DEvKoACB6NURkklxlqmRuVmx/2mlayB5g
Fjd955LN6QUFAe3tmx5pw1LnBP7EahLyqqo0+UnWW+LG+5kL5fbfWFoj25UbPzO/OKMr43z0okLt
qMSrbeNP3VZwdvZ23SrHrnPFesr7+hmweQ9Xrh6+5ZU+33iMnziGtlCHF23mTs8dgS3wSVRivOZP
zawI9/gPOxpqp8Yo1GffgQXbm+av/iFCUbf+N/vcv5v7ezb95fzyA/13/9vr+szzV3/5fv7d/z/m
l++/mt+/PebrgQOUZ901fwR6239roUBPcYI+jLMgky4E+G9mO1wG4hv66d+HyLD3QG47FpymuYMe
FG08xxu/wGsDxVYpb7aAeVzOdsSLxy8QeZbGb3tGot3VPvefHKPb4T1pFimCK4faiKtqkaSKdSh7
3UbAoxMr2SIL2XCryquq1hnyV3Metfs2GIbdzT5qvYmnLFCfkHWGy5TG4qPo6heHU9Wf8HZTxYY3
1k79bkCjZjmAYdkkhVuB9qNAT6s6yqq8koXSc1zuG00NCYVHkkKKVjE1J1nEhducwrmQVc8czCWI
l2Z1s1VGix9b1n1lija64U8LOU4OkQ1jAVWWnM4KvL+tfnSTjtRb5b/kjhkeu97WrvYxAnEyJBZy
miqKJOwNjHPXg3+Jk3Rf2i0q6gnRXFs3Q7gbdrtyxNFL3pxNKvKkz/y7bHoaQrY3bs52yx6fUAeZ
nhy0C0gp7RBfnG2k3YwIu7LgCC3S/CxxT3Lb+NQMLghcwjIgH7tVufQHh4yCRJxlqxXOeVZEia01
PZieWkBc826YxWSz1FXdfY+C8U2DS/gzie9tSIb+wrKIj5jmPEGw+us2Yd0icsIOOrX9Ishw67co
zwVnEFDzFlPvkfKFxDXsVDsgMkAD7KaWxV7WBlwjF3lVXuquHK7XCs/YlSkSPrOBQCBy+MkaSn1S
z0syE09VVgz5tupGlswA9ZYcTg4nk7StDBYUpB+9+/TqfDkUowHvtlDWvpqG+1jrp8fajEDOApbb
Darprp0mqDfOgGKspvjDaxPPwMcmC+5E1A6voxNpCzaAGToMtE5lzBMFATwjDQdUSkqeGL8LRCB/
VdkfRXvFLeHRwwI6kwbVvdR2u2QtwqlJpHHbiH00ceYqefZA77psFQ06/yXdnumaObHEuODXVlGL
90KZNcTr2L1w4FYdDKJL0IZSOvIlg2DD5M2ibMiOyBxHPMiCxf1FVzVQhj7ssqsd7IChFPc1kdsP
eUJiSigmsNv/DDHCssdvGLzfTBOQzp2q49C+TcM5KcI2PBmvQ2vAlMtkarOV5iGEXBGMc4onob+B
4i99tXnLTeGfHWCeC2lWY4GChmG9a1AtOe93NkiwEzcV41BcKWIOV1azuyquXGXVRhV7pDwzNlOn
pRcn9rNrkSJ1gjA0CGyLUJRzTmTlVtXRYTPrdrykfmeRfaPZX0A0bwrDz3/kffOeV9rwathqv1ZE
VB9ReOuPeZOXq160zXNXpt6KI/JwV2vh9Ip/gTAavyL5otfG18BpvyjEmpAmSE31TdY3af9kZI3x
rBI7xZ93es1Q5rkPJvdRdirnrww5D9rCDiEti6zdKuoQb0oDfh+5L8OL3rlHhefuV8uBg6kPBOeE
IaqTpGTCpRv65ms5kkKX24nzMEAWO/QacQAjkdpfS5xvumsXb5D3k51v++G2bszmYz4ykh1Q6YWB
O2bdvuqEeBJh+drid936+AJ21Qx+bVxNe54jjjZxZYd7ZHxJggRmtUTsS3wOys9SKON3Akq5+5Ev
/hi4drjTi1DfObWnPjQ+bG/AY9N34ocAaCnfKt9JiLupxb1vI1tddzaSs4Q6ZHkdHdyZIC0Lb5zU
I7E/6WacQytutuuVA2TaafhCXVvMuWOg8RHbuoHR/j0Pn42FECryamWRDXt/snEt/n0p67IQhjHs
VdJI/mcntVFUjp39ftibUcksBDAGxAiBSlAJMtNDrTv7VWg+FNXQ3Ufu18jQkVVP0iA7+qP3KNts
tzEfgqJTd1VGTGpPSkG0jM3AWHe5pXGGNdd9KLNLbs052De6uwaMx8LZpiWUv7EQ2m6qOJImmd1m
Haxx4lNPxH8jYNm193UdEvav9mdZA3jb3heWg4c5i8Va2mQx8xTQKtDOCJkwlbQ1nnhPNaXZX3uY
7yL193goJliiHblbObEWaMfM8Y+lsB84vY8uieoiMhM4D6le2g9ZajZ7NLXDhaz69iAuqCniwuuc
6Wut9ftBEOmiuPG0axTD2LDoUD8IQAR/qtzVg/KA56l7GOwy3jumcBe+5/80inhe8s0a1uaTVbI2
aTg3WwwQlF9EHCWr2itrXj9BCIAowZNds2CxbVLW1bRyDm2g1pzY5t3Fm+UKQMSOT21LlOBoKOm7
7yPbbNuA6iwLugB53g+FV8efqPj5iy41EPboQarFTi0Qg4gIzbC79BlcLFpYbWQ/tDj+1uNA+CFp
49qmKWuyMQg82FmZ0A8di947v+NjdNT5HqFazc6Y+vhE+je3ImuIL0gt8lhkF/AwzmImpV9MT8ib
qbhHEGQbbMeEvTJo7+gnxGQc8qO2Adk2gV1+N9TxrshmCL9nkjHcTkgcpMG4sDrNfpks5HHDtmJT
7VdkSIt45dZ+9U4EEsoQeg58WLer9yJZsBfy30fVyo+gRJKl7JXY5HzriYPsyDwI5MvKSTKwqKLu
zmbtVfymrQop1FJ5dQKXpEgX70QuuifTV5bqeAzMc5cUIZo1Q7YXSCh904vsu6ma0YeqEb4YRg66
sprFuWuSTATKWqAuUr86S7keAbTftpyy0BdqX3cXZ04jk5m0MuOWWMwOHH736MzpuNLUxz50lqQT
e9dJiqeJ3MU9ItPdoqzibjcQE7dBHkm9xE0Ywq/QzrJGpCyBKXMBubDZxvCJeUL6RrQu9V4slCK1
HsGxiMU4WN6Xri0vqEA4/oJHrTUDbXnVU5jFZI6UWbjJ9JwnZa/HCsFRCZquIrJJzGjsE24qfVr5
JFyxTmyP12rZeWLTmACZHI6l+TNE0caJNVXdq3GNzhaY0UUivPIki3Q+vKn45IerMc520GuMo2xU
UwP6CD6ydWki5pE4RIU0hh+dEz3dWAro+5E4MH7GuXEfda5+H+RdeSbBEKrrP6Z6vmogTHrDaB9u
9iFWjKVVd8VGC2MfTjSCnbvrdNwRid0ZzetUcmIkR9tjXfU/tXqCrT8E+Y/0XPdO80OJzXZhOOX4
5FSTy//U6PfsbN1V3+SfrAAsVDQ4Qu7ULOAkjBQ7Wb01XKscXsVunZ3+sg9Gq64iuNor2e1W5Dku
DCO7lxbDSQtnNYxauxSGm60Hb68Kv3uUReDw0XqiU+9kFVK5BvEXEs9Qd48K38JHMJfZ1ncc1OXn
UdIGTZPsdS1y97Jf35D4Ek/e5jpg7paLINvUkzeu5Ki+MrrHqlJfkSTNj9I0OGjNdnV0loOI3ctR
Gwl2BScUZ63HETdqKFfqVY8zFiw/d0/xofipvzEs3d/jVtYetQm8q+wx2PUn3i31qVad6q4y637j
NWgFq3l0V+eFqSPyIrxz2ZDv37rmESoJCFe0BFamMUOqkCZcgYGt7vBbOu8WD5ewsI3XINSiY08M
2rLwLOddD2puhWoVscvOzVfTQ/4kdYJlkxMxr2lOfFenunYkPi3cRlHUX/KmKdbQRtVHvPXW0qjr
6LUsQw2+TAqX3hq/KAhCfKu76K6IdZ1nmzNuQ2/yyCuhaANuzm42CnY3eOMtD7B+Mn54ZuIsm8md
DmXc2S9hYq2DYsIOf2WrTXBTzUwfPjKBV7oD6+rhiUCFXOcIZB4+5oSFBcVQXNpiqh68oP8qhxeO
sFapCZZdcHodh+kJZ7N+57qEmrfF0J11287WAWq7z2apmaSwZuHX2kI9Wm55qv4u7HrrJ5CDF9OK
848wz8ulWmviMRtGfyNn7Nl6XGe04baelbRHfGqw8udyGExC+7Xwqxl0JxELNlHMmBFV8V3jxGv8
NmvP6CJwPqxQ5+/RW/pRTwPjKegJw+gT+6PXCWVRoA/cGVCkn1Q/YRcJoGAq1AxBr+waRednRnvg
ztEuZRQdUa3tcsw+PacMEaDynGWlVWLnu1T7LgGW1PeoJuOvIYa6MbahgkS4bB1idmgBIdlL2aqX
JLXbpBai7WceFFc4K5jF/mcSrHn4a59lqzWIdqXq0Qzr5DIqRjanqg3Pc4RZkYu7qrbGF/b6xd4X
UbCWgWX/toezXQai/dtesF74L7vsrwxFxYlkau7UJPI3qasFSNDr0UvQ6cq2jeEf2F4Uv/RCKfaW
QPxStuZaorDvGHkiza2uK1BTH5LTpM2HOE39KcM9DKVL9n0PpuAW/SFtnHdyHP87+kMZjGQvbTJA
RDbUJucCNcGhtg7o2EWh7eRMOsfISiQ+Soc7ey0sJE+KjwbF69dqBujjBIRwNndNfpjxps2JapSe
AmNsjbO8EvMVQP/LoEzJXppu9jyzmm3/e5Rs4ED811CvMf8YJYLpezXVxk5oWnRp09he5aT7rMwC
yrq0ycIntWEnChdVK5J4LnXVtSxwyf0jz8tYdlPc8T/8PQR1sK1bts7h2k/O5XkkTTZz4sofRkX1
rJU9Ee/QmnWorDojr3YVoNtF4tYBgpvzK8S8gpxbznMdPb+CUXT2KvU0/E566z5Yk0amnTZU3139
R5FHw6dZZPqSjyG9cLRs7gMEwjYCud1LoMUmGmm1vVZSl52l1mWvltqRnVOKdjfM1cysQC/HTrWX
rcAcOkKZgv44qmH2arbpFzfqrTM53dmrEbGV51e1bwK+NmrCq9aTWnwQwwfeKDCic6S46ROZQxdp
N508J0KDpOEJRaUPuy9Wo2tlr8i+G4eiD38N91IQYyEU9bNuJf853Ceo5cOa8utwIOzGwbddsbRT
nWgMPfSWsYu3J9ZH9gJOG73V7bsL1OilqWrl3k84SE+d6K3VA2ePi6dB06aI3wZ2rRv1/3B2XkuO
G2mbvpWJOV7EwiXMHzt7QM8ii2R5c4LoVrfgvcfV74NkS9UqTbQiVgdQOoDVBJHI/L7X2DVoKe7J
wlWsequPHg5zRhWchgZ39gF96F09YpGk+GO3aoJCPE+h9XuR4E5RJndQk1lizyQM+BqLyMpPjmEO
R+m0K/145yZ+79hxiD8sev9sqko8C/s08oCwVu2+Ssr7CHVqdQsnoPmpindMu8cq6r5s1fwUxBUM
Q89NV4ZpooA4H9K0fU+QS9mPXYlx4NhE6VlDcXwZ2Xa7kVU5Tp070lEniVgZ2fUC1VCtXCMBhdcZ
4+PgEUWIjPoVB8KSDPkoVqCR5oACgttocie3Ay+1Z9Eki1jEzatpWOqNNzjKUp7l+3q7TAU20bJX
fR2R93sl0BIe0wQnNTjeDav3KF2NtVfc1KFqrQhrBpsu4Q2OxkBnwWNkB2ab12KOUHcNIPcIfogo
SUf2Pw7qdG/MMjkr1t7Ooukr3u9olC2JPkZPThODzMIr9Xtag9TzrG8RMATCxvb0YGTY0A6D6R9M
AZ8NqYhwrdhw7kWV41c0EW4mm44+ovjaMwuTGvSRtsQ2YTt4hb2Hu22d6tAtV+6Y6K+VLs7yg8ww
2MVwIbGG40VaqBNQg9yLzrJk1eU3RQlsEoF/aS+rxsXAHnfxlNDnblDYcHaq6I6dVfdHWWqz6EfJ
7oVyUEOg4gz4aP40FHf0/trbdrOuilUQmIxJm8VtkO5crKyuabOeG3Rb6tGr7CxmuEgeLsbESR5l
8stWzC8slbJb2YV/QLbS8bfYyk6WIMn1WmXoKjfpQDo5iHX/gomdWGHUBLQphM0u27y5RNx9rag6
6WJcCq/tpafXu47s7UKO+DghCZGWcu2hBKX5x0XClD/FCRH5mT9Gtsuz4s4xV26MHbns+OnqfKB5
DiO1uGMr0T7VmXMbjh1IkLnmaOmToobuSdbsOv/mpbMmx5h2TzaO7nhNFtNRzNUCPPOiNJ0e6ARn
qojWLHXf7W7aeuqe4i4Ylyk+eXt5LhFvrCUjc9rJcweVCXvsA3N7/Rs0FEa8DtcEea5DkmvTGmqy
kb197Amgj7O/XokFZ5VaWCh2ffHsWdFuUnX73TIVa5UAfoA8FBSP8Acv13ZUOVYx+/mjOmTNvWPq
X2S7vE441qhzus10sTK4110zOe9Da2rMtk11DsLYPVm6sAhDaGgINumwqgdsJUsn6C+wMPuLMtPz
K16Tk+oCOfuzXegiWJG4FKzQGCE7fKFhVpGhwDI3+YWquAi7jucMs5KDbEvNOFowY4pVuW8iwN8a
q/h16erjPiax+djn011T9fgENcQCR7vuHi0bMiIOAcd+rl2bAtRMKjRnZS2Cr4aXedIfZHX0omzt
J8G48WIwiE7bWptMMnfUwGsXxVzEPH5jVl0wL2Foa2d2jwaut1g1UQAIZ8bhalO8Td3pJits5a1h
ShUpK3K21jtERvl1gYh8a1J3h4la/sRLoj6gEDs77NKORtBvI643qvYg+iwPVuMlKEvtELLMPhjw
ZJyWCLnOpL0Q/VDdZ0rm7oIxGrZDlIyPqT78Rujf+i2ymEfQS3jJCzPZOCAvbgimhxckcJGTsWLr
Nye7t9Sh/droWPzanpWcXA1QQF2DelXs1DygjVAvPNY9THNU5cGLe/MwB2aA+8+NPxVd2Wq0Zboh
P4zm49zfCC1euvNWk+X9EkMC70j82nRWva2Gq1BR7FWbNvYJB++WPU/E0xIU5a4zDBt8DR2+qAGM
dmKApMhkvZONZLSca7cIAsgmrtUtBpS6Vq2G3olqWNM93rliOxtLYeE1Nimz8fAdc5cKm4Zouvdd
NpyIrJxkTZ5A9lBdDfNWVVWKNmVh2y7LpK4ucojHO2w/5Zq1MFADvhfzwdcR3/Cz2N3LqtH5ySlQ
dzCeL1DuCetXzwL1BX8Bcf5e5U9+C/w4xi4pzB9UuCtrNcVioECVZW97U7Bnt+SfEjfED4nYy0Pg
l8qCB79578rkxxV1ciB/XLFGN2vrTpm6xipU35lajKZFVXmvCDF/ryyjugQwCbB7dJ9l82iohFfS
yd0686jCNrZCD7VHdtsTpu+64F7T3qGPuxrAct/gTFW/ZulK/j9Mjv1gGWx5odPZeQEXOxl+ruJu
qSxIQlnLdJwwWurN6hgpEE4341zsZisgeai10sY7hDEFAijNQjZ+jDFQ7t2KIlWXYUbYUToDa/q4
yxoSVRHP5EKA0Xwa7UQnDzTBA/Zzf91XjfPcWPMvKH/BWMw9+X34+7UGaHNXs9pbBWabv4xl2jC1
etne95Rw5Xhet1FKcNe6i1NX2vGm8vpuy082f80QPWnnwK0JBWYVFzH2nwjR3gnfjhdYm01fWpCk
vMHS5E6P44T0qQ9b8U+pRlmSgotXVcZrDxttVrne5mNcF/XpMrRSY5nhzde3WX8Z50NSOsTR/eJ7
m6IBImuy3fBDWKTlyFoU/eXrMDepynMhXuWoj+ZmZIEj9DzdfXSUBQGsyAbAKK8mP69WOw28q5HF
X4reX5tMDaekHvC5asfwPgPLs9QtUKhjBYChD/LyXdOaZ0wvw++ZQTZUb5l1XW2btVrBFtD0b3Sn
xlRKEd+NMTBe3XIMiOCkw6Pex8MqK0rz0iEBs9HrqL5tdRglem/OhM6+W33g5btgaJdO4ULRI2FG
hqUP6lvZXcMHxRmm/16zQdyWhIOR4sljbOLyu6m18NHRgHFlSkHsPdYxf8NokrsdNjcteLxXmHly
eEScZR93dbCs6j7fMUshu1hH5iqYJ1x5aJqoCK71WFRZtTBqmOT//tf//r//57fhf/zv+YVQip9n
/8ra9JKHWVP/59+W8+9/Fdfm/bf//Nu0NVab5IddQ3V1W2imSv9vX+5DQIf/+bf2vxxWxr2Ho+3X
RGN1M2TMT/IgHKQVdaXe+3k13CrCMPuVlmvDrZZHp9rNmv3HWNmuFvoTP1Ri947HfRGlCvFssB/x
REl2JJCTlay2mtAPFeY7fOX0gkzwzoYXHWWtrz37Edo7eKNrr8HKEsnLs+zI9QFqVZmja+Yg1GV2
ybptjOLVd0Jn70xJs5JVtAazZeWk0XEwi+K1XYGoTl9jg2RQMmnJUg5S465buYRC92YWPmVOdpqa
obpoplfsXD/vFpqRQx+XjVnpQFcLvKOsEVKtLpWmjOusduOVU6bVJbe7L7++L/J7/3xfHGQ+HcfU
dMe29b/el7FADYXQbPO1QTkHTF1+V4xVd9cr+ZM0hTcyMEXZJKyNtJiPOvVZjmI3kbCZZkfga9n3
YubMyIPotBZPn/g70LzqjltOexS3N3+OEnOk5M8m1bdMVHnVdln40fCcoFsxeaQLZA1sMGSU8Dlo
kvY+mxzIvIzxFa8+RcIkKnL59Zdh2X/7kdqao+uu4Wi65hjq/CP+6UeqA3qcOraKX6eqbjaa2aYb
k7XhnjBm8hT1+dkxI/VL5qQkWFoREs8OonPgJspCdhSO+YS2rvcA3Ti66VJ3XMdDic1e1TxgPopl
5ZQE910TJftrNZhTBzJ/oBKQ3bZKhPFMkLRwMP/skTmGET33uMeq7CPjIEu6Yti3H+fKsz4u+tNg
zpefK0d8tHsDcFakA/m9A+U4FNnoH2yY5vm1HhjYWPJtbWWvNQ/5GIdAXnA9w5VnfHQnUZpZS0zn
/X+YRXR9nib++nN1DVszhG7Pm2fHsP56h2pVq9Ezh9zdKWG56VPVxT0I/R/HhVBJmIF9KdZop8ir
umPRuJD0u7x5tWs9PBhJl92FIsrutAT3z6R3zb1sux46mB9+UGBIOo+TbYjbpsQuunYrq+1oZXd9
oTsEUZNmM8oP97yCpG5edmsoIR4yGNCUY9PImsVQKegyGzHFEkQ9IVKnXsa2VhzdpIAH81OxQXB4
F03exVNr0O5RxjfeJ2LHs2kdp6GMt0NvhOc8SvQ1sNH+LuKJWGHEGD/6HSEqdunes1L0UMyGSXlL
guCrogI+V3TniN709AgX674ytWY3AYwizNnGF51Y50WW4Mp84wIoM/7ZlDeIHEZN+my60+BcTyhK
H2ZmCi704/ymg1boEYYLFZ7GfBZ8m6y8jL8QVoGYbCOy5KulvTRFj8+vLqD9zqXYnpBql8V6Ct1r
o6wCNDdvmt9FTO7XX4LVjudwYLJ2mwAIszz48c50RmVPcjNGwVqpjaXmBFgAQKI/IoHvHROl6Q7E
myHAU5Ptll+xhv6pCKh5jRr7dPMxJndZtK1k3dKtr5Hp11svb/ahWgRPgdoWK0Hs/ZhPpnNyyQ8v
jTnY3aazoWQiXnnF5Buyh+YeQ27yo15LvrKyxitMXyLzB8/Hos+ByjkD+cfOJc5aAzeSnYBvo3Nf
wfcX3lQszSodF6MaYX81DzYalzRrFr6D8W6Ok9urJ9CSPw5ZhgENe117yz510hd1l6qnSAOWh2z7
Ro6ztO/q2ARnu4md2zHDmn3wrODd7WF9xKNgu9HV4mIP6Li5uRG+V10O8chzEvAxpvJAmulkdp73
REymW7jRDTmi8aR4leqvO7wjSWsCI3PL4mwo8AaQpMU6O53Kg2zLwHKidakVZyIVT32BdkTFDtRf
s8UjsAO2czciUuyvC8GiTcnARcjz5Cmy5AYRRJqEf83HtSYHQfiEh2WdBAlfbAS2bG1OXrCyWS6v
tUbnzY1q/AmWQ34QXmWda1u3zmMEmu7Xbw7T+DwvGYauaqarqYapweA2/zovDZWXNn5viy+D562N
2UdBmw9E3lq2/ZQE4nYe2LQ/GktnCFYV6fGf2uToFnTYIc4VE7WR+WxZl6VgQFZenVKST5OBtGDT
boh+J2whrfhUBUx78tANWYRfhiwjq6CqCPEwStb9yoVV5HcHeY5svw4BQvSEnpWPok6tqYtcZPDZ
DIyuf/09yeXEX+Zvw7IN1xGW42q66chl4k9vWFFGuBsrVvFFMaNsaRMV2uZlgbcoQKa3TqBgh67d
c+447YF4MvoFc7sToZSoFmI6J5PiXXxhfusLa8Snlv0Ly4n6RuiD+hKVxUK2B54R7oiGFhtZ1TIs
QkFwPBK1M45mMFTXy5ZawYK8UdPTJIJ0k+haj/FCEm50x3eYe2P7pUfeKJ5BsZ/aU39pFm3+7o+x
s+4xBton6C6+hGp+BRhHaJVe23Ezb18S4skS6PtpfEa7BAy7oRKh43AIKyd/mPOSqyILzY2sKmOT
n2Gl7mLiXQXCyzoM76DL91GbFw8YZJNhaerv46ho61/fLedv6yHetTaJMMH9EjppjL/+qquyNhyy
mMGXLmhxgtbyl8mqvbsoLe1Tn1f9ohFt/za0AfgB37VgKzvaExo5Gyyx+zfRDcnWafVwK8y0WdcB
SBcDfMlBmw8OmbWDrMqSbAuETq7Gtm8iPc4urHeQdFF5bEq8kC+IBWIXOzC59KVaHD1t7I8FZhlP
zSjOQRVNZ0SJ8idXF9/JdzS3shbMQcqmCOqDrKZt2C8r1+731Xxm6bNV8yfD3sreENz42kireuO7
enoTzJAzMJDtsZv5RNasHd8um7qvj6D2gFrKFtn3MarsdWTEHXYLWY3SVBv135j0rTm/l+oW+TFi
m/e8x4pdHNUEUxKVEEasMtSIu3lo3fg724OcWbujfWsj5TYthJnbt3llnqpcjPty7pC9sl1rLPsf
bry8sT8/pjoxSqGptqGabNa0zwvhHinqrnd9433U/WqVWwWIWqH010PMDx41Evc5ryJrw5YiurVK
x7pLJ4R3bQQWZY08eHIWnQkclC3wbCrVrXPPDBdZDa5m7JEykwe0orKTYzP3+42psBjFc9xBdYpQ
y3DqWBLvf/2j/ttUrQtD5edsqDBhDcPQPi0hY1OUjqFF2ruteS81pObbhlnmp8PQo84H31FjITfZ
ixRx6VtQI/3KzDz3UqZ6vonZ3mOkhAapyHLvpnRC60YFQrPrkmm69bqh2hRYM1+gn/WL3hibQxFq
xOLNot4BugYllExrx0u9vQl+70aWCjXqrqXsz9J/6/1o+xhHYi3+h1fa3x5+XbiW7mimYwh33rx/
eqWxgJvYs4/Ve5Sm37PsTHjeux2iyDqFM5ZH4nOEnsYrFI/E6qNNluLW0Y8aBlvXE0o0ahayGE0z
iNgox428gBwsO1CymaMf3mEkaT3+gHp3KAyUwRigteL0t1f4tyyqQz1LNY3JuicGCu4AwqgOoAdu
mF6fbaljMrfZYavdXoeA+rpWjXmIj+bKAq3ZERnYOrtUdfqoO8K8kWZDOBFnF18VzU4gogsBi6o8
yLF5Gl/HpuD9nYUog3bnK8Omj/Qauq/Taot2KG9ByjvvgZpgT+8AxiNCYrOJFa9m47vvVm83S5gL
qItovXOpEsRY9bkDsSHCwXmQnUHW+Odi8hDdnDuykTVe442YgYsgv20HdQ4P0RFNxYsJIPLXj4kt
n4O/zAEWaxoXYKttO4AQjc+RASQrEw0t23drADle1iHBL9wF1pHS28+l6fUrUdfWLpirSg+GWzWa
7Fb28urGvZeo8FgI8ZixxJTNowV2ipfbV9RA7edWA//h5Ka6lJ2ujg2Lx6PCYe518rug7x9xJypP
ohT2rfBDfdmirPwVmDuMKmN8neoC1B+uKfss9IvHSqle5IBOyeqF1Y7NHXKP8SHwp2SdeIPypQkX
ckCuZ+6qcIPx4BWZi0+8x6t/vjR+eo/sA6xHVjHGbjAU3Mgk8dJJLcJ+fs/9ReZoq2pRfTfOB+g/
P9qqzKzu5AGplJ/b5OCPc5Woq6/jPtr0CKUk1hR/udbn65c2qCC2kzrZ8wfbVk8BnJC3xMBeKC6H
bJ/Xiv3aR+jG1/Zb18ChSzq1Qq3Js97sEjtwKIss4DtwJRiMIHJGO/RKqAl1Zl26bEDzOoEa6rrl
vitI/CEUkvCYGD520dD9I+hz1dgfWHj0wbObNw+ODvZFz+tnF4LA7WQ2zgNwNmPdu4i7hbgRP4x+
1WFzh+9RhHTFkoULCPOhPcuxw4SDV1IpHqxVxvoaybAqn5KF7L0e8mZputF0l7BxPIpBM7b6n0Ip
Uu/kk/zJh8gKRtrTFivmy0eTPOHT+Z+qny7XwuhblUK3FvJcKbPycb0Uy7EbtcDSKLebddfnxkUU
WkOCg4815tIwt8letXD1a+nX43I0wzeuSo7NmzHuloS7y6Kfe09Ga5nXDmLT2tGVCHnZ68yjZakY
fMApjIvJEU0GJIiJtRgoajW6k4fcaxAz8MJ0OaNprm2NMKe9nc1w4XlcOx/UpoXfEuvnj1Mju1VO
+tQu+2jU16gbPZmOO97Z6lQvtb6rt7IqD0OmtYu+c9J91xTTnWzTUuDBCqQnWZPtxejuc6cYbz+a
WhGhn99Gl8wQzUVk3z2NVHGd4GhEqHV8xdbrO/lG/+Iqmnk/aMGpGe3hVZSWAZoG9SYcUn4e1cfM
NFArT2NagMuHMbiMRiMtl4l/8pA2u3dVZXio/YhoAynDrd9Nw4NejsZx5h86bpeVxCfxgALnAlKQ
sV2uOJBReDlp8YPOOwJd/vGO7XLxoA5pu7a0Xl/L6ujG4V02lktZu44YS21p+rqyhbFMiNEnloCw
l11tDM80DqHesfrrsx02kfZOmFZf72WHPCQ9sM+NK4xZy6qvFnK07Gls9TZIivJecxHPLhvR38a2
o528FkASINLya4IAWYqs40ueptk2Q09xJ9S8eML6604OeA91374J7FoJUaOD1+E25u3gOAOxp3E4
Q4FNT5ABFtcRGiuZgxKbx48RcphfZLioWQ3IZFN1WCxXDlGEAGvyQQzzd5ZUB81HRD5IqSZW4+2z
rDfWqDWUKGsS0LEHL/1qIKBTxtbwDaMigMVYat53k488TtpYOy9SR+Zex74OSXjmXMv+zSKpLNkV
lyxLxz3v4xTFipcWphcmfQMCgHX+4+DO1Y+2IjW5jTPRcgPCzV0E5HJfsepbSuWAtLLR3VMBYkZl
bp8DldeyVAyYxuTeTkv9WPR8y1PRo/iMauP75MyUJU0ZTqlKSM/ETEQ32aSC/F4WjVa+wxsCfRS4
OVyatn2DmmslWfk+AfLfevVUbGU10W+KwQMeNozlbhrNeiNPRhJymcNze+kVBXknLx7Xsj2ow10T
aeKpmNTuJulNsZKX0Sr7pCaEC72sRzqgRXcyEZYJW9Ab3kxsjBelLQ2KpvEOI/d32a75YLfBd0tj
g+E1Hg7BPFxvFHXnYti3lqMKVZzN2iLlCwL61rAKBcXOfngbRYMEQLmI8Vtb9rEjniy1tRdDU0+v
jV/HuD2F4xcR+fDWK/2bEWU70iQ+IEzl9xxuZERA51yyYw8WpLk3fZ5W32M/vVOGzrib/DCDMS2G
SwZsfglhwtvEsT5r+yqttxv1JmetNwT12ouSRYV+4tkVSuYtDA2GYMVXuokzH5X86E0PVJcdVlkp
t16vKbeDjQ5YrJcH2fTRLktq7/X8o1hwfuowA0NZT3zYthosHLqm+OwkIbI9puI9jZmRgGh2lYub
F/4dOxxnYUDhIBNLm+X32UnowR0pymOkGv3BGDTzrDa+OOMXEs+ybGvZJA8pQBtsWob2hlQkEeyW
JYOrasFTHwO4BfoSgyJpwyeUOuxz3JXMV3RaXjw8+Mb3vAzDp0LVq5UzpngeuUNzO8yHQo+Qd8iq
neplza3q2BzmkuyUw0rTKJYCEt9atn0aVyYDtpfWI6Qd7Vjp6nTo3bTEQKeOHqeBNLgP+OJ7iG9G
Y3rfOxGECw/pKfKt/rT2QYxdT4LAV26iRFsIoNIHW0c4VoOR1iFYaXQ7xWwu1yqq8uZxrFGHWdhr
E77dU5NhYFAVPCaRSKunEqLgGmOwYOv4VvmUGchZMqvbuMVQ1UsTI1EnR/Ryroa2be8CtKSXsuq0
XXnDAjO6VlFUdA/wEsEfzYPTyVJv9cL/luiPXjypX4CC/xYB0Xwb6tJb+JWwH5NKr1e5YwV3sP/y
TdQP6u2glANB/lG9SUZuUmIVSKzg57O0VL29wLCNdyr/7S1tbE6Q8sTKr0aNTXb3TdOC/nceDaVK
kt8jVnaLGGuE5zIcg3VVABH+3cn0dBVbCU+AGlnusS/1HTaLPACFaT1nZWbcFN44XuZa2RR8U36Q
PYECThaKZkyImKrpk+2bQKJ9pbqRva6WobmIrj2QeHr1buhRuXOnjaySNY62PQG99TRm6RN6VOYi
bZX46OZ1cNZ17Xcmw+4lDNJ8V8CzWVsIU774uasR9itUVFnodbvgqAdNft9kzCDCR9hmbrZLszrA
ZpYTavfSoHe7LoZa3cpefiyo3CdVAj6LS/b9qgKm9Gwio3e2e/Onz4UUmK7lOUY7bHTsGS21q+9x
HMuBJpdYdsVWePKRWlw5VVq/IJf+AjOJ32fUL8l4u1+dyQOoNZ8k4J5sh0BgFT6fFDggtQxsjV+m
ILmeZDn90qkK56vfpwhU2FF978+flOrBz58ECK5+ySr/xVJ85Xtadj99Eqze3aRYC+ZSAUp0TsbL
FL08VGmz+YdN3hzryGWy/pqVJ42mm6pF4AwA0t/jPG3mFYGiwqewo8BA+LOND3qV6c+pHr1NflSf
Ef7TnwMjBsFaV49DydKnH72VHAQXG1tjoNbXU4JmvIlMUEWyOgMmt6jQGdw4LuEMSr9Cm8TYySsi
EQnKoohJ0s29YxidYyxoLhq78huiP+Epz71sFyT4LLBaQ/hDTOHRd5N8EURsKfNwgF2aDjhjJdaj
HOEPL2i+dQ+yP8B2hM9uTrIWaryK0lFNbkY3eHZq10IwxWA3rlpbrzKUGUjoHOGWQg+aq7WSRbs4
jiLwRlTdpByQ13TtnayajQUztGj0Q+CMD0zEz7pjZfd23GX3MVsOkJhkMrqCZ2HpRzy8YZYeZC+I
kfb213dQMz5nHuZMqOuqgliNBUtIfApnRTazSVk7PTu8YdwSIJwMsrcTE6OXIo7VYKYd3bZCNQ9W
lfGj4t8K0c4j0WyN4uJlX3XVie6LKo/vS0ys904sGtKIEcRyFy1RFWHiba2GynrMi+5V7Xgxt6nR
nP3aQW2lmPaJonevU9dPu0kA4wwQh3stDZQ3JkJgJ8vEIQd8+PV06CHN3ql5dPr5akULQ9Z1rPK2
x57keQSeLU+viym/KciiY8DFsHKGU2RmWh1T0Kcvzo/PdN06PjhuZi7lKF8g6KcxOx7kNdBEIqk5
rhQnGpYDkcCLjsLcpcB8wWd6O300uQJMjDEg2ibb5MHDimdjoq57PRU5Z+1oltaLionu0cdfcZcb
KXpvc+mj7b+Vfj3Ojtwf13P/LH26Shy6Ygt0mlyreld3ireNgjBcskGb5l3adKelQbIRbZevPtp8
rZ1WXasZa3ma7OhMvVyaqd1tP9ps4SCYNurlRvTTN3DgyGPWmuDJ89W9MAhjTaJHqboOnXv03/Ol
lQXtm96JR/BjASAcZU0DBCbVKU9G2dXvv/59/y3hbxjsEUirWbDQCdvK/p8SRpnFJifUm+ANoZow
vrHsXW1kjxC8mu+W027FWGvvqu+IZaDbxrlEU39fBZO1heyfH3PU7xc5wMEFCCt+5PNBQdZ/ZcUg
QWVVr5vTr/9k43PWxLBdYRsENy3DMR1TfAqcWZrqhwFZqfdpHFaRO9VARDiYSYHns203O7bJ8aJX
vR9t6mBj8Y2f3UJPze7NzuoD1D7g5hoUK9IIkKfStH/zwesvUpGqtz2aYQ/KmJ6tVO3fioobpGMp
s0uDFbTpws/027GpCG0OJv7aecJL3nIdDdtEemRJHuRAkAo9vlVh/g9QDcP5NDHxD3dsCxFlyzbJ
ipJn/GvyCBY9SIxsth+wmDBFUuZH8jP+bORN0Z4Pqe7nR6+Ac04Ae/+pXVbliI+xsi0ROVqtiYnX
33yRT+M+qh/n5i7EHVhNEZqwZn9vIG5+CIT7BnGAGEhtjhg02L7YOGZN7zwEJuhygDl/kU2gtYY9
M+mENi2d8iK9io1T7YTmDjm64V4tyh4xjYuIci6pdPw2/apFtWU+QV5E8cpgAXzCP8iLwDAbTzHW
cbJT1G289orelImSQ0KMkCUnMIZ4PshSU5v5Apnldv2pI0vRal/IgRaPylLXEJKt2sJGTi+eloER
do92Yo0nvpD7Nu1Q95oP5fAGYyp+uPZbhEZZJNdH2QeIRc+y5pgneN5YZYOWqx9oeDYY6jHRyh8l
2SYP8dz7abBsk711Y9p74aNO009+cVDdluDDmNwJrSiIi/9xkJ2Tg+D9JjfH4iDrH91qhKQxSYOB
JK2L364yKRtjfvNq80EFvxJpbXpy5vcwMJr4dmqyc399DQOS32DW2oJTmHtnNx8kODMyiaAq5EW6
MlXvRLuRfXJUmE7VHtXVkYXK/C7/b5+qdeM+9Mwfnxqlg7p0BgFkI50mFHQxaEyQ3HurQfzASivc
M8RN5yyrvT4qb3pPFN9AgOHYDXp2TrPmC/7CxglVefMkS5ZnsgPEJcMqC5Nt4gQIR3ZE7POxkajL
tax+HOQZFbquH00qyYdFq8XIpDS9cgsQCDE2PXM2gWopt7Lt4xBYfrD0izC5IXocH9DwwgFwLslD
rXhjvpBFslbJBm3Uc9QGyTHyMxSwnCJbO9yGVRUV1TpFZgNVCfSgCXINEN/a3/0yRz+j77KHuiFu
3Y+6ur5W67a9c7EN0g3Ty5ciqwi9lEWHHx2DA7dvT1k0HQn+JLc+OTxkT4Wz8BrTeBkG3Vq3op62
sppjDrgwpzE+l0HtP1esWDQ3MV+SaewgLP/lLKu7pJBkWG42EXEBvf7K03wzAu578ay82uY92588
DwoULcN7OQClt3FhB551GUK3O4giR0J4cIuvoEHnCziF4qwygFMHhIX0Szua00J2ABW7I1LSPHWe
X6Aug6BsnIFeDx39Rg4QJZrUCkGXzsFPtVjGqWd2j73LptVDo42dc7WZSThfhhXCiYCsYghsLJmN
nRfq5rNZA82auyMnBs1tsV9J+8paO4EYbmZwMbwvpOeUQDmUUnFuUFeZjXiWJGb4RbwP6iKFl+s2
hyH3fxA29KH7Rj6huMMDbTxVZUl6CgjmW21Oay1slDN6C+P96BJXKsCQ7uJMH+51VBbvWvMo+2RL
pdkF6KTAWsoqsYs70zStGzwVg30dGsYmVrX8dczqjfwurKHtlkEz1ac0KUnhjUJcv16EmFdZlmdv
msFDjSuPuh+CoXwQGD7JMzMtRgKtEHASaoBKium7a3cYg3e4GtcboXuI7PUOGp0GXh1nNSmzpVUh
jKB0SF5mJtqmdQlPDnJr6V4LoyzgJHQt/Nk1qv8/Y/7+EVwnq9tqXhZ8fITi6+IfXsv639/KOFMZ
KiBX0zYs9/NbWfw/xs5jSW4sy7a/0pZzVEMLs64eQLgWocggOYExyAhojQv19W/BmVVMRtbL7EmY
w3W4w684Z++1jah3ClNMH3R9sa9ZLq7EdzSfFUE+5gCjZXs7LMF2mK1KwaylM+iNghLkPPphFUlD
xsdj1V4JEA+ToJQiif/XJUm3HFYZc7q9Xfpxa2P+TWsSTMmv29Z1ZUVb0rQIyEVCpL3f87B36Joa
DfWT3o6AN6Huyq2m7CwdGOft0s/rnP9w3e1+TnUlNdSdpYKuFMyYfJ9QnD4MS0PlMXfCw6DW+7lc
Um2rTKG1mQUzz49j0mk28Ixhokz550H0ua91rXVoHICiRveYWlLOqsws90mcFAzPHKbz8J30ReUO
K5OG6S/5frsXFYAi0GySzG6HbfhkIWl5rpFVbobObs1LPpUNrLmkflYF648u7sl/XA+TuvIjLWyf
omLR7/n9seZbBTqzRfJS5ZC4GbPTs7Mw38aQnK4jXd6TFU6b29GcCed6u9QKW4YyRp5eZoGfdm9X
SmbxGYJWuP9559vjqVJt5PWhP+57e2wumI1vVw4TqeNJpOGS1ZRwGyVyw1plrJ8pAVsoAer8cPtP
Usd5oHOpU7xNhg9DX1Lh5T8yySvw8JRPELdKy/hcF8nXOF2Kb8mSftbbSmfZP4WcoDYKUMIhn9Y7
JMwTHxKjYagbHSRz63Lpx8XbGkqdM75ZZRadp2u8iZ8Lq1YRdej9XEpBKCVzAXfcdhF6sbGTpdmz
HrefaBPfa1qifa2NMIOYGGkXTYvrS9R0TELrDSJeLjU/rA+OXEZ7K2mHTTMy4HTpt9vttJ7jYMmJ
pNd7ec1mCMdAY/l/yXPWFaPi1F9VJ33G5TWA9VONA41cyb9dz6fupcQDf1pZqttRWN3Wqh3pUwy8
5naHnPyoQB219gBfPX0qEwo06xPKkd569rzYZ9zD2rWrB1oy6w0ipOELyUq6V8MuPC5F0fhmYTh3
6YjDBS7px66tOvBldfTBYG9QR8r8PFhWfZpbHX7SXM7P2DySTZ9oJYp8bk1qwKoS0U+X260tnidL
L5+hLE2XltgEtiTcK0uWZTtHEjAkkSzPfSoyTyb+5nh7kOVEgQDd9iR1o3RnlSTJ3l4Y38vecuLB
vz2I0MXc70Pb3IM0685tCptlmReEHd26a0pS7cPPQ3Kifj9s6rA9Ulr64+Ht1qSl5HB7bL+mKyVN
REm3oPfo6DT+jTg8JNFg/H6RqW9Y86mb8KBg45aCP912e4QUGoGWmTKakH1WhqHxqZm6FmQHwDmE
qpTsMxo0g2ru82pF04W1TK6UlR7rOTQes8V++HF97phU3VAS2/0U3rOafr1d37Ek8YoOIACmpfyu
6OvejVepiTQT11LEtn41l2a8oJMlDyIFqzsIhDXAeQOr7K3Dj4vk1ViH23FIM2ZL7CaMHCZZYDj6
uZzBWHYNUT0/rmsa85zIi3T4g7hmvS5S7mck7SGDBctXVG5Dmry0Y/RgpWHyOozNlqTiKnbr4qUg
IDx1a3FlZ2zEbpWlEC2i5bWbw6vZ2uML6Tvfl7ZSPquLPkEFA3A3UfZ2ocSD2Q0tC6Rgzg4CA5vD
PCSH8DQHmyLXevF2p9ulTuvJirLtwrtdJ7VYZlwp5jmK23PQQUi28Dvfbjf/fJw9Ej0Wx0sVDGEx
uQ6Yc7ymWRRIZqNf2OPKuFkVZV86qTij2wITZ8TdoxSzVraXdvgCKe4aRqgVXcmPymH44W5KVlPT
zdl0czFFUaEc4wXlz+p/6meiKUytqNyhnSwEaPyh2IdNpCazzolSFiKYWVWe/g6C2nCI4u6Tsuaz
3f44q5NYRMWZgHjpeLvqdlczBgoZwjn1f97XikkeVIx4l6et4avqHF3Vol9IrzJnkuly/dyn8hCo
TlU+kYul4r3VohdtQgLTsYZ2h6z2M7A+36opWwl8iv7BSYAf3p6pjZTfn6laA1o1U1K3ptQaZ0pb
lZHEZ3s9yFmGnotxyQG7jU2y6SxpzUXgFivXU3yI5HN6KCGpmqT9jgvFaVovpUpTnKK67XcVCYQ/
LsX/vu7drVXUjYGMlR91gHxwqI3ivlkvxqYsHySDP7fD2x9Ds0sz+HEnyIaGStAGd7UzU/EqpU7u
BtCbua3lz0h+1IOti85XTazO8DIgg8VUB7CrFXd2rpHDut4AD632R0fYhyaKnY9tLrzc1CcyUrBI
lOMwb26H6L72JMkZT2T7pLSLMYDl0LcFea581Ky+q6QLvxDannhFtQLKJK3dlHlSnsDyomUGu7tt
lmi4V5xl9uIY97qc03zQ1gpTtNaa+jHR93bZPv+86nbJbkbdT9Y0Q5nAHyUr7BOJ5DabfnxzkOYM
T10Pb9fd/iw1KxcXzyERkTZwPohB9y0FME+hHwZItwalcDte1uOpi1Ax3Y6Zxf91HBXtsy6XML9K
+ZOMfrho5fKNDSLQztJgv4TQIM508wGtsLmJ7To5mlYRnYW9Npykvv0gqhL6BWTfV/GS51n1Vqpo
SNtWtT9IDHsIB/L+HI2teqisItvmjWge2HWC+Cia/GUgcPP2KGWor9HMaIVwL/QYWrd/XflTjV/t
SXQJdcdSZcrCjmFoMqfTrzUvapTxYMt1+M2oVvzBokXHglofHpg3tYu6lyJbgk+GAHOdErDuZcl5
VonGUzpsxZKhJFehTnuSkIj8a0KNFVl1SdK22wvH16w62RZ1FT/E5UOe9ddKi/SDLBnagWoBgS5V
nXvJIFDA6Jgy2DXpfiXPUL+mXGbo4Olw0ML43IhnRZd0v5/ht1G367fYTygnay2Wmj4m1kI5mKv4
xpJxTwGU/qQqwLVK7VP6inJWu1uqD4TROSh9IBir9DdJjrLLk6yEyrZoxQfJWQgqimhg4rU3dnRT
Cw9jpXS00keKHlC91bG7GjNJXOGAHSmBIn2UZIuWO4RUtySndVOgTPXHkHwqO8690FCqDVY3eTOG
ubZZjG9CV8v9QKklsKiPewYg0w0V8Mmz2pq1tyH24ZLkO7y4aGUWdEOZUbkgejF0kqEmJbzlrqLH
kxkwnIvGneRkeRyBRqcS6Y1zzJyPvRemiJpZATomKUB4V29mzVbdLB5p3Wd948sA2Uh+gCUjjerX
rALZN5hlE5RRWLqS1BR+Ean1Q4oaEEmBegZirZ57vGCZkggSGWIPws10QHDsHEkwBHzeYSSjZxg/
ZpgmvXxSKTmS64YIsWn3cPh8eJg089N+v8CxB9ZQu+ZExSBdxLdCbrQT8pmXKNa2VsyayWyqtHTD
YW4OVMOjPipOhaZ/nFJTO0S9bPmZAb6XVUvkpYrTkx1pdvRYntjVFSfM/MWpYZCeY6CvAkdGm4b1
Y6zXT4bRFwcjoVUd6kfK11ewWOYnxt59bBPuTu64HZfnSjPT51bKt4o1joRaJZ1X0Y681xHTDa3u
5rGF+qGOCYAjQQ+nbOoOw9CfhXlYkEEEK81zQ6jvWeT2co4rBCqSRVccC9upDkmZlXGubaxJNw51
k36sinA8hzNF2Qxmhq204U7M6r3NftRlSLb3YEuBQqvTo5K24nL7o1qQE6emJIIvbhFdNbJ21OYO
qZxmnWq6sdcRJYo/mzH4fosYWsS23hgubi+fo8Y2PmLTdO04PjZUsQ9SIU372Rk+F/jHz7o6oY3W
+Bo1BK6eqhEszI4ecSP6SX9oASSEi61uJ1ayfqFaXiJp3+SxCdREZXqZp+ksl8Vdj3eRdHr0tZjk
wWPMWu9npSAIvYgDChbONo+sygei7JtT9NVUteFvhjXl15oBoxpWAM1QDMTgWBT+ZLqksuZUGX60
7wV4rQMEQPOIfsQn1TwlIiiHzkR0SOiWuFRdiochOdw5AduqjV/QsL2/HmQd5ZfN/+3dkBIOsNVx
FFqf753kE5JzdeD0/u6wJobCIVripKvXwY5XC83c+4vuZK6Zwg2xJ/tNk7Jvou+nkxidZV/p9raR
LVbQFLF2rFSmQyjFyJ/6xNoocQPlfIFtKIb4E4ok+dIt8SXrLAWpwZCcC6HmW0EuhBHcNuMEJz5L
VRK6ap0+JaJ5ZEx1gqgeC/K1cmPbytpzkhM7mOowxHQzg2G2lrtT4Qg+LpA4ojHlQImGfVF0qhcb
8uDNkdKSHGVhalkPW9PMg260jhFGJFIICreYyCYEG/nm9Em8NZL+s1ougP7q6qGydeegRsphTKRH
SFXpx4xzyFVs56WoQNdps5CPqET0XRkxnFVSnm6NUG2PaRS0q8pWiDdj1q+cnXiy2jyYR2imbZiJ
kyr3PQpPhwgBuT72jejPeUE4sBlVwoOem7mZbCdULZQ7UP4S3YSE3MxuXt7++vtX/jTHciau5yPq
dF21LPvdHFvB7bQaIyq/l5Y83Q2tUxP2FOqjR5fhsYtVFuk1NV51PTvrporvDTv9G3+M8msB6nYO
GpaBUZw6GqFI77XxsPlKy2md8jtCPPW5mlEYkqZkDRIWtd6SKENg44eqFtQhn6w+GPUbSTLWNmaN
R3JQdlLkLDtk6E5EMsz46Jnt/vpjUv/0M1mbpYg6+K1o9CDfN04VyeomfLLLd6XKvxGD1p+QO+Tg
2IoIWSdolVs3V83aM8qILVuWaB/PyhRQA0YvPFb2JjHUF0j+4jyRLgtLZZaOOSb8dC5lfxwH9bSM
5Gj+9dtW3tX2+GhBdcs4KW1Vcdbm4Ts9g5Kx/0IIZH1PWn4fcmZ8dcSo+iT1QdUIo2ZfWiaakqX/
aMQB1e49tHHtS2VPe+Y6XLAE9zFr1+NFGmqXcqVz6Kw5d1MbmD/0f0/htGLtaCtPSaPIwRxXO4BK
st930VGxgTWEZP6ZXeETOGLup2jpfEqN9na0KY6NfQ6YpCBgkzSjlYudP4fSVG6sEXxxTHP32KC3
DJowBF0SJcPJMmcaIPRd8fiS4SmqtHObdH4pdZqBMRZCL5NmEczRZG0qw47ZuFWD36VDg31wdjaR
0DZxZbT32tgXmPJzK5gIutqEup4yhTss74xopBy29BjEtMZv9aj3wpqVnpN+xUkXd82LpOvGuclZ
kEkSebeKTdJmg//dtdJkpngUPuEtc/ajnrwJFkrYfG6LzWnew6ytd3XXI7+lTLFlilUOQGcTKLvf
ZI0cXIgaWjsQRFX18d5cm1M6+1PiIhMiGWN9343RFIwwvzzHNMpHB4z5zhnEqwF7sGAVoCo7BQfZ
Xd2xtLui2GFDJCM0PYTzyVHrbBc3o+LOg54slBdKz2hybyYr/E6zJHJYG+CPo+zEpUupX7pPyk+l
Tsef6AalOBJQyWKqVPxofIPOXTx2lW7u9KFbvJ6arWwodxDh11wg7HfV0nd/M1O9c9D8OJV1eBIW
9WoHTt07B5WQQ4ffpRV+N9skZvkxlG5mSc4mQ7KzUeRE0KUdhotpGsNFjxQCMdPoWOV45hlbNpM+
PA5rQh9Wv6eCL+Wvf2nqr9qv27ujgI7DR1Fp3lv6O3OnIqt5WzR1+joRpkgKBjG9o1zdc55UxLzP
4061CB6raZ14NeXWTa50rjYiTr6R9+sFkFU6k8Oh5RtNMbsNGgUqfUlf3Fdy6QTyEqubZd2elNmY
8PXnWqAXBrF5VfzcM+T8zb/zp/HOorlgOAgOFFO1/gSY0dRxWbJpzF7HRFyRDSuPioPcvUVh7IXM
lP4s2vyuh4aGTmLwFHXGkabYitcbDNiSRqp31ynVl8kWKGgzS0MEmQ6P1vjkVPbLHM31U0TP/+/E
Is771QwfvKbSidE029EZSH7dMZpK0hUdkQWvUgT4ZgGpOFbWhz5PWSqAL92Ykzq5sRRWezw7tIeQ
xT5CG76zcudQKqaxv22mBlk7S92EXq/cqyNpWZVgv6OQT+FGqCutfuzOmlLvUwqHW8WOVmAJxhqI
ac6hHRfZ1cJuSzTQtxml2GctsxGu9O05LcJ2S204eyqGlrIZg2kvpue//ubeKdhuJ6Kts3mzZUNF
6+q808sshYCcMGXpq12oXeBkZsQMHmL77ux7LamzozkpZoBX6nWWCIoS00GaO+NYTG2AewkA8Rif
tUluT0YR1/CtlU8WwfV3mi3tSSwcpF7/iNmXNEjMGj7qxcRtunzwKKrAPkmj5rKU4RchC8bokE0V
PtcPIb6eYytgkf/1/8r586fvG/0PixbV5iQ1FfPdmNCOhdHZUVm+5oYh+yhpxwtuYIeg7SGy9gnL
zGuRZD46mfLsLNGj3sdvYbOoXiarxibXneh8+1M5lHYh9wB7MFBWYrdKhcjuGXnDfW13n4lgnk4S
5V67L4JEai8EKk+AKiiP4m686Ly3Ox3gUMK5tXP0iEz7XNLvJtp9l6z8nFh75umcNEtyHKAalI7m
GrWN3VXWPjSmCEJ69FqmK0dCydHy94MMaZeUMIFupsQeX1tMjdS9dmGUxp4gNMTtonJtfrDFWh6M
onRn3ZQINSlApWDQuYJ9KE/9Sj2KCqchwh4gOFoa3pghpI/SnDc+LYor+sXqok5Pfb8kO7acEXV6
E1N3UdakDA+5hxBc9RbtA0tCJJ7d+CpMcXSaliwfJh9g4C5Nxeyas4x2FwStQUriiVusHH7TaIkq
bsoLa3bnaJtVcqSJVbl9phs7JQ6nw2zPb1MiVLoOpXII10TXUC1fY9GAuqCO6RIaMJ1qUjrChlzK
HrbfxMi+MVh1YZGj4CED91lLobqxVuCGwXKJnjlOQwtULM0/mnpLpuWawKva1NzQDOGNUY5dPHdn
fXijQd9fcxZDLhiRPay3cauHbfYRof8hbKkRV/OLnUvRiRG82UwRVO8WaZ2bzrAjqI3LR2P9g0Pa
JaG1PkVh/QKj6LXFB75TKuMC2Fl/0IWYdhY01REu7VVNkFRORvGtFO1ZN6HS93Z0N5KzdQcs1euU
4oHkiOrNipjazQu1feu5VBbTnWk9HEtZvUyGoj7OSryd7Tq7G9ljwjyb+x3DEvXtMR6JEIpx0qLX
25kJpX/wpKwt6sIJUlYmRxTv8zkSlKoW2+nuIvLP/mZFb/1pV2GZiqEZTIaWo6A3fDcODyRTctbp
4tUkPsbL4plVXIEvy3YEYygroKttN5yQ3UYly7120wjgialEfkww49ZMlm/FlBjbPAM4nxqAx79Q
9bBcMFnOPkvXChU7J6bzEwmRmEFA4THERWe8GW5mliPpL6Hpqho26WicbV+JZvD9xTif5O5Llpc7
DdHnA4iAigDBUpxhkBibtFLebtQcXCNbsku0vTHRAwJfln0uuiH3sY4xi4iYbQivNRaJscETo24x
D+ANjZLqOALVyta8z7JrxaNIVcVbhqeCzhfctSkN5BKEUryUr5ON0sichn4bhTSUsvUUDtvkMqTD
fE5M465f6vbHHua/f6HGdTeK3LcKrBhisP7d4f/ugofgf9ZH/Psev97/f7ev1eVr8dr95Z3Oj5un
93f45Ul52d/flv+1//rLQVD2ST/fi9d2fnjtRN7/C3u33vP/euN/vd6e5WmuX//529fvRVL6Sde3
ybf+t99vWgX5TP82s9+/wXrrK/x+8/o//vO3PTvKr+XX//CY169d/8/fJFv/h+XoiCPwpGDZp9P1
23+BCLzdZP9DRq627q5ITflxU1m1fQyeT/mHZTiWLK+lHp2fH7NSR2ApN2nWP3ASy46zLmEdFafA
b//6/3/H/v34xv4zBpDyzDrB/bQcGLqtII3l6XAoqmxR3zNFhNrFyUKBYD+HwaKLbW4SHCilSXEN
55i6jSN7OYriS5dOSWCmU+vqbKGoFhf3jK+qr036Vs/L0Y/lFcKKceQgxnxbCNQOXfu17wrJXTL1
xbTqGWKDct+aqn4YsuRrQ9FoM7IroAxp02SpROTnhZjctKgibzRj+bT6HpdKKkmW67p9P33qhZFR
mly2tdAG0AQREyrmqazA6VNYpXBp38HzItEkRlw2YPbcyBWuTAJazitfwZfUMvOaJn3Bk9Z42A07
r5uolWF1RC8lHtYs09bRyflLBtOH9q6sQkO3Z7nohapYm5LEkRnWlwr8LMwxdjO4qY+NpFO7t5tt
FVFajUJE+QPrdqUL2hbpfKoTxWMan1PGMquQa0Ks6jfsNjLTm97l6z7U9qm7O74aG4GTFtZ2Jp3G
M6WmpWGm8xFPZuwNKMHHVglyB3cmkTyVW9XFXh6+goN5hfDsNqoFu5wBpFSuhFAQV24uHorX5iOz
qF+zf+P3FJ9DsncuekolSQzCS5L4rmj1HNGy/oLlqL/Gumm4VmY2uyqSH6XHgqCvDcmnq/IZVkZf
gsiIlWDGtX9xwkm+b8Rb2l/ZXUXP42RXPluPjA6JSl+APS+INE9rcElNTrJc9EJsi8V6mJNa9YhV
N6+w6bOUFwS1jxI8p0q1WNFdR+VmX/TSgwTzkPSR7LvZoJweoHF6bDyaFVMQbROreKiGitlcoesZ
IzFwgf3Qa7W0e9TAFQ2/VPaHOv8WVk5+SFG9mSsAgXqd6tPz7HaJjWCFnC2nbLX7mPIpX10xb5I5
Ko8DkAEEP0vQfawmjJfkJz7AhVV8Uoe7fWiRdqea9Yl8g8DpQpttS0MqIvgN1cCXP8tjdCmZ3gIR
UlToZfNxzKr6uXJhXYOQJCrbryn+bUIZlsRAId0re3CWS1x7i0VJ2dYxcVVi3PVS8pF010d8qKUf
ThE5KR2YstzqPBUrys4kKIUWINIkAqBkQy/QDkviEOOhpWK/XEzjC06s6UkMkeuEbUVsIDV5cLkQ
cSTZn7E+0ypsgqJqrpatD6wZa5sCd9N6lPxwMWYbo8sNTy7ykQ1+EZ8SufuaLCZO3lmm25J6lkO8
ZDpcMXLj+kwQeWZ9/SDBKzrlzb01pvYlS6nspmnOfm6QU3+wMJAm6X4sBiJ2B3WrIJHzpT56kfJ4
k3VzDG4YaF6WXXBzzttyancq33egCpwONBpdDaYLTgfIvVQ7M7KnbEWRPE1JzWBC5umb4wxoTJh3
lMjiHQssA5RHb27Y/4498KKl6T+lc0P916YVTzdC2Mu3MofUngjkFGkd+iXFNjJ8+3thiNdMxpIo
qT2q8GT2LUOa8LSIwqXSiX/Q0h8aKjXWSe+x/Q2szgCrkJrRn1S1u0QK6s5ovvTNEPllBkG9WHaZ
Fdp+jDs1sJDQeboR2YFiLzvYkGco5BBs6ccEMIcOChF5xB5VkicVsuWJcaW5zOuiYAewN3GlCOpb
Wjb3cWnN3mCTlidSdxKGdtZzhvbE0SQXZLg/KBrieOuzEQrMkQVlGek5V0WyKUT2LNEPImiM/fg8
zsTLZvr9LSuz1+boUwbv2JlqwCI9GROxWT1h1UX5NBl05IbaX9TB3k5t8zVq8KEl8RgMWfWRFBU8
IoMhAb4vd+2YvCpVNd47TglfY7HZyYKboKtsP1bJ6EYJK2itiu7CRTxMSL7dyJSrAOX/eHAYxxVR
Nn5Ghq4LVRer0lukJOGhUsWHui/0eyN5tXtyxcxidGvMkMBRJmOb6uITuipC+8xPTp2eKzl/kCb5
oZeJdLMFP8cBK58FzyLMmfISpIUH3PWKTPqoIhOKA8DBI6NmCHDeVyTTbxGWkMKran4tX/DiEGek
WB/KWFnOttLNOK1iaas1n0tZT45w/05a5kibrFq+Tk1abxclftWWajql1hslBoRHzr6U5sa3TW1P
PkdQpoq4t9Z6XrOslNzlQQ8ZQ9UsDPC3UTEU6bxrl9Jh55xU22Q0rinpF65hAVnE5TG6S2t3QQff
KyJtaJqsR1axe1WS5Svufldj9+CjNa19SUgo4eWlOXVgp0OdkA+w0x9Ni32wUxv7CE0fG82pfmA5
TX8WE6GuMxqYIcp6FCdnckHuRxUZcdHJK7OlpqVHjzHo5Pq1dkr5BAyZ0T8BkqaaJGq2ZnuYDYSQ
WBrPDZtHN7RVfENCkL0GJDntw25jGtrsUQup2BiNL4tmXOQ1904z20DozstASmXQ0+7bWqnKLpN8
dxcF8p1kmAclYr5NnOV7NoiXlECebaevNd6+nKH/pYeUcNdQLeJjiXxiTp3Jl0K59nXBVCEWZfRx
7z3JGUscMFNDYGhLUCuJ4WK7o9lbLk8N/l74w/ldXTAXUvkgNRXNkx8pTzFEEc+B6e339ZSeW2BJ
SIEoWrdQmWL4Q16ddbq3pH2BmOpNndp6a9cmHE3EacIySdbRCKKC8J0VTNDNzlmUeZdp0eihy2P1
BUNrm7JMdKMYMUXe20R6lJjs5k9dGxHsh7QvTaLsbHSxDx9HJmZAvsPzmtB9GfRLP+Tz3hrUr2GD
hsi0hHWOiBVwdaRUW8PKHE/W++9KZEwnNrKJb5Ck6Rr8J+lT1aB/V6r2+2SJagN57oOpN1/6GhM4
EaMriFwzg945zAQaPiY9aC1GQxuUEo234jlOGn1jUf+X57zexAN664nIVVr9E418aXlJOkKuwQGu
QDWkVkaveEqif1R7RWV/l7B+2wxO+7G+k0NpW8H+cYmuZ5KnE7CxaTq4FBoCTMeLK1fLtxjyk6uy
0nPzShxh10V+bRWM8HV5GOus2daznLng0T5LgvjpuaDwRPNyXOv5JA+qkecks8cPBUiIwrimNOzO
JTQDYpCv+dTQUF/hWNQx9oMBwI7kSUZauaC9wRqkWtKPttbI17Q4x5LziKQVOGrS0/5X5kBv6NEs
3bEA53Xo54R2/zL4tFhi15k/Lgz0E5XCyQG+ZOf2ZlCUyCuJpdq0VSptcMjHwDhIpGgbdd+HdOGL
+pLp8pcY/fFhZpXvGsXoeKluJsCUsEdvJ0kG8Fo+0sKtNlNpJzkShr46WHNYHRxVrjF81GUXTEX8
vZCUCrEJTAZgRE+JHj+hqR6o97eDn0fgHqhTtlXQV2CGYJuLg7n+MSqzP2wkuf39+HYla2xln7UP
GtwBkA+6XR+ajMGUx6ZBZPH/0qnVFs/QpxzyK7EFt5vLpJcxT8rXRuj1gVmkId6US//p8D9dNw10
7kG8WO7tsbjSW49Qydr7/z7L7X5ho6iLh8khhxcmDX+4t5EViJ1+PhpadOHHNrK5P9zyh4s/31QE
bY54kjb3fz6aho/kRlGlepRf+Vx+3vvnfd790z/vokRrUaYeTY+fwJe5MZXg540//oPbY7Oaknmh
Sc6PF75dV7WYakMrs7HXZXzvBnuqvtJ2xu1UaLUIztB6Q7WeAbdLXY5eJgqZzn7e0LYMN9Z6luV6
WHhKTw/aVFD2uLFDMKzbqlN1uP0h2uRYsZjfKjlf+jrU/eHP7TpHg7hKnIXqFhiJtr1AHpTb5UFI
TXnIchjYfZz0rNHVfEGYvObJF/kHdf1C44IztO+S8uAUE6mzhlH8uPTuOl23d7D7xBYaUd0d1QaM
KkELBwyGrACNevZw3nLCr78d1cgaXgexHJJ7Ff9qUXlDQhdCraLBu73Ozz+4X4pDNSq/v+zthsp0
Nrm1GNtQKcqDRMIQ2ceDtAnH7JTYWnn4ef0wTM5mrtRTnIbFQVg1O+6C17w9yInNh1gpqw2UeIQT
UQROht8KT6dZRNSpQ0tNjjdcr5/17dK7Q3WexWbRj5zRJ8NJ6sP6DvIOoa3UdO0hU9P2cLtk85P9
cRjXGHMRbCS+2SFOapnsDq1eN4fb4Y/rOO98Emi22f5u3iwHkgfcuxSHTNHj6dk8y45LzYtFVvzQ
BuMmO5WudX6eDqUb7edN43e+sR3moLN2o/BSY3O3HJ7HzbYPMMO6E7wceuHpyQkDZdmHj5TADsWJ
rMlt+NgGxn3uis0JmZIn/MHD77VdDuhr3Db4vL7YicG5qdy7rPWfU9s7TV62fy4t/9mWNuZ1/sYV
wucFczd8NChzVN+BkUjZIz/sbXF6Dh/7nPIBMXrCi21vOSR7VsH3vDdlyxLgfstzc26/dT5xQ75y
WLzRR1M/+k3sVy3cusdiybyYz2JevTne+ClBblRe+ViWYtstd5XxjY9nzuRgWfaO8SlnHf1lIm3I
GYMl6Xexemi6oMd3O29kadMREFkEZAk1ZCFZexIWp4WMVLoj1YXXDs95HwU5K/XxDkQf9JkQwJnX
pKc8261167cSJDrd5NxXYk9WfHt85n1kJ2FveRuEyLSzm+fuuDGZFPYp1V7Wiy6YJ4SvdhRwgUMi
+IAJoGedYioELl0LHYPKVh6PDkpKavCouGrPdM42G+ZvGlREaUMVSDV3ypchDLiWbKgaj1Lkt9nj
2Dduo5FCekjyjVVeWPyvLzZdlNznW6g+LTqYGRdxFq9ekQBk+sjZIpqELhJm+bowr51FFDjJntPC
jQTJJYHZMD5BsukC+9G+NnvbphR/x4wFXPBOf64Cdct4p94TlIJSL8z9/8fcWTQ5zq5p+hepQwxb
oTmdDBtFQqWYWb9+LrnPnDrzRfSidxNRobKdRumFB25YYfi9LHBiXpQ7jI5rJwTRb6sP5Zk663iO
8WxM7INq2tMTGabUOJP5JX7TtdQ412YQf4nXvLc5YeMfMIYl0GhkLF7CB1ZF25LpUnwO3urHT6Ob
ZM7yteueRN+DR96dqn3SnnvBswpcEF1Z2KMz/ZA5+VdZnNNJ94vsRWr9NprtrDmLD5isu4kr2tZv
+E2wqHG9VudSn2P52F/K57w+CftflYnTTO/jfs7ve3kHYKHY0xu0wdLC7mFEY2biNrhlF4riEuJo
0H1+51+Fb25Xp/STITBogi8ae1Va3dQbHsdL8VMnTvsipXuzD7ai+OJxndIXvb63Oq4PZl4FXvX3
XfnOy/vWRjaM86HCoUVpx+Wqo4zA4J3nDwEE8wJyyeaSDc7rehC/gbzbwxu1kg8p3Y3OSPKO6zA9
xtrJ1135a+Xu7Kzdg4SscnnHZ6cLA9LNf7n8CDAzCXkmJUS1PjO4IkxSjO0jEe9fzccSTOILP463
ZELQDIdI8tAvXqNuIzpTnEXwGfjowZYqtpEDfSpSFb+bjqrgsxgs8q8wkssPn4zkrt3LqOcKoC7P
G/DTcDexJezTJXdYcBIqj2aH1vl2lkqAQ+ZzUz9Z9feg/MSNE1iFBzy0avfiYBsUtlqft0zSk9B+
dSG7D2be5iMY8kI+0UZ1YATZpRRIE2YHw6cSXkckQ5jyRXOfIVTHWtGU76LYO3l1leuz+Qjqr+lx
8uWKTEiwML9RN6eysiFwvVgKeIu4+nktkY5/6Tr0NQjEXOYetUDNbpmTmW/aXPdBcUZH/TZBdABE
3g/r1fow77jCcgtMmNX2M3HMu96+JPGDFizfzGBdslmemCYsC9hj9VRddwVsNtX7VO6VoMaZz2Ep
z05rwerJLS6HEYyH0dvWbtbYd4YSnxFIh+GbdXVDMyBGkrPqlkDdnNrjq5xKrN9dFNqIxmyVXxpZ
n4Bz5UfhT0uh7oOpggHh8i36tVfbXbtTM2Lyy+Krj/qdccaRnXGSYBNBwQA+34FByDehW/gGNwd1
cZu6G1UMkNlvgwRizgvvFh+WBdpnFJNOXDgcezlbxvDMV1B5smY4o9czeM3ZhzWAE8A3qw9LKQhn
fldmsi2GO+kgBdvOoUbu6CUO3dXCK19YLAeX5H7AetlOY3at0DMCMznpd2bGTsqoF55VBtKv8IHT
qi7444GLRRlHvtMlVwU8vrfoPg12kX68q4/C+c8ceuI3p24AUkzW6DKTmI7b26evVFJYdkEDryEz
3+GvLNW3j1eKQDActB5q59P48Dj7wrNx39vTm2lbH8Y92x/X0Qg4QfHn9M2NAMPhdttFoPBmud/b
JfswG7vIhd52QvByli0dhOfNwdFmbCjltZYZkXcpVgqECfcrV5ShxXctbegT8L234dDaiPEdQMoH
hJLZfvvJjvj9ychjuzCc0O4PDZIUronsWmDdczVXduLOX53sZMBX2OPYrAWvxgdp2AmWoUPLkqez
KCiBeCechWcJVS+bf6/py+x8cxL0xxmNR5fTBBGGVlzk8vv5WQx+ttDxsM1T7Vh7+HqWtoRCpKfp
rla95C/yI5exOrE9h4/GufcY0QprVGClLFmcK+PM7qfdM8uKE2+bfsblUeb6OUizCcuOT1wDtjLT
rnHGCoB5beEJvxPizpmlkjorZmB29/bOi4lRCoa0VRxZKsFdrLvkxIVn8clfWAalAzOPfsmJX8Ya
8Mbmrp3f+RXKB78Grwj2UM4s4jReJ/h8lPHx3nYnCEjCBwcqngsaam70xLAv9kvkGfeDwICuPa7L
Rvv0409EiTr2yX3vqS6rJIOVng9fwAg4w0XrKves/7xq3gapPvsMs/yXr8Xmz0eQiq+7od3V4bX7
ZlqHRsBVKdc9W/aSETZ4fLR1Hj0h2RNFYfTMRNZ3swlW12apzqVAZqCfFDEImz1F45lgQfUxHful
Fm8S7UFnyzijsCUeqR/EFF6HZ/ZNdEzM5qPF2VbTpiunoDol13RxuimAuY7mqQ17DJHCYb/V9Bn1
veWqMlfSrlOnMFq8yc7Cg0ExcIftl6NJh9rqThQ/RmolcdfxPBg16qgf8zjZrQop/L43fJpajejU
3bVtnV5/qmkf5LIJhsHRzp/mI0m6XeN0twPJydmQJdtypvkSGc/XpXkriyC31eRj4sKLVAOcCHh/
hvVsojl4tG42faft5EvYEhCiwe95fM0LKos+YVPtsa2a41F+lKWTXtyxRBmUJabv+SAtVDC2IkAN
7S59ZzvFutGektRRU3h77Gpz44V+ZZ3r6kVDggYxOi+nISIB3cXR4wI0RR23YWCCPWu32rDzjJ+k
vZqXuPXRrSMyFyeUf88xw5WIWD2qsC+8isWfyJXr8xCdtQrx/mNc/IGdJbywtRrPeOkySJPIg38l
YvB61xDTbAPsRC+fD3/8ZsyynRNnM3aL3Wy507VV/e59XJyQyF8DRBXkmt+8LcNe3Ic+F3oYdqkK
PM9nDyxLVMAuPXfvZ/MiiQ6WNKPl6ooXBAGLXN8+CM9t6zPSqjfWK0YAGiEaNe3ZH6xzQTgUuUl9
VhPX8jLkJpyVVYBlZXFgGkjynqYgGQbRyuyIP2YSKKIniE/TeOQLk3EwtoK4cjvyHbZXYjeg6Lb5
VIIhJDUgAAbVNuykS45jISOFOIVAeGKDcpTzvOxwaCpO3ffc/RZIIAj3dPdKjZPZawf5SfpoXCal
ESD4muXkG8eevj+hMQuyCpN7tUOq7Lk4Xxsq0n2o7owvq5VI+De1Jt1LP+FooFmTJ9Zjnh60/iUL
eGFEiuonxcPa4k7jmPvio67wksYEyE2RDxvAyTi4BeZHNDSTe8EjtvQ0BhfO7uRfDEBw6SRP8I1o
f527957pXgRspESt/YO+o2WR684gOKJdX0y7+2bKVSk8IUy14L3x3hoMX+ZjZIMCXS3UJPZUviB9
vlJvWqjHR45Cdei7/2WbMo54e2LoLJxZTLi4sRr02blKXegDYH6L83Sm+Eizs7sXE2ctPmjuNgc6
LXRPYl+kgEjoUgjOikTWiO2gFztL6+m0xCbKtfp+EexhsgUHUxIDGRnlKr5ji8kQmpnKIGSHH9OK
7WsjBLHqFwLl2B8zvvYi+gsvE51u7ZAKbxnDpnVmMIDNkUcAdwsv1WRrl6VETR3XAUJTO5nfZjiO
CAR1rjh4nfVH11mF3gfNkeogrQ4mf6F7lDoDHqEAeYd7/IIs8ZOGOj9FT4K6hJfZeZi1V54u+plj
Pj1YTucDJ9sCE5mszY4+rAsTx3hAtKz4Ez0vVzY8BFbN5KiKx5TKLr7GWbQbKQSw6xYQBYbylCqE
IYHgLD8RRfqHQXWzY8k2aJevwuCjjR8+hTuS7nnwB0zJcKTIDyJiZfT/sSAf77WHjsKw6qboAPTM
pF60u+bDYP1pPvCl51qTOcUu4b3Q2VbraA/h/abi95MrTvESfqgCSwb4W9NOH6Mz9V3twUJEpoac
SGNtXzfBRDPyUYKNNbosY9JHeLIe+gaiaG9mDMtxl6YTuyKXWR33SYD7AfIu4eN8YP1hKMASIlQV
7FzZNcZJ6xFSae32uIw4kl2j6WnN31T8MeIliON3eKnYgTR20tiF2tiKDujgJHVOe5d/r4o73Jfv
00eTk8q77MCskkcwbW5yWgCk2+DdT+zKcomql91+8X98l9/Jz/2VRkyHykMBbwos9Z01XoA9hKoL
dWJmvUg94VzIbtIDfKLET0jGitFhDi7a+mQj/QZ0oYRO7mineq8Hy4FzNzW9HX6s/nzSTjGrm9ef
IIXPwOhLwoNPMzhHu/Up8zJkTUBpexFnZNx3hhvpH6AX3AaBCOOwS2tiZfI9NCs+O8G8igZzqt6r
TvVh+ZLPmslm7jUvkemaZ/2ZIosnUxoWAdGRYRxkRu1rP/qh5GOpCvYqp49q+SL8D/KrXexLxCih
qwtgHM8J0qt+dowI6K074Xhcij1tDP0+OjZB9CwPuyZ1syBLXY3C3B2rqfqeneejBkZ2VyDEu1Pc
4sESEeY8xSxnroSw9FG7k1wq3qwKGU+bTxXKKdGnYiciw8dp38p9SfPHDd+bQERfRA0qr9MPdaCe
hr1EVfb6GF40Nz4ZdwIlBdu4q7zqKCLg9pjs4B7GRKHyqfidSe/uEKOcnxIv9wF3Reub/h59DM+9
6IrxIXWbZ5UzvuMbI3G+nkDR5b3TzDbb6qv0gGtmdV6ySyUfK9Nru0cudOfAHF7twoEpWKKvjvqJ
gEQ6SAyCraA6I2i9rYkVLscH5VLjPrA3vO4tfWUVFd/pkEUByPVe2Scp6/exUsFh2LAYh+ajTp7Q
72QWSw+4oS41FDqU/aHm/RJ1me2OGEFs9ylqH0TdRSFyTxHtd1Intj8iBGHckhjETC5WOzsCLeHt
/0rrOeM5s/lkeuUB9WAk3PZ4OmWsmQAV4RUeBL5LtC90GObgQ3Wnd4bT9GYAQSCmNV+LE/QXmGkD
esTtKxgFHHbV3BlxAPRq4Ugzi6yKlg6tNhNgEEBGe7hXTXc5yxbSWE5VwPfG9thDbbAcdiC0WyOA
p0Bj8Jlwkwx9ectkF94xoX7tGdZ1le4p9YsAm8nZQZJ4CR9S4S2DNrArnBf/k1Eg2yxxRhHQtlnS
DzgNgFm9+BLvph9af2RNG3+AvokdPeeoUz4aXo9oyAGIhZ28DIYflTv1XNnh+7Z6R88w5lmvfJS7
f5PX4SujCkP53ZW+NaonrrXLFju0nHDZi90pWz663xybLQXEBOu4dRb4OY3DvPjFQ5U1DnQBEcdJ
alza4jSg5O5EOUCmjBJ7jZ3vaTOBD6J8AAKICIFVHkRHjTTWG5zRzOmCiQ7GztwT5D+uzaFzioeE
kZH6Yf1Z3bfofsMHz47gnygOWZf4TsXNsNxBvmevQlhXc4AQhz9pKXnZvsCUqYMi5nAaIcPNh+Qd
/1UqRcqWvcQvoxQMsqutTvogAGMifbaa9/qFkup3n94TaQlBoV6HHjLpxaoOUkdJGK3Uat2xdGQH
C10JIXXG/XSRXs33QbCDJiC9PzElFX987F/195hVlJa4X0Waw66kzbsovWYD6DU8F8jc/3AGyAJ/
i4tc/dE0zql6Uh5m4olnw7Dl8Zx9yuS9kbcyRMDq+wlzMGw9mgQV7eXX+qv+qr6ts3Zoyeypa9wB
FwAtoDSPORN6mB08wT1ClT+ptdVHpuRqXZQjoyPZadQxAu1uru8j6guH/iBKv+Gp/0L6+7X2tqjs
LnxCizdCxrWxQ2iaUFX18E/TqcyWbTFgS8IIrZSfzaS3//Q2WtjrLjpSGjA82fAET2Vxs4kAWIB3
0KS/kHu1R6YP7xrTdDvOu343g0VwtvO4YyWJ7glvz9alaewnmIeXzHhbKaP5ouquJUYj3vj4YF2i
D/pVsUFf9V18pMb28kkDSN9W25f4lRAq5SrzsRBem2fzmlt+RQwQ2Sz746tx0SqXuvidwkqe2ah+
Eef52E51QXHWXucfuLfVh/JQPYf7AdmX1+QwPzES/zTpdcThAQ4xts7Gw5MKgc/+RvPwWbKNC9Yw
eFsIl+wgXAZ2ZIZCeEWFZnWbAEvJyok+CiCL9l0W70bZk8W39Yio94HgjOpGJt/3U7jLpn1vPRmV
cOqF6Bpt/ZSomMn9bzdhCdMLahdiSNGA9IVniCP2I9pAW99nGXCRlzWEt4qJDtDtMatJjjU4niDb
Wljxgg0JEAkKMnJLSTJdp8X5+5die87fuzC0wD2ITz3UUEiTNOFur78dbk/t1ZR3WjItBm3ZsA78
v6/P5FbaR9MhEWns9Aik/Pch2u7eHkPHkhAdu7dPC8yQp5MOG0P8H0/9xytv76FV9Ir+vlvVhpWf
Z90jMHnAf23s0ajdhQ3dotsharbPuN3UaNhL3u2maWBf6BliWQbdHB//Pn3899f8+5iF78a/3uL2
4O05Rd4mO7Ya/+/zbo//vfvft+IiFp1//CXDBWDjlgB62j7u9kTM7fiQ2/1qIi6D/ot+zfYz/uPj
bz8bRGhErrwwrbqIAJI5XdQWDLaJnbPZarhYjPhjbVHQaxAMG5udphmxT2dfDGSlOUcFPS+cIp11
VZ6kDPKKMj12koV8O+lfhsKqMPaaOwCfaHUNDhxbux6bD0kkfJlZf+5U+cMy+mApwVH2ImU0wQJX
q7zGSBA4Ci0LC4trMiDqP4uA4RhY3tIRoQ1TazaDsZAkKsaj6o+jtBNbYAXo9lg7RQMmG2evANRn
R++0PZbtYPDEp/qG9clG+E3q/KxYEqtglT5O03rECSSxxcYrx8VNpR3i296sEls22TUt3qKIOIUq
x0Tyhq/mHuYToWKK5s+UI/fQJuQryV3cYa0iGaxdSnRdP0VTPRhDA7ooRYcLh4A6ET5Ffb0vtcwP
o69pVOgFbeYhLDiWfLe2JcYSGdpmQgW7RofvbAwSBVCYQWFofMzARZ3ZLK9AzSKnamuN5Ah0JBkA
3Vd2EfRlowiwXq1S0KmmUcCc5TKFxp+ln2U3q+UfkCRnMTLeogwIqzyswZx9S9IBjddvnF0KeypX
goC4A786/Mal+UUbGQ6pCMO/gl4XIAPt18IOEguFPo10upeB6fblq7Gk9MqlQ9ssB8AkkMvps6y4
42ID3KEmtCwyklAt6KjysGR0hNoSUFbvF33mtJNOLMZyH7agGlX5ebCC0XzS1TWFrCOjs7kG2MUd
I2qevfbBafrqAP2hsHknyemXSrSVYxBhr4igyzh/1FQ9Cs6Zkkp/6nT46iLYljMaJbbIHt8CcuGM
Lbpx6g2pRUVMi1FI2oQ9cW/DcJkWTKPobj3fN1Gtfq9ow7Wh9lD0y1tRt9RBrYFqqpKDMyr/SBFk
93gQjlNXubNalbusQdW7oAymDeRU6tanJrBMU2HZx036UxUOHHPRjYrpuTbZXZdeg9s7dvN+zFL0
iiVAuxrWSUJb24WY15ekE9/XWs7cRjYFd1TIJwv5ZR6kat8V60emrywpcNCBlbUuMAABnYbpnVyf
7lPkSDnIy6RNfUtR/zCSPEnqX8LJ/OwX/S6kK70aQDVWcX6e5/E45gnsnQbk7lhEriSeFyN6NOLy
UEgKptIW5Q9lkh/mF4g/rZNbo7xP6WXWci87UaI+Kyjo4D0tfzaQda3fJivGfVZxumbkkGNjOcpo
7vtTw5tby8LmNYbHXkM5HqcKZOy1gxQLl1UMfRC+4QXw69FK+z9oAEDHJnnIa/0ZNHkLEBP0LWJW
53XUPvUS+MJcEUfTEUOkpPGEVqRrsVQ/6YIlR6gMd5lYmfiqXgA/30lNRvzRwnVWo/A3xJjsNA1v
msQy14jzQct13ZMUutuw003Q6Fbp5MVva4ROb03s4rgptyEGk5BrxXL8Vbv1EbRzAo6BtDAMkxmT
m/So691rMpBdFPKE2TmIXjrWNDtys8m8+iWXCi3oNWT8BOElZm5ydrW3RMeJSxKoyCTo4kcLvUod
4fUh/Vgm6XWMgX/JbR8FIkovRKIa5IRFoTy0xE6IForS6Wc0NY6IMsOcXcQLOu1EqlN0Ra2irX/C
nj6PRgOyOCjxKrqNmhgOOtSOIYfOoBudh4ExtTaY96xudFyQLT1Y5vBRrXQ/NYGyp8Das2tz2ObA
Ja9x3nxodfeMZPqFc35ZW3nXENDO8Hpw4BNfI5OiV2Y9hVNzRaE4EOr6mqg47AglG0NrQAQNi+RX
nR+ValbtSNEhR1TxVVZxgFD0nIq8iH0QdpG2DMLUEbQRRJcuYlCa9Y445t9CZcaAq/tfVd+sG/Nm
H6kZDDO1d3ol/jLbNd0DDZ6PKFEeEMtwUfCu7Br1J0Dh9mL0j92Q/PaJvFylntG/RqDVVWuiBMEu
COyh8gtzTCgPDqmXds1bNteT06H0rFwVKiFCDYKl+KMVsuz86CrtgiZ+z/svPV6Z6qI82dUilo5U
rB5A/YNc3ONhfYnmpruArt5QpRTUpQrBABmT0xBaPytR8YJEyJcGO8s15K3VtdXq1NYdixxJ66oU
2J6n50RHKkCgNwnsU8bcJiaFzajXA2CXPSGvD8JsGIFYqbSBM8G+SW7WPUUQE2zvXFdXpaT3BRQX
Z/RwehVna0Eaydy3FbKT5Qw1FiOAV7EVidhFKL710FMIabMncZW/qzH2sBI/WLEzRxRra43oKQdc
YkgZCIJF105KSiW9J/uMqYh5VZGCNwrzcV+qleRMHVKWB2E4GUpIu0mkzYD7E1iTOd9JmRaekQsC
lATo01CWbyunOiXil+YVBSVaJPloSV+KoQqhww0W35Y+CWaRC5GORKG9Lh+Grun8UYX9qHeUAEz5
IMJJA3U5z24SohvTSqmTAA7zuqH+ljJ9d+NJ/a+4ZP8TVez/QyaYrGo61OH/mQl21/7BgOY/iWD/
esm/iGCSpP+XqsOWQj0c9q+y8bD+RQSTZPW/IP9ogKrR9xOlTT73/xLB9P+Sdf62SZrIhkbM9W8i
GBwxy0I0mJ6OrqJoIFr/GyIYy/U/iGDsGQj3snhpqJRopvhPgZKsG9ZsGqzkCvvaFJvuAO+FBl++
zvTQlt2SE4NXA+Yz6G2uFsVptc2ezTn5icSYolUCO8jakG9/D+YGWgtT5TTrGkv7rFwTlOsOt0Or
ZIjWVHmQAgWlJ7sCRp37GtGfWThDjJEPt0NlwGJYC3hmfQVuZGybvS5JIFBjhUooe1Ggz0QnBQIl
fpeNk1d3BSQnuGGhon6nOfbkDZQnv1esl9Ik3l81RNpD44pqZQsm/gpROLnP8EREqvwiYZx3kjuy
04GedTkqX4ke0xtbhWOkUndCCa30G1xfaHBtmSDdRgpe261hAyPq8vyCOvrWWdbvsMiuAy3XIHqj
1S7E2KuPXfcTzuG3GFNCnnNz8aq6opZX6BOgoxlB2DHRCadosW88epxotaM1zspByT+nImpRtYpE
FEVaomJ+jUAPZ0tc4eQD2dyAjLe7t1tSWT7NeK1yybgGZaQLu96Y7bGJomO2dnCMBtbvEiZTueWw
t99g6bq+W1YVerUZkf5uP07k0wgC6xwzTdb/qMqfJiU9pbGYH4laBwxhUGCT28w4mENMMiPKdwlL
sQT2LZNaWpGYmWAWJtM67mJIKSPeTXDr9c6dqGhhKUOO2uv7KDS7oERknoysr2oX0g6Y6slocZVT
ZNfIkP0uItOXi4g12xilvQKO8++p/8eV+Ht1kB1UiXiGX0KWgGWUTqyFpolkUl+6Edluh3lWaWVV
2h/R2PaaYeoOkZ62wdBo7UHfJsPt1t/DLMTdQcbeK1AXzVf4+MPtcPtB/7ibKHJzaNdQdVo0dhCP
qCnJQcxvDv99c8U7acrZJBJJflc3wOa6wWVvt/7ehWPGH4xW3ZlF7tyudLUhQG+3/h5ug+F2F7cT
IBpaN9q3GXmbjAackYxKAGjU24O30TGl2ptSJIrXbYP4dur+Hv4+psSGCHX6MG3FjWibyAj4A01V
tmqEtB1uf8nXKXTNGo28JJKrQ/bvw9wBOr/N8yJpQQx3GZ5zJMwJYRUA71ZJwUNLsAQO/3E/h2qy
9Mj0dxMG3Qlo2VgdCIbb/BNJ0uHQjxS4E4G4usj69aCY0nogxlsPt7u3A1LOHeVXfBALCJgS6o5o
Yddjme2iuldcGD0V4D2TPGFesh45nZabTbngiTH3x3YKX81q9oZKFl3cq4UDkotPi7kW/tTL1GFv
X4pGS4JBg7hNttsD0rYS3g7Kv2/d7lpdBXKkFRHh4yIs2wvQfZaDIk3ObBDEXyWw+T6q4KSTgAui
AIhEqVZ+NwcR1tvBaqaEvGl+S4rWOiRCHB/U9Zkzm0lOpObjIVQ4IOA7HBYmvA8L4A3NoOjYGuqT
mSqbmDYnEuoQlapCnO1Zx6xu3pax2x/GBJnON0PEdXiZAJlfpCl9WpZ+ZUaLnZut953VFKTQau0N
Y3dJ1/mrb9GsVIRpoqt6SqK2tbedzpHl8CexpHy/og/vN/QCCeMeIeMiFZENL6IKx8WkLQ6R9BMr
Fs1dp+LeohPf5ocE+0Qo8rlfNjyjASYb4ePoDlNq2d2Sn2vTKANznt/naXUpmL5HamXtlTlV3A4f
YArIq5vL21CY5zucV4gyB/E9XAAHVlKx9bCGSwK424d7mx3kcoBUMiZdEPHraFDWqtcuwHZKFECy
uDzlNYg2JlFyUklqNx96LSrOQ0UfUkZ8J6H1Pmdqsl96+Sw186MZ44g+aSGV4sKw7CkdZG+hKSBp
5rxrtOm4ptNwqE2Kyy0iAEcrW17mNi6dJRUAUsblDxUi1CrM4VtAPBx/PslAmj6nddahmNSMuNsK
GK1b4zPS6FmA+M+dkJr9Plqm0U8w+wXztkBOQQhZUVLlaHTI2peZSfiJqEG+AgMtCt1DRD3oNHLD
VFahvUGYFFqqSlWJEZ42d02AEw5g1Q4cKRrvMuJNd1WE1ommbuJ8VJ3mNglxWVlJ+aiIuYNCqz9P
EVDTBsqmrYqVhKIQ5ppF9meRVrTNrOVpyJe7vNWpaquK7K2K4ENGoJdS9YovLiuVBhHpL4n2n4zI
pd/g+OIsHXpBG9qBCz8f4XELF2wkeHH0E6OFfEFnA6pFWA9BGRbPc93PHhZDki9V6keV1pE/IZld
KiuOsHofXaEiHRXEN/y1jRxsW6km6xkdp8nsnKEAUTdqeHROyL3C0R6IvwvLMcxBOpu1VruFRBVJ
Ik76wjiSnhYeP3aiDLkvIwXvmKbyOpkwBY+VhcL8Wsr7Kh5dUUx+EEnEhbkgV40N4TyM8HaXBsYm
+/mun5lAYxm/dwV8SnGdDHesG2kvlBONjhxbqQx/GL7Mj6EuqHPKkkAuDsADVblSuRpFeF/WxjnL
OafQJj96q3tHYtgOZ+uMYetBNZi3mYzRYpxGl0mJTSgXxo7gErW0jNkZxzEmwyHNnELSnlcjBBwG
l1XW0E7Xy/o5W9I9mOHD0M6Sr6vCANyEkn6a0oWKJ2pHavwCD+I7l1O2EzGSSKY0ahagvooqDYxF
Z06S7FEZFHNPiwHRDMtwtVZZ8EZL04kMpu+oVAGQ5mG6W3Mtc/p9rEuvUyfKbi2o77PORmNYMjqr
z32Sr+4sqL9Za2j3ZfvULjFKK7ADjajP9m2mL7DqS/lQViNfNw0xK1MwOoWu4yGe0yI3eSVxfuSL
XpMEhFonTM0ZoTQH9jf1I/0PbOY3lPdlR29EMGmh6akitZ2I1DOJ1csgEVuOumyB9KQr1RYiPftw
okGXJ0fU83/rii2ihWTn46ErAA7AwB63AkJauUEawPiatfAuhWPrz2JzTsI19UgddWfOpBPSThfE
T6lwlNm9bGQPrZjTuBv7JxUeSAeMoE/aYwxuojUKw460at5P2SjZmdStDBVAZCi5o/rbRxEsy0by
mpoqJq4Qr1O2AoG9S6oMnhsWcmj/LNJO7/IAfVThjOjQp6Z9KEsSHtuwAX4Rg4nZxOv7Bhh2kSEa
YxDKiJu4nUTkXXZf4wBA1FiFzxXLmHgo39DbIxJfQVLlscKzrNfYBKQ4oKUNXix063gaKIWLR2HO
DNdCyZk2YPNTrlaPh9Oa06m6q+ktW7XQXlezsHOBakyKcjlFH32t2Y4EaF5CRvdtqshtlTyyDuMM
2VGh1SmzYx8XafJYnoYLeykaSMO1NZsBeHgiwOWUObELfAqdOmchJtXOSFLSHGBB2Vz5YRoToE0K
FU9ti09u92+3ooy/3O5O1Lk6Su87bEnB62wHYlO8zf99ly2x9KeufJnVmvAbppPHAdz7lJZuugVR
t8O0xUb/uFsNM/xbCDQy8Z7CbuI26/KoKC29tbQu7Rbi8REOJxTLBmTKjSFUj1FOlkRrudOHFohS
9DyX+bOC8LQvWB2YjYzIq5FqVKfz+DuSFAgZ22EVhn8d0nkmAjYJg3YlV6loCqCsqpa6cpdA1Yrl
njU07EGbcJDogiFZlZxuZKFyGT+zSFg8RS72yTSOwe3hVkqcyJDHHX7dtlJRA9ejdTmQYyz0p7Te
1RTo2oJotQfqED9LvoJULVUIwVICBXkUD4M0tf9x6LeoXI4KY0vrzv+gQBU10DNLB1ccNTrJ0RZP
96q2iN7tvkXVzs8K487UzJookYzGvt1UNp5aukXlt7vSxsyCmL5F9lPWJ6IjbzdZu+gziQSGwxTk
c7Velk48hokqPWpK9RLmGc3VTJSYZWIEu7Y5r2qhPlFKdVLFvAoFfptJJQngo5MfoFMIx0+VcVw6
WLVmLSIO3afzxdwOYdz/WXM993PNWA4CHRpo8ORHK2Ifk5uPEhC0UPxISsInSf9OoqX21GWEOpEY
mqNtQyROqiZYpkK/k8ZlF5bEC2Wsfw7UvE7NGB5Asm4CFTWpaaEgpC1Q3tT1qYP+IENVz2yDwv3D
ia2hfhRAHBVC+yr1WITrJhKFfY1vKNm4YKtaqeGipeMHCehMQhdrycPq3Es9uOa8jrxsyxdFlD49
VQMGZdFauIuHqEXO+f+Qdx7LcStb1n6hxg2YhJuWdywakXIThChRcAmPTJin7w84/Us37uCP6HFP
EFU8R1KxCpW5c++1vuVSf5qVgnXtXrnzwKDArN54qUXWblGhvgRmFO8QhI2IPabnUXYP0OPufBDh
iSjF7ElYH8T95HeBXLicHYIAam/nlBmCV7b4TTN7xQHeanWA24gJqU6nx2xOhoPlRVudM0HqqnF8
Zq5mQmpqHvRQcP7nhiFzwei3dUNIp/LHvWnOxdWIF+15G+yiUrR3qK3dXVUjIfCpZj8f0+yhY4J3
MIf2wwXPGodxdPS3fTP3D31HpDxUiieiO/G1L1Y54ATzHh79XbgOyeQhS3CM+sGjvkdRTGQ3q8K5
A2D/OvlMe1xp22ev6n419gzWw86rkzFEB0MniFmJMNrhJuZbbk1PRJR9BePxlKjROi9YeYMh9XM2
wtsBQ/ejDePvRjk5TyReaNTVCDb90nhwTSc6hkr8SvtZHisBcALLmnp2GBekE1MXAi/nI+XDXVul
vJaupp4LFrFQtZ98j/Q+Z2B0wMSXlS2ot8qxmkekC56fEkrW31zc+LDmjaup8ukkxuInVB1vPy1J
JEmQZXcbIgo6Sjk+5w3aGbTxdFOKPafm6eaPdCipKPa6BAw6t5Z1buXXKcg4nlR8rhKf+i5RyPPU
ENm7pMu6Xc9vtAmyzufmIrguSQLychpeDQnAQN3mDm8ejj0zj/hN27BCHIAPlKbDSTXZl8rjIDvn
PbbD2sgjTB3mS0OXBv4eSqMmRnsQyJI7E61RWeXMbpthb+VjDqCt2ydLTkoQjQ6h5ww6re45N8fh
1pb+cFsfcUQBImgAp0H2WQINd0k4o0zl3BNv5TAxqK3mBwJN5G6SL8T8MnGKzOyqQ3pARgVFk83I
gi+H8miBAocZBFtSnIYDFNAoG/TebELUYfSCRdF4n/JcJS8WQvkvTe4ew776SSK0ecyXM44RZ4+E
SI39YEJA02/JGJkvZvlN9Xy/SNs7NLow79qroj2rK93v9t0yEWEIr+0P4Ed9vDnFfIYeF6KkIel2
HCz52Mm4eAzqJL/L7n0AR7Qde6c9J70fv9ZzfDFkAwS+5a+QWfVrIMRSB942LhN/W8BOOEhQDndT
wO/Qk7VJ2gZGVN//IBXLuYXwvrehapGYWi6fqozqPb0OnHqV8YuozekAeQiBV+l9zttKY+DLPqk+
bO+wBSvUJtbrutB2mM1il76GEbtoi7KC4/2UkzscYc4v261ZFdNFmMxsZkKldn0ApJGBEfnN9sGp
uuIpccw7u9G3LrLaSxmMzyR7Ww9pxR3YozVTNT534PzDflooFK3PoGGSY33w/fCNhWaJwrLPHIF/
ks0sH6YYHkXv+eMhYpp9PM8h4QUgi4IdGTAXO0jUQRKDQLUSIFlijeSO+ZoLDrstnP60s63HNA+t
Y5ZrZ0fXGGwBjv6D4eXFLkwGxgd2+zjOg3pZuqnjiaGN/7P3hmPfeXu+U8CQPNQRjEKWe7iCQv0u
BtPk66BPcZVYl9F6p8QYCBWcqhO2axxJSXmevSBF9tU1hzJvtrDGx2PZVKdQ+h8ZZfuboLpXTDu3
iWF4D5Z7SeqiORFc9YO0bHcL2oQvj57w53ToAfrajt7yhyKEpZp68g5Exn2mvNb4zfJsnw59tDVM
OCyBHf7u5gy1kYcNvQ0AifkeLgjSEJlXo2vGalK+NmjHp3kytkFCUJM72sGhLzyxH1PyDzqbAnb2
qOa9pRxAw+IciC25r6WY2aN7Kt0e8VjVfe5l4O2StrLwzoPcZJ0WvSpxCCmfVkOMIlcR0chWhqUv
jW/uMF7zdKIZQ7He9/St3QhVgTe7DzNjXpo+BilT2HJjJX+OjFt3xaQBw9qfpWf3V8cQDHdVf0kk
ujWSTze+L+tz4GbRK2jUcZcMP8QwJ9dBAqeoJwv/VA6zTZM8YsWheAgLRHbCDqg5k3ZnWvl88UPg
j1ULlOxe68qn8I30wQ309Cl2/GPeZSCGIxRnINaRPncRripg+XfpUnv7Ys4PIcdXRq+bljn0VtVM
fc0MvlEQDj/ctn5Jc7wfbkO6c+phyw3G6JXQTzSBlgEMSmTJQ+jDCndD80bgGA42n6hJyOYkLaQh
p1b7Eyep35pp+83Hrc7un5FQUdm/w96mbWI754EJvTkZKbJeFKFJUFl7p6fRoWzX2dciHa8KY1LY
tjGemaB8a01zfFQOkVbiR59l6otQGTvbjPymD7qfQS4RSbNK3o0+oRNVuu617KaDYwr93LTmxEC1
DFhhRHR0Ud8g3G9pcnbWS8lGFzdFeIt18mWSITVig6RwMLj4EfzQAqxKpwVqevYZ84HDEfvhKKt9
YuMsrpQ0brFrwocJcS8W1nCCZEKna7lhnRY1ihj3pVePDyLsDFJJ668mIAkSbLPk6vPqR8MHV+Mh
D9e0zU5yjn4UcV2/TXwRUw0RPHHD8cVohuNcG/GnLCpPQwcgvSiZf1gAVpHQBdURx9QmDXu1Gwpy
iEhw1kTEop/s2Wj2SYS4V3eCCTVanNMQlvqKxx0ZjDMYu6h37Id0+Vc6OrfYV2c2UqTAu8CZwNdk
mu66a706MCZ33rgIRhnWcHxoFMF4L5UHkbrkH8XA1Nlg26hQ86a6B/F9lK17bXMwfAi15LnP5bNl
pMMB+pOx80Pm4kNscARSIRsAR2xC9Qx1Jm8VwHsiH2hMHAcRGifd2N2VPNH+IEBvLl7ojFGQjxLE
q37aLkWRpXHvRoYb3b2QlgSxpvGJqujgDHDZhrlL9+kc0Dq2dX12q4DzWtUirqjgtfiD4ewS4DvH
9Y22ENQ6ljXdDTCEnhOZV8KBOL1cfc1ONK8y7iY49V5xi1K/fYb1jRCnZrkdXFpd3w0RNtsyqF5N
iXuOZGYDTlG40TAKHyrkKlrOFqss1oWICHHcNmq2D9TKNEi7/KtAHXJ0CTe6RUURHpupeO8J0d2Y
U7jA3U1JP7JkcuKUt9SjuIhor+7E2GbXaqjQUxCNsRmZWJ5zvyZk3mToVGWP7MnxNegj+eAVpKsZ
eXXvkSStJPp6TDkYuvFLRG/zoTR5p2AelOlwQ7dGAk7kNHsR9N5F+iGHtMp4cbPMv66XoNUZf12b
bU1H4FoDSngQA7CNIKaEbIqghWfl+w926pUP/NqBSo1HkXnfXFeF52h51vvZt5H74cqhHkn6yFow
ON6XwjfKe6PM6p459ksdj8RogN3ZTpxZsRuNCHGm4aVcLmPY7WWpXpDo0BMds/axEZ9rP1RX4VYN
Q//WBtbcY4AgHpleVIaPJ8UUX4Uk+ZbSerITY/yE5ot7fZqzXTrOxJIKy95IPrgtmQ3+2VAYxVIT
jILLwJJgpfSYBtSuIWsXfJkI0lYxP44d39+qGt+FbtKTzYdKjiBgymJKH8JYBVuRABeWmfoJZ008
Z9yGIVvyJx3B7ZLm3Ygr686Z9zyTUHJrvHwr9ExxLs/Q7rrH0AokAb7+Gmf7SIOwuQ4x0Xo9MpCr
B7g2dGncyilUD0G7I12IzYCj6UbW+QKpa891wSJcSKN/CJEyZ3ScnoKem8jRLQHp2U21ZfMAM3qX
uvgHZe28Dq59Je8gOBpZnJIGEeGBa/BD+E2YP+aTfgTuqC+SdmCXIyQRYQUgoCjp06ALHwT5hBnz
1c4CfcgAM9xMLJ7bsWDE09tZureq0sGaW2nWj5DvtfZ+E8n1YWZecwzR5CUTwMlOF3dIVA1td9zq
DeznvdvO95Ykp+0MuJ1kF7BvNfPh4zSO/VEAboFjwM06FM7ScGvqQ2pA52p8a5fYsfoMKf+mDPhs
js+8mVTX+gj8E1GkHJKrK/sXM1D1Frogr3WkTK8D9VpHYXCjgfsK+2/ayghKYZpCg/QUNG9Q24Tm
nr3Jdc6cubk5FKe3yUVc6NLbtWYMScrGqQbo7LkfaU8NLokxZPiKHbh1qh5FR6mxug8nHqtr2fj7
2HSrU5qVe4fIvU2nui+lV30zYXLhKhh+KEVlGwARXn8PFTTu0Zn9LwOZsju6n/I0WOotCbTaA+My
GLs9ztFnbxTxQRvNzBLo0SAOmdz6DJ4uVS9eYcED/h+/Cpd9Z2hFcTBc9c+Mb532rcO/v3O/vz+L
I/WaNCUZdN7S7C2WXlK9YEWJhAKWSROmSgClBdjKGT6VOyNUkpUAp46hoXlYpYnE2180COvzrOu2
DK0Wv3Ro4lwaaLKC79pZQ0L5LsR4yfqQfGCBli4w4+dYhZgNF9zNOrfvl0k3NdRwstoEL16KNMEs
fhROQGSeaZzC9jFrkSrEjI4vw9IpM+Vifohr3HaeNVxiuySfxIngemeACtdLIrN71C/QHVo1l27C
TiZGbu6CKdY1IuMcUob9zJcFYIvXfHbnwebMQhwnurK6umYS8BdD/2JnhgFtDM8ip2jiG+In+XSW
Dn4DlLHVNltoPv4C8glndl57xttHH/TNygD7xeQLbEKH7Q/iG4P2hEgzjiB4oZbfZL2Eyx+F9MTA
+8/PDMfODvlUvf3HHDpyqJJyTiPuGA2X9TdfH1V1Of7b0/U/+DX+qtZhksTxkCq4zQE4Lo+CP4/W
p8nyhlW2/Tr3zT1pABYUaJwwAAF0m5bA12G5hGXJEd8x3J0WUMbWi8vudSailHEQ48454LwH046H
tWTyuV7Wp7NNMZplFeSbYrzpIJ+uXTyb1AG8GcsrIhiDu2+3yjDyVaSQszrTVWdozLSCgjdzWs59
QXLsavOrNTk4wJamqWFyydd+KTVIR76l+1mFWQLHpcZKCff7sj7Kl0dJiW2567PH9UcMEsdz4n8m
Ql5dqjT7n0tPfuNu0JJM96UjvCplYi8gQBoaZ2HUIXaQ5l0HNM1KD9+I7CeEMn8ucENuyrbao05y
VCOuJkB47QgzHLT2oZPlJ8RhtBHpZKajeBJBbh3+97qu/2OMcKJk/n/KsHM1/AcgfP0D/6MLC81/
Wa7vW2KJ3HD/aMJC71+esMmjIJWCCEs0YH81Yc6/XNNDZCRIKFnY4H/h4ML8l+ORukJOU8D9vvyp
/wUcnBHMf2rC0J0hCyOjToQmfEBnSaL7+eMlLeMOOvp/TUXf69JPyU918i8jIJa+hU/dlRz/OAFv
zQjUoT2BqDBwn6VgDUkTxmw82T+MzEn3RjPJI6sZKN1Z3+rge4Iw8+zssi5PmVqDqK3lb2hl6Wma
QtCS2PMN68pmvFWTNk5ESdqvjjnvxzpwrrXZ3igRzLsiD6Q183NRLuGZg3y1TdN5Zke+YTy4TPVQ
khKdMiMqjeHolUSq5EPwSdQBmqYewnAO3yZug1vcsoa3fA/dOo8PjK2R/0aiP8Stszcqv9gycU+Z
mPsd1BDvSxISP1jZBTWeI/d1Fs93l+og8zAkRbVwnpvS+/A9yZ6Q6I/U7TEEt+6N89V4FgEq4HGO
D77soHlEcDVF5RhXIaaTGvpvQ+oY91QhYYWlunWHiFQfa3yjPbitHfFgC1W8O6F3rTqEE9VMGzwq
zbOl+jNxuA3q13wmhNnOjtEUXKxem4dYg7JoXf8cNLXcoYPDiFs/IqIpU5Ftm5AKnoQ+ZNBueqU+
nIGEEUVFKsDM4cs5CYmQId7hNuqOo3sKE9TPTpqAdqhTxAnTu2dI+zap0Nz7Q74QZcu70Mo6jh5t
vrb8LtrubbJTxW4OglUmuCgj91dTQpLopNddIoqv7WBPIAA0FstpyL1zlZOu2NoX5ZE2ac0vqrCw
g1X7zENDhm4iO8rUvzqIHmyN+nUcgr0PwG9TC/HbcbA0REN/LQ1CQ0cjvCHjP9D968v4OIfjg+TM
vJ1lQker0bvWNi9C5/alj13a71VxKN10PKXVB1AlaAUxGuAcTsDRzNQ3erawTWbU8ronFKiM3LNt
k7TSmCXeaSZu7A8lnLQF3e0SBsbEYkuQyK+ycuEcCETOZhz9srx0ODkLADaPKZdoDuHFtVJGDIb/
7JL3ttWLfduNXesQePo7yGo6dKJ/yNeKIQLmWw39uTCqs+vH4XW26Z3Dx6qq6Es1PdZxFz972cmB
VWDRp7rk3GDHxhLgK4KvruHM14nBhTbs6FzY9XNL4OWDxgdzy0itaEcJrFRFe7dkvtWSb7RjqLup
fdFeqXCw2CBg32WteS1Erc5kjZR0tdIvCj71VuRspYlfePibfxpj1x5DXXyLp37ADsCEfvHAXbC6
01iC5GtHt9aosWanDUKxYcJeXwRH2VsD7RbjcSgE2PeS/tECBExMvKXk8mjxqZSifCiIZd0E1Mun
MvQOHl6ejTtB9Oe0ibSGKVtInxtAYOee3J6hug9hzdPiKBWjhXSQMdSe/GsvBSxMjc7cxcj+PYWI
wQwbiyLuq3Zg4bKmydvMDRMhOAkuWbkbzhAavvZ3a3bT05DRR08KnOe2Lfdm1T1Le/4tiMcN8oKI
GtzW4cgkyzU/AtKTvMogyJlE0l00NacxK37yugOaWP65rjiMlRRnTDxJ9PGrCmDEvK2GaVwiRJNj
n6J4AAoTdcYeVQgf4BwQOZe8FSzaG4p08BmyGqgE6Di0HW7Vl7ZiCjJHKt+53pjfjZe4gW5dlunZ
ruWj6JAHKdf7qYlX30qLPMTIoz/g0qtm3qPsM5UHiWyS0FMve2o7KMihzJktQtsve3hTi1N78IwA
6sqjF7bEVuUQomDwm6QW06GdjOQQNjOGkOJrPbf5gY2q2SJwwxECTFY0862zoQXJap4BJP1yY4/G
aU7T1o7jQ0G8BAGv7XePccRGjPyWTQ+xikyAL8UHx35JP6ydzy1cPHiyy4yTaLrUGXYqLX9WY3gz
wZzekTFwyrV6Y2dqeClgf9KEl1xpAopA2ALcJuIVi7dbH5TxMeOaQDOVNJtqNEEcDR+5D0V3ok+w
6VIn/syee+AQ9jS3IVy+3mp32TTdsixhTSqLd+EZb4YZXa0BKHHsIqqPbWg1hv7SjApATLhFTs+8
tUXDVYa44mUXfwoL/dLo0j3Mo9PuCY3M91o1GMQTDZ4CZvcULQTyCvO8Txv9EVyg/jw5QXRRGV63
zvZH4rM8AGi1NR3p3BZ30+/JaLBrd49i0mTqDte3EvMT541+H6rmZkUdt88yF5szf3rKrQK4+oQA
KoVO0BNBwqnGDy+BwAuet1gVxtp1dnYIdNVvDIshZWMfqZdPYq5PjJ3OWDPXIwru2w6sV5ks6Qxd
1l80hlxPY+EBYd/s9NKrrKExp9HAnoD69hAa8i2YAnQeunkzTRBdQdwlex83FPq+US9aYu5wm+NK
P/O+tbO1BAdU8i6qicU36g+D1z6kqr4VXiyuTguCKcYG7zEy5YhCD2uQoOBj5z7X4XCxDXKEE852
JRM2Qn1POlpODEZv7ccQlQc7e0P0M4TYGhACVQu4ZXjgI3hGduQZ0C3Zpanpg5YR5Q6pSnP1++KE
83fYEEGV7YPWD4+WWk58BgF7JYY5aO/9GX37TqZ0uEZELoskBwidHTyoWtin9pORYhlMHAccSRq/
kmBV79jhm6MX1Uw8krE6EdLBlgsmw/Wsm7vIcZIsI7Cq1oKPHm2cMd4Kl0wLqd2zYlqy9wZ4zbzK
4rFLKQPCnKRJPNixND4FHALPZs/8iFkMEHA1y5vqpiN2sRjgN2EOzdgAiVtU4SudFiZ2pj718Gz8
uLbRYPrWvNUShWccT+4uqmkIIFVgBCXqBmFY8MvuJ5x49nnVyaw/XR+JhSzrA4P3zbHcy05/Wsds
gYJZ31Q+6NDQgMFhezbhTBmJwMuxzKud71mO2TYr8aUucUwti9jJxHvsIh27rJdZKgs9YvgjLwZo
h67+acxktP0D9zWL5dOWJtiXRSdfuLM6RYg1CbED+854deunS2tL5SWo8KBmFhbYaGRE76BCQ7G2
yTlHbY3FULVoW2Aev/fU4Js4h2y0vsgRdyhfR6/fVihBLqNycf1otIRO99YWpKrHnQlmqX2LFkX+
v2lMAIxl1YS5eBk+xTXegwUYTPeygRmkmsv6aNWdrI/+XgpByVWnWIn/KGO6P48m2zHOMLbIAU2h
YaERr8IXmtIZ/oEoP2vWk1IRtOiWebYtM/CHlQu8HGmXd7BE/bS+3AHfyTEBDOQtWia5qLjXizMA
wKbD8P+eky9N4ynyvoyLLFwsMnBdxwRkRcvXfkxbeGOrYSJs9Rlfa3vslm6L0MxCN+vDTvD25qYc
t+v9ZlpfLG0Bc1100ziXDYh1y0PpEmnczE2wW5nN+aJhD1wVL/Kd5br+wBLV0+wB6CNW/Nuq9+H+
xNq/KIH+XlZN0EqpFmax8+yZPJQZh769aLecRey16rzWp+2Uf5g1WVt/f5TXkH5FqKizyrL+521x
17dlfa862725dhod7NeyRZOeuK24kFDsbYKZVpYiTfy6XtBTJdcu+N2oEgHEUE3sZwL2f8wZZZHf
XkY9oiTFlBGtLZQ/l3BpoZgSSUsezm+0BYxLnSTGRQ7LPZfy/Wywwf6VdAXab/em131IJKXmdh6a
+ZgAYl4h0NHSAFovKw76n0er+gofG2NSo//WJz5MgeXiWyXLZeA1BwpH1j5mvqzqtJyyht/US9U9
Yvh2HMWM0RrH7UvoD9Nh/Y96mak7DdjQvhltUIwzuBK0Hj3IfhIT1nXiH9D08g+tjyzi6fDGL891
H38mvzo+rB/K+lmsH5TOkbN7pf+pW+0DqyqvAcTtp5aHpoK79D/u324gq6buFuv7nxvbDzll6fBs
qwa6xXojj6waoPmmpju1FAT/yNFWidrf94ssFDprRaaSM8eJf96C9bdcf1+R2vPl72/Osl0egjY5
M+bd1bpFrGI6vyoZ4PwdS1BtvfVscSL2RQDv126pvR2wJ+YsvnVxzKybvk3fZ7D3qjejVOmWSYBF
u485Fl6sD5NPJYBROKIc+drmOQtswASpJLqQfTyE/zuBSft7GRcwnM+EqkPoFAqp9t6MMwTOEA6Y
BR3mvugE66gKHxqjudtx9NR6nN0MVBCNUJc4o/dt2N5ZdOKl6qtPBDywY4JOEbO9ATNPk7YAbhqW
D6N+yMryp+Vbn9HZ0rMysLoMQ/qlMD9nNDPJ5qq/xrr8avuRh0qOr4BVZHek8JLInvHZBA9WNdlh
GMEEEVKE+sFG3aAdsoc4eWIlYWknDUn5zIzNGXpALNWJtGZKH1+/ZrVdX+MWAZYzBKdYJm+NNfkg
cAnTEzgmGJv7Z8tkf43N/qwWU4HlLKLs8SksglfsEiY90/QavBv0CVDzFKdJBcOLqwKqr0BfOiEe
ZPtztJ+D+aWWYFqiBJVvQ7Zg4o7vHEgwIxvG3UAfsLFFkRGWwWmd+EI6EQXKh8iP6TkYfGLtpyx2
H0v5NAX5L9zFM5P9hAVUxj86RbFiTEixUE/daAAG29FH15LVL4x7w+WoZ0dYHAjJ5O3qn3KfRM9k
JIFAFHIfDYtVgWyqOdMP5vg58uEw9LH3MFFk9C3DOErIdIN3PKFm3vmMkgPJXufg7wEj0m6DHJ5s
X2ETWQglPzpXv3Ze8F3zJswJCBk14CMJPfdTK/NLUKCUkj2ktImxfDv/zG3O1DoLgYMO3bOIfHJR
ICW2Ehl3LGEljeRravttIsUU1m9XYq74aFunxU3QnJWNKB2F5FNRa0YTi/Xl2ofZEb/Q7y7toRz3
YbIjl4g+KyOwjPAZt0KLzgTBalJ/n7kMd2qzeylqA3YUjgKMrsQDvs92/kJujoPa2nuQE9C8IC9v
OKFPTjld+mK65hAKcp3HZIGOP5nO30keeJtb/1Nuhd9CT0Vb2CtbRsLu2XQAEtYNEJwa+qEJWiJH
zE9Nemw99bWqihdeJTPncKL7Dp6jBDUUCSkPo1POuwkIA52Sha7Fyd1P553BxxAPT6MUFI753jxZ
eqZfoz0fDChMUAERE5miTyRb+JSO3VfMWBffjeBkdt3XNk4iwomhuNoe87sgUGjmYjSbYw4xNG3S
Yzkb39qSxLnIqtgKzopDj191/iEKcJknjf5h4r5oTYPRmQ0/op9ZDjxF6DRpvk+qC8jDWzKdUKQm
MbWygeLdK63XLij1FtOBJPGm2GV2G2xJJG/55/2GOhlcRKGHq+q6aYf7/TS5yNY60Y+ALszmGGjy
9rLyt0ROsdVe/TUQNhh5HeLZsT56oHTEZel7TYm1gYTQgT0OJVoU+MiIbXeDSADtpC8TgaFXTBxg
BzSS9pEeUZGEJ5NoT4Q0TNeHxriZdnxLTMTv5EhnT2RmQE1tHcww/kuYtHJbAWDAXg1GT5IGj2f7
N5UF6FKlGdbLJ9+OEUQVn1HoP3Munm+WAB0dosQ3POyGipF+2NCQaJ0fo4vha27Nb2WaVWQAiKvy
wbeQaYS/hxwb5fwSsvX3M1aqfUDwNGFm21EsjpIA0nkBLY8kLFAeNjy4ZhNm/N2IhQ20JuVbmk5P
XUk3tsgBkZg9okAK2M/sGlDSIhqBU3kj3I2jGtLDSpkvAGLePdMBeo/li6A5w7v30n00Q8Qr0kCB
lRZQwnt90rkG2pbQFugLB3ZD8JvwNuCfnuXilEjVjkmx3BKRCJui/trRsb6xrDEM59N04/Y3bY/p
0I71DptQfTKj6FPDGnQpw+Z3Iodtj7V9UxTtR0IXBZL97yCbqp1R3gJT9nucbM8EkeW7XHtI8DGD
9a16FI38xRZzQ/elD8Wa3dF/VTr4YEvXWwc/EOlBApm2ec6yX7nrTfthJiwNUfNmzKjJlEAu3QWI
Q/tD1jF7lGxpfJEQwBn5SMMrA65aLfkH2ogvRbSrgvDJ0oo0JINVhqoW2LKJxacXAcHVs/Huq9bd
1VOA/mXJ6GrTlzZ3izshsvBEC0TGSg3+ln/Jkv6T5GC97YOa5C0xOEyz9q16qKJxawnxvR39kjoT
ZXlVuCdz/mgDvvKFFR5CVCBImnp3G/DSqp45oE3/fDuAGGiq5FtlNqS1QdpsCC7RpDI7czc9Ry4Z
tnGRzntnjMmeSEdo6s6jUHOKExhqWA61sTItwpVs74UUXZ+Ugzw7Ne7JcZrhZniM00P3weAUhpwQ
5l0pXst8BhCY5T7NUha0WOmnCFSPauvTkEYZQtDxPsVaPDjc1emMAikjNVc4KF2wAqtDguxBtruR
1MuUVYJBM1Q8S0JAmav4S+rui76DJqwQDtcKZbn1EnPrS+vgSP/g+sPP3MlfK/XQEeCFEYIcRamS
cKtxjE9pSNhZMdOBwz1cou6BZJA+Tfo44jtDcsBcWJvAxFEukq/Qes9paj8lxYSNSXzJ6W+j2eKe
Wi++9rZNXuIXLutXwcIGNwJoygaJHh0vmkM1Xt89veD0mMHIntKczT/+XYxRfY0GYR79yNYM4b1l
MRxPhiNJSieHAPX+HXCEt5Fj+SnT74Q5R3bj7ntKIph7EXpIx3lre1AqjFC3vZ//CCNIfswiWtwp
+ttsje/UTXsrlt/NfNgMkMSeo6zaOZq6pU2fHcnr6fzh15iIM53Km1EEAlActtZI4OuZMESQJ8ZB
GdEIx6u0lx+oZV+qBu5bjzfcdbL32hbvMx2PXd2jgh8FR03FXRcEBsocFDxEHCL1VLhq+ExYhnPY
ZX6Mz9lQuLhkIsDAVdsBgThSBvfFIQ5qCyZr7xbOvrcQ8ngkXNkIaw7zvLSShuJza9kM/330rRJ8
pecUWH5cdZ3G0rsknnj0rYSEyiBDOVGE3q5Lq/qxxyBs5uCSOA30G1+TzTS2eXNLvHCTm0W9o6HS
HVL3R6l1if/uZ1OjCwj5HIs6YeDuweWuzfDHUJdQiGKqti1dpxniBvr8YGmYq0V83tyHmaZF2Fav
hfRbzlcTUTHLDLjHMCQ39TLwXZ+bTdzTamIa/Fl2xGK1ax+hWCa86/O/l7ROWC5cVnqj9C/jBPQ3
sdAVVjT+d+s8eZ0vp+uZLeB+S9Lsn3lyOZbPzETGwzpYXufJfy8aXhfU9SDbrmPlbHRld1oH5iZB
bnPxLaCVsV/H4+vgfJyUvpR9CXSkDFAHZqlmX6mWrC98Y8NFMXW4DMuFF3CDIlUe15+b3jcco9N5
HZsjRxgAAFAIzhOoh2Gx9cNwUQzcmIysT32vJzuzqiE7Lq2N1RSfmE1Rn6DTIaYkCJRxF1jkcobl
vzREIM3hBV/jo/5cZG+mu9meYU0vB/vVHj9GzovVSyq1VL6iQmoPqyphvTSLNGGG3IeU2DitKoR/
1Bl/dBp/f1aZw1OPAAmZNrhdFAf6EkcoeOESITRan//9YYlSpHIlYLXFxitxOOI2rE8GVlHs+3XC
7h4xLGrdTG0IfcYvtbSzmjIARdNk0GxlBsVskbsYGX/OM/zuUq/AjeWRWC7rz5b/o7GD/uSEvth1
6AUQrjwFjg/8oVdAlhxkZhfTtvgVvRbEgGnYl8Kz7Uu9PNJZE599Jp+6C6xLlA+iwNdCGKXf5o/r
z7KFtbE+sqCLbUzl0eAs1YflOGhQ3YZqwkD5LSKYC3nzvj5Zfyz6socH0G3gFgKvXy7tn0f/8ZSC
t9vnNVLs9fUZFVCLFkMD+vuLiU34n8v646nvyTqvnlU3Q7TlmIC1GSmNJRKerkyQ9RXnFAnIvR0L
tA6vUUyzdfGWy/p0vXhND4C3fclrdmKCa9XFxzW3vCv/9iKWp17g+pDGl9ex/hdye0kRomRGMe7u
o+BVNC145gkJb1LHnLk2BN5/KWIOK7OPXj5NSNfJUKS72GCYcTjRCcyt09biDnAL3FpFS9vQdLNx
Ud8sm/jLMch+5KN8pwbaSmcaSB38b+7Oa8lxJMu2v9J231Hm0MA1mxdKMBjBEBkpX2CpClprfP1d
7swqZmWr2/M202aNAkAykgLC/Zy91y6cnV4loEnLtxW+qTBD8hFXhBCtmHDo9AyCHG2+rrmszgzz
mUtoNA9xrBd7nULFwVysc8+Mpp9L+5iN/LlWi3e/i93MfPMIfiJhcBKdKfq27Dm1if620sfvuDCo
go8IXaMUlucCDJVOKUfu6N5FMlHSHcUbTQOr3DiQT/9ztcj/IAqQiYSTAPd/TgF6Q4ck/tvuc1b1
f9F8/HjhH5oPUEDkrmMp8E3btn4OhdeF9ZtA1EG3B7bPX3Uf9m+kt+Ps8D1Dd+H+/KT7MH6zPNtw
ON5hfQn9P9R9mK74ayg8ufSIz4QAWqSTAGnrCFx+1n34oiv7MGy0c6ol0qmLu6aUc8hBziZnppWd
nF9qTDQ9OeMUTD1TOQUttCfChl1mNggeU67rlpyvGnLmqgcL1RM5m2WC84TCOpez3FA6a1sYwUzm
SE9jJqzJOXHF5DiWs+TZpz41MM6smUB3TKQZ2B4jbombdigvVM6ODVNuXc69Sf60TybTcfwknFRM
0AUTdd+v3qbreiH9+qtXlxHBhdCBmdpbTPHxZwU+U34bGyDadDwIshogOIkqygOmrBPAU5ZVg4by
QSbrCIasKNSyttBTZGgpNuSy6kBdq+4SpBGFHGNqJROc/CgoVCTVoaRssVK+QP+PayfvTuOM1jas
fscyzxQvT8gJsqy3AxL8acjeaW5kbkqTz2xTKMkomDAwht05NCSjRsbXVbf2tNah9jcGZRbKLZRd
cG7J9gg1l5S6tNdqn3pKNHVTfu5340irtMO5r8tKjiFrOsxw9trcvtUFmk5BDstKOc8eRhLnyTMd
KAxpskKkz++IT0QlQOUIA+qDTSkpz/gWOg13qV6OT3VOWgmGnXJbJ3GQiZNDQaonlBp3mwdwgxyo
FKSeNzHV04zkcyPrWTBVV6JEMsqfTxkFLzsa3lhDRDs/Ifd7qCknJUkLpk3sDBMyBXxcwiIooYWq
lkZRraW4pqkqm6y3+etLnrzUzlcxOw9TnU93PV/CUlfzC4PHIF3GbO+DVE3OWt0S1kK0qT2vTzG/
tRGSnzwlI7L3DJYLra+TLquCGuXBVtYJYwqGlEa8IKaECIiwPtcUFSvPwuJHmZGxbXYYZeXRpgTZ
yVrkKKuSS6q/LyBekTzSNZvIy+4dWcPUCSOlpNnJ2iYhvRdz1EF8y7onobgfCgqhmayIluKd5Wbv
66wmHm0krQyV2LuMIupC9Y6SqkFp1ZM11kZWWzH9DRtGgzVl2GpyXtbCgzZhAYWtJ+6yYtfJyq1J
Cdexu4tRXlwtSnaEGr9At5wJTgxsWfu1zXbYCxp5ZoX+dZ70rdmb2cNt0TmJRWOCj1jI2nInq8yL
rDf7svKsg/ylED1kJhl2sja95k2yXZribV3zE6n6NYVsnYJ2IyvbfQwIqoSeuatxHcPaes770Qoi
oeEfojTeyBo5jvKdT9E8tPvyoEYXpiyrT6qXINdu+zTAyHDgc9mBUotBkpTVmsovlRdj+Knehx8P
SqRyk8sq/6Dwytd1ba3tXTGASbhu//TnCoxNVi16THSM8eapx60L60ttIeftzb2epFAIjArX5RxS
tGgKbqYYyHyMbTHK1yH56gqHCccgmjZAhHpA7x8HBWGIbhL6QZxWOnxVmaZb+1VPfCi6UbU2mTWQ
WMSat11qPz6FSzInxBD9+fxEvkg9beFegiCJaZRWMVZGylLf1eZ6LFbXOLaJQR9P7RPyAfUUtSgj
9E2RON723J6VuDLlFcUFLC3qTOqV178EIpJH1A74QS+RP7YHr+XopmMPQ9IODxnKs9ep0OCGHesp
Sz8DaXBzA9hK5JkfJyjg60A0SZN45G26zZPehej3+9k6F5AEBgZz52msXqdlaR8oCRuBo5cX1cQZ
eklqJiDwhFehHOGRxRFR6/GIJW3nGzBqcfDWB5Niuz03KYOy0Lqfl/G1SDSm8GMlk3FXkBBr7t21
rtEERlS97Txt2rqmuIfKOex7qiP7PGHiG+P9Xz/MOtVsb4FlEa4fWtPcgEX5uJoegzSthRw8p/2l
yrpTZgiiWtfuc9PplFlLswuKpfqCrgWnI7XPIEat8Dbxw23huFnQJ5qzrzV4dJoXfWyW4TuKiu7F
ESHRfyPFXm/cu1o/vK70gO5WQs+HcIbWOPfVe8Q++2KJX/Bk4grviIKoYyelEiA+jH2McztqvLvM
54bb4XqPscnO7cWIn1E81fge6OJhpO7uiBJMd0s5kJgJRAWxP2lYXEk2Y4TA3pqb+OgYISJNzrNU
AizitmsIOpDb3kj/hkYayjxRBKMETKnFmoSPCOKmA6OJ4m5GREEETK+QXtZgburRDjlFOs5I12Wa
QTiRM0tLlurprkNCBNPMFEy1bNVCdXVTXx6Mt+2lFsaxHohsmSvCnG+Zw6TgeHR2OULba2Nx7tA2
aRpBMlKz8ItOQe1r/3zAXet3WklOOe1XusOy47uU3N03SzntE8YKAXW9cJNoOmFi8lGrriBnGua8
LXoZcO1QMq/LJTmhQWvu1MLWTaZkalW1/j3Tfu8wBqeKxNTYZlRgWMTc6LKWsMqFYnTcNvV4Ipsg
cgG5oxTEvSXrDdfVWKr41bY2YTlIs/rrtdXqYMJMaZpzRPI1YEbJiUZY3CWYVm+rmrvVMhGwlI7U
AOTvuqoWaCxXKUE7R9lWVb9ynGLwrow6GGXL//YrD7Kxr1r6ak09kNM+h71Rwf6ffyQmK2mJOhDU
2m2xNgOBzES6XX93BTRRC/jd8PLloi5cRi+QsNGJOc1b9dsTXpr8OAwQ37Aaad2HsOzsveuK+iQS
ENdUZ0IRkmIUkYOjvtFbdxxJcLYfSkRit33q+47STj/acx/cWr5q7Zc28G3f6nxsqhRNbi9Z+Oo7
VX1stZbJlHlEbt5WHW+3xe0YvB2Ibm6dBCfWcdRkSniUe49ZWa2HG1hG9bZt5X5RO6ekrrk+Nd8V
Sub6213PUVHFdLLl6ZmUPZe2bNndfjg30qBt/KPfkAYGI3h3oDSHFGhU5+z1zL2u03n86qZQcNUP
c/uJ1C/2yz639IlUz9Fp3s7WK7ZF/XbqbFaPGBppcE0s3t1Sw/u2k1xAWQHqsItz90EvfGLYR6VI
Tl3VKaNOpVjqZtTabZ8e6Ue3M6zjLEtSHdEa2VBSsuzmoxLMWNIKoR67PkGKaKqIiJzRHoASSfKj
kKhH98+1X/ZpbQM/gbH7xvIkQzBh5oDKO4kISF3bs5+sR+NPWYlaK/1Y369++0n9hEpCon5BtYmw
h2ua2q6T0gk6qp3qFFSnZNXFMRybSOdKaWfefqBBE1zlNdfr7MWfmvR6SmIUgIWypiGtGs5LhxS4
jY4QG/eX3CwmhnzqRbWpP5dp0SLp4IcuG4c5vzpb1SL0uOcTcEAnIRsyZiCSWEiLhVerX/qn7c5z
sEhLpdVSyiiN6y8sRVe1BFUKtbMYewzNCBmE5Fmqa7TKKFebak0t1ANqX4gBMywbH1jBH2yePFzR
hagr53WVv/+x9KM4JUzYOvjyJqOiORwSJ4vAUx9hNmf5wdRjyP8Br8iPO+uMjwK1qh5iHPbjtWoz
MoSLLsjRvow1EpsvYY95QEWEjDofSa3dFv9oX6lpDDFvz/kpZeSXp8/MVfbghX5X+3P1OnivZ9s2
k+NPL/v/+OezGG7O2iFgS+TXr16BXuizO9nTXm1VM3rGDtCq3vbfqDpzOyp1Th8r4gakFmPH133b
R1YGJ5tBOrloDRj+U34utIEsSkhcXF7ky6IlYVW9RL34H/0Z9cBPr/EXd2+n5n0pP3zcmu91pJF7
9azrn7s+d6xnyWni29BNiFPqcbVw5D98fXSEXCsKDhTNQoVBUhrHV62D7eHu1kynziFneByqsg1G
GNzX6iqsIYYFpJOs8hzV5WJWN/dayYn6Ss/u1jeVHAxokgfWqGFB7PBmorD40AqL+qA8IxZwHwCc
pvtGNpDCmsZaWyRheb/AMydFhFNOuQzVQm166sqrtlO/0LlcYEdUhq/rQl221WrdmxxC3gIG1cOB
PZnDN0T47Z73XXNWsXCllElt/vBDlm8916SYxwRvZ0lB2yio24+MVtVnUbvUB1ILxDwOcSH5sfft
uQ46KbiK5SghkbdGz6/jjbIJKoegxo2BqZ6kdYkUHt0wl8s29hKufaoBojoXaq3rixgvx26VF1D0
qR9R0VqAQIB3dXKh1nR73FlJNwTo/+XAhaeqtRZLQauHa3BFBMtLezYZHIJX85rcnugKBoshthZE
Hoyv8vqgGgeFYVtcJcMP/bjSDFGdAmVlvK4JO4K8C4PRXPW98k960h2p1ho+2CFdh4e0sWPCgx5C
qSFTH1wtnCEedjT9EDopj18p+Nyq51Mxl0c8G2tkKw4hygfZ/Zli7RBTATyu+UQHVnF5FwKHGruC
8aIupVLbaCss75XI20uorBUSiBqtp5UO/R1tZWpsalXZVUtDLMdywOohb+oKuqvW+I24L9x2ijHW
dkNLvp3y4d4W9NDc44rU47ZLcXn7qIy2fRdSIrHs9jBrGr1E/gnlRVRrt0Ukx4W93r0fwDLv1R/K
1b1LrTpzwRdvoeJF+2EHvcVk7ByO0YDSudnZUgmsFo061GSuEcIC5BkyAEg9oFUmvN+++ayMq+po
8/wCJJzatpU+Me5NBGm1+dkYjXNZRAuDATkQVotr26woo98p9jV7gzInfxpQ41o2yUm1hfxomu8E
IjAm+7JNpLaLqAFvg8f1p74QNmSS0SBsoWmU0sskoaXu2eVX1Q4KfXpEqlF0axH9vC9tt5oPz7+Y
7kejrB5hKU2XIWzpBhh7xjUUitCp+JkVHtYC8lfvaG9GpKKw8UL3EBsOHWS/Ko9uWYBfWovmsIiV
KAbhrU968UJ8AgRPH6dq3bypu9U704l4Xa0Q2GWCTbw3nY+GDhdzauJtW63iaSAc5T6Pgjr0Hhhu
pw/DIggq08lHS1FLGVG8n/Sl3ye6tc1JQIUsJd7Bd89O2VjTHBrdl3RuZBWmx6cqsNuTK4S6YgyD
NlyfM4RrQdO5/Zm+y/1oOmEwgZLTqsk+JBEuohWGKWo2AdA1bQLHjcGvTtDX/Lkz0RPmlzKEawqu
ECn+whHtNM5w6och8CPEE1Fj2+Qnr/dpMmiUgpf3Ey7j7YTQFIwZ/VNdg95o2ALShzE9Utlqzm1q
AnCQa0PWfO/MAu5N09X3Js14BrmYjjNtjtHdA4eEs7uAZ2jHrepylREwPS0E3m2j3bjkObI6ndk4
MU+4ySwYmKZVBWkeww5p28s6uo9czqZXc0i8w2LkJDq6Pr71UkzHCOgbBATop2i6KYNE5EOlotm2
AJ8WMxruDa8kxKpG729aBpq8KkEP43kPZtmWB7ch1zGmNoN/L6dU+GzX2mvum4Q0uziWMLI9Fubw
1U6gy/nGtKfUehyAnG3Qe3RwBeOC9DB/TyPvWyXBUYuOmGSqIeaar3ZZzA9hDf8S8N3bWRhkCKZ4
sObBs+n7YjlKB3JOLIwRQ6nn25bK+pKKL05HEbccv9UR3vd6FVT4/WCdExrozvBQouvCfo6xvTUF
leA8fWkc3MlmE/eHsMPyUNqzeMa4smmnkuxfURpgkOBIedwpthlgT3S/+C19G34GUoO5WeyjrRl7
SwM979pRjXwFYksGKPA+WiLZJksGOmHFdKpXYloKlF/rlHwb86CHOwjclLehpchlo3gzMOzbCr10
yXTCROMW1YNpaimlJv5hbC8a+fF6fJm1emEs69oUoyvU5wPNjMRrvve4FLaZGRPCzAQTF3q1G7KO
mz26sM3ci54KRHFMzB5wdUm2te37O7PKyepJwBY1RD6SDzVty857BKNyxvyQ3Tc0egUCwlNGq7Um
MWlbES20+1/ddKMHZfzL6I3z57L73P0cvfHjJX+024jX8EBL2cKzLcuHsf+nzVoXxm/CtgzheDTk
LDiLN5u1+E3I/7nQe02fR27RG6ZD9IbwoDsbpkMfz9L/I5s1t5Rf221coYTrmbQETY8LumzH/WSz
xsrkwY2ZnbMehiduhXB9rEHcuz03qJWheSQS51gu9VFfhmY8q5GO1ckhsRrvwICVU8qk2lCiJ3lL
6iZUvoBaG2VN6baJg3k79q0dqAfJ+kjowZ3UKOIG8Vf3+XYYzBOpdrfdt7GG2nfl/98e7quOZj3B
HtRQc65yCJ8OiRXtbbKRCZb+OBaVfsjhGtFZvA5tMoGtxnTaYut1MZWdH+ObkQsIOUd7YAd10PqC
ewX5dGU0z4FuaaCmtficG8m8dxzn97EfmqOrQ8G8b4su8CQUcC1sQQGLRRfS9Mdl9h5JIJRHNQkU
fN+nmpx3NWIMy4PWe9pRBSwouQn/HpMBNT+Va2pzxoi0kpW279b50c3BntlxH29yhopK0kO1+q6m
1HdUQwm1yG0UnCXm1o1FVl4euvYG3xA3HDm0VgttRbcCeJ1tjEx1kPOZq4LbQjhCKrm9jWv2g3xD
ak0teB/9oRPTsy+FMI2cYd8Wal8PyYh5Wh+UaRMGGDRILGQ2mNJRZQKDw2br2NQDLA2LpamKF0px
ohYCP6VepWMw4/za9AUM17XPtcM6xm9mP5nvqtmm/iwOiQz54OrIgA6K9ESbg4yvljZpre+GFaP8
vBKcaElOsIfdSallkgLKnmtWwfwYaaNPoAF0U1OHGVYOhBWbFe5j0Y10OMV6lzBs0UHabhTbxapJ
EasaMuBLabWadAy8daN/8SvvXlY379SgWi2MoRCBoCSttpKq8g7eED+keC7Q+ku8r1qEcsav1qrF
Hkl/fsGr895d8LA5nFXJGss+m+54J9M5QRY5eHGYBKXLkemnw94Pqw41e75cJVsTjRi6q5a5U+It
sKbtvodT6EuySQpkZ0vOFyKV67NrNWhVz7S673P3MZw3BNqZwZhaQLLF8GwhCj+gBoD9Oxpftc5c
UES1eIN1en5KycQdFZFWsS67usaxXdQpcPqwncDj8XU4EOFkWICclMrpBp3u+iDq+uWXz65SYCLE
csc+bLVqM6Hbu81V1Zo6N21VN1KrmOhQC5V2MMDrlFV/K9G+tWMTH7QCD+YKNr5HtjZ1frtpYm5+
XTMzfme8ul9DzN65xqA4HrG8M6nCSDjUr86cgksbXefObce3OQwi2sF+fIjL5phlCTHY82E2wiLo
6Hdfu4BOfuwEkYpq9qtm8Y4qitLBAcNPZIA8yKGtycQzDyolb4BQ33BA1p2kkBGb0Z4CFxtYK+ef
FqjKbV5ypVCT0LqYdRwf0ecby8Vo/fygzdGXiGyNTTX6BJf1DmbSxAuykU5FRwgCYp+O/Lp8PqrZ
qsqDUYI3tab2eZMOZ9xJv6qzX01AmybjasA4B86Ao0ebWMJgQlggHBMIvRpTb/dCp6jvyTnd9S1l
TJuasd+pa5Da5TIiBJOEQ3nMP+tSl6fEeXSLxzsa/1ZKX6WsO2jnjb27TjzVsXBdtaT3c3DGQE1G
9az65Jckw2QS0JT59CAjAz/Gil4bJ7YFYXetZfQcgKVovMSoAQ6GtGVmkP/Rrj/5eg0zXn2zVBvh
UZ6nRMZL2tFbx3hGLrKXCHquL7G/E3mLqvnPS28Zi/NsOen1uuzFqFBDXK4bt03KQOg1VcRoetaY
k00xvHOrrsGukp5eJ4O1LcIk2zIkWJh/VhlJCkm0Q13N1DNt77EtwQUJkwGAD/QdtUYa5rKlsRYU
g0/EvMy+1X1BToLg2qw2Q2P41gCq3sdxXW8X+U/1CSUh2zW/Q7nU91VS5OcpJuyJOGWqFnfIGqgt
q7qZWlULV+68rhldivWey2YbVfZ2Rh+5iVUJzUIUFqGUOZmGWZxXkReA7IfiPExOva+0CntMTyHP
KUkPBFjYIbUc0lNY4MDBk0vnIYzTuwajH9YQJrhcYWFNOgcmui9lN+ya3kRTSE4jttWAsBvCZ+Dq
3plpV52gjP4Iw1H7cJcbOz8n4q6YuM4j8V+OurBPbimIgmxGX9/2nPHH0K+xLU3uCWDrwziLOZim
eb0b6OVPC46FMQQln3bLSri1He3BDp08AxxHaEXHhmed09oYz37jbxpCO8iz1Oc6PDj4SsRW/T5F
S9iPWlOLmIHQ0XRnBKB02RCZd9HwMhMLnzrWpU+oig+NxaS97838Ds8ICd3TnVqUXp0ezLp8p+QB
iexg3Xr8pWpigrw72SVGkVDWU9SjwCa4LAA0yL+38/RYuFT6DB2AbNxH28ww4O23+ksKpXeDK+uz
gZusHcAq1vn4Pomqz0vH4M2EX7sFH2ZCZhR4JLHsLe6bogbYSwUWmcbi3iUorcJ5epfbkEkRMjHD
mN4vWd7t7UFxM9AZxcAigJ/cMWc96rGpBa3dUENwXrNwJtxJ69ajJLTYeb3v8I5MnIzIcpOHPrTz
o8F8ZcBUc8xJad7aif8Oit19P61L4JDUUi/m7ziZL9WCmGoIjf08Qq0FU7K+gxpOI9UaDyZNBS7Q
zTtnJGIiyd+5/VxckAYV5qJtyiSnOZHGJtRa99Jl4p5oBQJpoviTW6FPWskOJqmBHIQ18+nhFEHq
QtR0ZmIgGTEGeYOjM3f7flfN+a7qKnkf+FxXHVWCurFPfWWQCdLs9YB8M+OpiZ23BVIu/mU3LurH
MEGNbvfy7uNza1lHZ1OGs9h6FrwQ4qoGSJAjCLtpijezVbwmhp/t6mRaD/M66+867kneKH7H7bBu
/Fz72gvTOYx5s8Mkh0xgdRbQGoz+ZuebPvJf8D6vOvaFDWLc6BiB5OtlqlqKvImCxupQ0U/2VdUf
o7HjpNOj81yfwhSBSS55l4koPlH2+LAsk/5MmYmQSoMseQ/gm5FHaN8/USqMz4aNx29BmuW7XQUm
xH00yEY+WdPC1+uHn73KBkeMdcV10wwZTJLvzCdUP+kLUOCOQIwczEXhnkxvAc9ji34/O+kGgeJG
1n9mB1MiQJ76oNnE7QL+eWs0TYccgBSOjnrZpvdSAngB1Frk1VSlYx7y2drFqwu2MC4/jvi/kiTl
lpeSMOC2OhJqm8S3WOTw0cdP3tDTlqGtN9moDFLnZaKjHFiV9zFbioFJjHUpY1Bx3YNjjMPWMlFf
uXM1PQzgRkrKIVghdCotXn/QV/9j7k0Pms87HV8HYuwdXO5OD41KENrTxq2B7zB+i8Zym9edCFas
fvRBqqfeRCRdIfHbWBNPR6IBGyfpPrn8fwLUsF3avV3Hs0RjvEVYUu/qNb3vbVR7ZlfjhIDGBOF+
DSpjfF7oNu3cBUdja9ib2fa/dVHLhdDCXmxVbnZ0xhANDYq0XTUFyIEeRxB0nMUDrJbCIsUalVjv
YsSrhxmjlp9tQ90+5guIQOp+yy5Gr0XwPI7JiFL1+AZL0DcNJGWt88FF5+GHSffEBbyP5vILmUK8
7QmFJo4kfzPww6AZi79U7iwQ8A4f0Z3mX/Te+Tw2435iugzbYvjQ+tgfHBc9cl9iLYaEvkPqHi8U
IHRoUtc2YK06gousRI9zmh4sbhtMsew6DA+qRXhbqCfdNq+9RNVWVDt/efi/uY/0uAdfqxPp9epN
RkeqoWXKO64+S+yD2laLW/dLbU5m9sfDDmPGAzyihzYs27tsZeyn1noHyUAkkBNhCSWtwzuo3WpR
yGfdnnrbp9Ycp2P09k8fvv2ZtKL3oTaXN6T1kCIp34L640Kzo9MSQ9iWu25PVJvXf0CtqsWYhXK4
aDkZs+M/P0DFyPkIPf6EQc7fr3XzPpX3uER2oAZS3HdZS9R3rmbbaqda3J5z21ctMt3vtv3Lc9wx
TDYldABye6ufnvbL3wPJQav4l9fG8i3d9kEyheZ/feY/fGeDD5QVUeH840nqpeCP+0M2pc+11dIs
qCb3SUdafLg1IH9tE8qOZrMQFjGFwGngb9GuvPYOr21E+fh1+x8/dmtoqudnbYyXj2LzhDMjZEzO
uyN7ORkFXho1Fc7xyU2PanUlw3XTz42GfBqyo+q3qLXbQuUl3jYFwKmci2lw26XWSo1ce6ebJzhi
9KZuj97yFn/Zd81bvP352+uE7z/XNcISoZk6YYCQSuO2/K45xbIfkKEd/1dXHg0Kcv+y8nj5Pv3t
Y9VmP9cef7zoR+3R1X/zbN3wSFuhzu94PyEeXf831xEWan/fgpLrGNAf/4j9tX9DgO/ZQjguUjDH
NW6xv+I3y8c24Osm5UxfMiP/E8QjH6eu8oWo4tO3//o/Nq4Bx7RcG8yjsH1QIr9UHvXRaUYhouq0
kM/xOGK8fQkNbjpDvJkoKuxWWrAks1uINMPfbQceDJ1M71qQ/jr/3+h79XT95/5WDsVThcJIgiN/
qX+qd0EuhuBr4rvQPTwWP9c/x05ogF308lSC0oeXHb4Z/YL0+kW/2ExiDkvRPrSOux1jYt9Qv2Bd
7H9fcFmBX6d0ZBnQiNSR+k/fkiEdDr98MZawDAMCrEUB2Pvli2lh4JK7AeDPAJEAARw7vhhWfZvn
7reiT8VTPg9BU3X90TSjL/jw4fHbDhYeDF6lrb2EpeuiKpuYpth2yB9giOX6K9kpwrBBIIGmrM0G
BkfVMx/C9rnjyk2eTxdMhh7eadH89l9/Ih1i6K+fyKaabfkgY1yK3b98yY0mqBh3bXkS/irOTJ6Y
f8TEgNTEN5q1bwVEcyYwuWcj0GvrmDEw60ygV319783la1K5xmNpeO9DQ/j7f/PeONT/7r1xoJsW
BhZOEnm8/3wAYDpN28lD19VH00s4OTvmQ/mpEs5Ch893Np0Pknoxm4+2TyZGbiOvMKbmlDskCOJn
WB8L7ZFW4L99X393YGJlp1zPOSKTu218NX95X6nQ5troWj+g+dn0JfpbMcDn1ABS1XrJ2LDfoPzg
PquXKVDR6V1dTJWE9zAas1f9oRjjf3Ng2vJn+suBSR+DroNBu4jf0vDkW/6pV0D6hFijcB4DShbT
gTwQ7Uz9fC8MnLl+npCuGhKlYUbPmKvT11IHEmkjqWSckBwKaKeMLuuZ0KfKpXpFgOMIYeKO7uMJ
faF43zLa5M7ePlC6BSTtwcy0M+sVs6l+74wwMweLG2xKiMj8mHq2fZo19FlrbXA/RSO7eAQejeHy
pRokBULz50NXVfdW50IxqbuTbVYf4x53G3MerPepHphad2FirB2qql0uUCW9ZQHo3hh7ETvDbnZr
Rv9WybRqmBmr+i32Tx/7z4S9frcY3uu/PhIN6+/PE9fWiWTXOe/xQRkSr/vzFwxV3oOb3ZM8OtFP
NIrqgnXi3JS+fybVsj3hqERR0Xjj0xzOF9g963nFm/FEEs6TNswoi3sNeL6uRYR3t9/bggiIhciu
3TJ8m+KKz7404TkL1/Ach+7XukmZRCWLz/drQGy0pp3javVHpGZbmVi1zWejO1ahQZ/dsJ4yz3j1
MdGcYnTdF7KnxEWtZZR+7npneBp9pyEucHH2nabHj2qRx/5FJ37mNFWk3w5OdXa78oWfcbjkPU2V
rrf11xFH1HMcPs4bd3gq+0I/imzVX3Euoapr40c/xZjDhFPbc/Csuy7aOUZFEnVfpMda2O1W12vc
4FDtDwBB0FaX6ckiNuah9+sM1sSXZTDK3Tzr0YORx8SurjDducHt0Lcw+TBxiwijzYJ46Sx4DdEu
vc/0qr93PN49WSDJgyy4FDAin4v0/aKhGeLW1qE6Wpdz2Y76hWhKQ1uWi+OKJ89ugNDVGLh1woXv
p7hpT3Be3btczO5Gr2r9xI093QF6p0ZlEXurQ6LbOHHSkU5Dk6ZfCd2Lrfm+Y+6cF4MZZF0obeRv
PUI979Rv5OQxXvDY1KkndGRjmGicYl8HNYYAbSZz7T4lwc0stAtioXLvarl7z1315BNC9uz23rno
C/M+1rPkOdTG5FmkuL5gOVyoWjZHDUvLm6F0Q67MXrmFxH/QDSe6t2s+Y+OVy2UCIrHDhD0D0lru
DTdljBlZzbPv4KauSIo8DnX/KUHXc9/Nerkj5gG7hWtBSbUhJbvetKVXvu5Scu323mgRczrn6b0l
Fx2ikCCc4ktGDOzB1/tYulG5zHrzSzqV5Z1m68njTNLAIUVhtl0HhJ+l0+anMTbXp6pMxBO0DGbe
KXqbZfg8t83yNBTa/IQf7R1YpPM69Gaw6rP5YolGe0woKKst06LZt858yXrlPy5Msp2685GQrach
8t1HtQAwkpCcldPHl/sgTXnXBzL6vVQlgQOrfcjqJpcr1HwsDFQC6skmSUY7G6gXsnRkGoUrxq3i
57YSopsXq3fiJJGFWTYXEqSeIdjOD1brHNUuC2oMdH6w/iRXbgH0x0fDyKI3GdllxyizxJYLjPai
FiIl7ypfVsC3PCP2xBDkXi/xfQ9uZzpPatHTvrgjg/Wr2irgflz4eDtqhFybu5FKRxLnb9RiHsOP
3uqWkMCwU3dDP2PETEmcdHtgInlRYD9v6ic/BzOJa6J/E5Xunhvsio+FSddg+u9A2hNfPXXTG7Ma
afNF7+qycIPYxg0w2Gm/qZwOxwuzso0gf+gydBlRZqtBzSRs6o8eydCJ821KgHj3CwexGImCy+13
BLD5W6+izqRbZLtTgnV39CS/5tXgP7XeJneNTx6toieMVOGwvBuc/mw5w9GN4zZw0D2XZTQGS08e
a+jbu3Tw8zMxwKeZ82KvddbGhvZ9snO72XdTb+/h1JA/ElJFdMEsZcgB9wiDpu3ikQrgN9NyzAFj
H8D7ICQBUnsSdfK7waXt4NdED+Gf93Y5JCBo0ATP6ce10vJtbJa7op3D5zgvPqEwi4nXC42gSOnl
toN3qciK2mkwvzsxFkdRp9YWrsnbtKcyyKWreXLiEkzo9Iovx9lPkQ+oS0UYEFwCR9yPsclFDyRv
giqR32ZurTTDCbvUZcJVnVkTjan31In6J9E7u7QhXVpdnzAnETzPsdziuhVa/cyd6oKGcUJk7kvy
1/zGlTkiAzmazEOQHLKXobuzb825vqMg/8kiKfqAPOkyGFO0JUn9VGFO3lmrD7S8xlNiET8Ue1Rh
dTKQR/7AR4LC3zhRZIFe64hsKs0K/G63IcvQ3ws/0e6aBhBGB/Q11oszv9+TFyXTuY/cJ7cGTpdR
zEKKlMn8NTcAVdxuNEIjB4bCxHRTZbc8pOV8NBp/BUi0mXL5RouZ6oOC/yK0smW8OuzrNIV2Uw4E
Y4xmyrP6+H429XMfe9M9EgNTL9eLPoxnIhS19+saLH6BndaIl8CjIB2YSX1ZB688MCHLjy4pxgci
Re9W6IRxRo2eGEUyzMNXKF74M4T9JouWnTVQiuFw1N5FeNR22IqIxxzdHe2r9clrnoE7wFToErDu
9VzzzxvrBrQqN9ZxPXtwSE7xQssTK2X+KLDn3Pn5+pCk6TYK4wmYQoG2yisYgUfcWbGr+vexHAcU
2mHuqREBtbXvVuR2W8S7afVVeLKVNdUIP4f6ockN0hH970QUj/TczQ8MauwTkT3fYUxp20aQVaP1
/qNOS/3OXtaWQLHC3kc5MW+Da/4/zs6suW0ty9J/pSPfkQ0cAAdARGU/cB41UpLlF4Rsy5jng/HX
9wf4Rjnvrcqq6n6BSYqiKRLD2Xuv9a3hSVqTcc4di8sxQssVMDQHetRQP9TIV0khJzOtaNzyPXLC
1y7p7ZPZwPLqLQDwbUoujYQQccS2i5DXP9WyJi2nSe2VG3XJke7aHY1GUrCYUDXFiFU8O+SJfCBi
sdhr3qYsy+JYeSirlIOoyoljcuQcvz4ub15TQfNYwh4sAtiWeoWCwB4Lfa3aSCfZLtlPQWbsQu/W
dVXNaaCLjqaag59dKzzYUfxehaN2VQnaN/6yUasVCVIhKGfoS+chBM3N6N7foVxD6Ue2mWdWpNF3
c6tlhw2tPBZdCf5q+KztvCA53e03k1//LCcXS0XABTy2idmdKhzVFZRgrCVIN0zzxEUtJ+UFTJNn
NGRvBKSWhInjbJqGUyFOvTfRleY6HPkTaMwDsNYK7QiPjoOG18Byn6/z3Kj27EFH+En2yptik/o2
UFvTzwGVwaMYAmZOnFe8XZ/KS0ZCpO+XGuGZCgVdbSebtnG27CZioxRYZ/mJbhGzs9qKyHGOQnku
cagWPniiAtqyFRC0IetH9CoIookptbr01kLT1ip3G5Q1gVHwWIrQvNXYM92AVF6wP2/+1Jc7FXk3
gZR1RZzfpu3nhOC8MtHr5Zg/pRu/oCz9WcP3ZuruxE91m/HmRvOj67RpPRlZuTM0OvGh1vVES3Xl
OY34f1KbQ1fhbdkYKr6TjcPa1MziAxHAyWa5C4pouHBl4SPu3HOouEZ1djI8txnKOc3bdlUvr24e
9udS2hAnR+lfWaaKjSOS7IsR+g9aH3efptMc6T2QfFWCvMTSApsul2fhekSgNS1u6E6cBsq45ZGo
7+UZstoI9QtZfIxvH53L/Nxy+a22PNedhw8oIw41ncPQ6pYAmVaH8JNnqj9LZwxghVAmWbXgrub/
8AyR7vq+REdjZ19rCrLzkh653Fo2TjgnwuhOC1Gt0FBS6JZGMiSSZdFZp+UpTZQwAcZWM0zeT/BU
JDvoRNFhq8DkIMWvTQ4jeVV1IPfxT00rh/JrhLMIiEYv0nt3it71CvGFpt8ZlHSPVgV5UMoHGtLE
gfrlk54K+1DRwUHbMJZPy2OtPUDcrjuXXBxTYymtoUIbw/qpSMK1q1T1sNzzDQGbxe1ippD8EIBK
Hqgdu3G+qWQWbcGvlFt2GZNRjjAfxyQq1kkKayScxhYbhYqPFRMdJuTGcKf36tLqQfWMWW5WJz85
NH1PGFeZJyFPRZlqVBfXS14Mv3cuBkIv1+qdjaWXwU4PQuNJJYb+FEpQ5g1v0FeehfFJpwITwZbW
VE9w/Hz4uPlWlM6BcqOARxfgGfNsJm+adm80c8bUpCNAAfyIMHy+75R01R3cIRu3gAVDgXTWRrx+
ZLeP64YmGkif4MlsSbebzME9M2bqTx0Lu3aZk88bdElAc3/fD0cYL25ARLTgc+aSOcrPyCDDXRoH
6VRIViv7MUUsfEK3UJxZl4NQIyEsY6KMX5Z4P5TV9X5owLf6RI+IyP6i6ROHg6PnG9YNR8BaMXkg
brptg+wi2vRLXchvJD0EZy2tD7rHxDPLoktXkPA3jcEjqfV33hTd1UCdpBI3VniH2Gjvhoi3OiJN
YbRlcIo004viKuCSoE3rnxlmSkBiJeI3DWWNMelIoeLoJnNKr5pENdZohIdbaxrjMx7S+25P1ocz
OYfe7YDdhu26m94zXQKUh92+Dm5hyeyhU3Gxx5hLBegG7KXNuDaanlAC9cji5A2VRnFMrX4/kvyt
CzjFeB+J8AvSo6jDhySXPlonVriiCUBZgLvye5QV9E4vmjUeewdaPAQovdE/ivaJdb6/9SsUBhNz
YkwoBEnGpg+qvBsOnWUl+7TTCOKUHFMVWN2IoNU1kXCfkJzanbSTjyFBKoMI9E3g7z/mJUxHVuhu
kMojrbb12KWbmJ4SDhZOl8smI129DuXBiL3PZuLvjFvkhajQDFfpW8SsjzIavJVCVSAKnPZaXrrM
ufVd37nQ+01N25SxOMRSe9JMKGhF1TlbRKPfBq9lET+3dzIXxp37qoNeR4riAjRsBm8DR8lb2SDF
VkVEjiSXznXUUQ4VmfHT56Muez/H1cN1WzPmgLqk+kjezbjMHkoMWCj0h2w3d5DzclI/OHHccxqC
4GIK794laHmV9051MDMAKPZgrf2YMGUD0MtrIM07CIbHIlIeHVBpnHJActRXofkivfJL3UbpKSop
gS3PJ03Y6+OLqJpzU5XOY+LMq6+8/hrlRfnGV3LVUv+1rvBWRHX1IVsVr1IJ+brpQYvimvbXUQgv
2+YcQtGenC3HGAgdMWmYOWZ4p6XeBqhBfUcCqbNrlPaKL48WA1U7QBF3W5Zcvly/rDfCMOu1X/vh
AYWkt58gbE53bQlYpAGkC2OQjmE9ENqZyJUlHYeiXIp9B2OsLPzs0qWloFh60Q3FMB8v/oZdGDRG
XvEhivpsVao+l7WVwgyrq7Wh6d3Rs9XXnMbRqncb0tMGIsdqg/OXrd+bqeE8hDSoc00+zGN7a9Q/
Sr2HIxU4Frly3niI9fxrxVoKTJT7qE/yOvmCAZvNANo1EJ6knWczWuvUNr31NJUPWhSTQVD61X1R
Rc+OlWwg7LsXvjUc/4QxnnHoOLOsZ+vGQIKddpJnK+HoPzpDUu2MzlGb5boRaOLFmyMPWShcgMyB
Om1496kVP7rkrb8Ucb4jhOgVFRtBm4EgOgfJM43qulhPRBtujD4hD9bjvIVh92SgaTXKCbs9JMmm
8YFtznpbM6juu6K5S7SshCrPz5ORNS2GGp+yqCILtxJrPydxhN5Er+B+agXUOdQb5smYMWAyA64O
E+JlMZn+susvNxtjHhrOPuJIlegaUn816Lci93bawlbrZ8xamaWCjGtqSvJz0B59wxj8Dfqxe5pY
A8IHErZ7Wu7nICKHMAqPi1d2sckuPujf1tlf7vZ/+ePFOv372b3jNTvmjc+uAGNd9ig/5buTYGtp
rJS8IKlZu4y8nENHePGhnp8w29imwgXvhS649up0s9jVl01HbNxu/BFSg5v6emCxdvHTFpKBlrH0
uge7W+3aqHvM/fKSeHDo8sxMUV1kH+PsvNDMxmW3b7XTJO6bzGupNDUXAU6trQwZ9ruAXLAnv8JS
A9Al2xl98Ojs68bPniOne8HhZOJZBCKhz+KDAebMUNcCLdy0MfdEejjPbc1YxevcN33Iipvnjzif
HGwlxPNEXX8EYZLALnTHO4R1iP8cIkCSglxELzX4aFKgAKF+CBTJX33T0skYyVG1iAReTYqcL23Q
spNrihXNVet54MRFWO3JK6YffNkOp2wNM06fuytXxASgluMX0Svvrg8Jg009ich3xilOXI3rpqAC
HK1NV7i0dVM6KwQSFfd23FwJcMrPZADsEUuCv9Jzj2dFc6QWEEG92Qp3Sr5IOLlnP6fZ4EcNHizm
ZZckze9Mo9BeSwLkdw5rhGOqgu7R0xDZMH5Q34ck3DuT2neTsp4dJyz2HAJEM4Rh/lrk/jnPY+0D
hXFJfpLR3Q1ZmN5xiaZQ8joQkVH4EZT0eKDNIySx3rsgfER+53xmYb/BQ7AWnGPuU9/sLnmAyq/W
x0NlNfJblpuI3pXN96rTSAfQ+uQNDHSIt4ElogxnUwRAxAS2r42TWZg8fQ9EXc6pYzRTk2uLamjN
TZui7OO9Xg17WhzNiUSqGKxCK++CKkjpBxbGBtaydnFqLSAU1bM2FPs/8dYcKCjlUVYkU5OBc5+Q
KHGj2XYKaCiwRvFGXNWIOImDfa6V327ne07FOK7NlHOnmPGu4MiirLNatbXG/BZSI6zjlio4wNcL
fL8r9hYWH+kDS0F6oj0OwXWMbeca47Fb6Zr8XrvNeLS/5oNSdy1p0MOgrUiEIhwX+SGzQMM69vGg
7eqyc659nV3dOI8uxsyzdvThzHSyOHLOvHZG3D6KTH4kEPxCC8JpQcf3IdYbbS3QzSoDrC8Wuae2
4WKMRcHdDO70o6my7mD5VrzSaK6i1A7zndQZ4NZ1uIvhg6+cIWqupkui8YywlNqkoxUca0Cv43sY
wkce+tq4W9pSnm2S4zfIJ0P/qCD073Jy2fedcr9IIFWbsAzNUxpNkKJLhGboIQ/+QII3yWWv0Qgd
Roz9M9/WeCT3mxoo6aZdLloQty7oQ89pBWJefSLAK3zkFIFmO/bAHtIdbgqeH5r1m6ecdN0xRqpG
vT13qbrQ5rQvg/HutNl9bjf1YwgThw50oBDuIIS3uKTVPaAHe3wnEvbOywmeD2Cf2ny8sILzL+nk
9udOSnJfYnmXj/1bkGvFQ1v5FydsOQJ74pR1UCeEPMt7D3UzWk84CFPQ3E+0tgGwiI3Vt9FuKqrw
rKL2aZIJnXT7R7XAM0U8h5Wz2I6tcYtgb67UccRVmsv6ONu2venspbTJ2evVd70fw/NEgjwOS1J/
ugPY0Ahp7tBeobGLdYo8f6tN175yCe4da3ODjj8EF07noMnAPfoKlLoX5Ifa6XPkeijpIrfCIp3w
cViWdRdlrvNev4yclG1f3Y+iq09jlzwHg4ju4rEU50QZG1lZ+nYYSbhJwrK4+tra8KgiPSEk1vpo
F44UniENvb5toZo3lP+0iss3zvaswvV4N5nkpKnpOEYR9FhMk1Jj1swiqQGOWfv6fRSwEoIiPzyE
DadDs1baJa41XlQED71NM2Cop6tr+cahbdpkZ1CEwAMf2C8mPj8WtvIcFm57bgvvpR+8iuyD2l8b
dW6+ONaIKj3nl0qi4kOyzjsmKrE4D3782Zmp3EET1U5kf0PDbr+QJ/mlVUBjnHwizN3gK7ZSy9iT
WhAegxaaPApfLACMxoxYmnsSJco1+dvdncQLWZYs/GJlXaaAwG9vKF4tIw4vdiOq9ZgLb5uWvrke
syZgJ9SSR5eX2ETuAEbQjP29jkETxGA3wNKm/j83gApWtjeS88ia0Vc0jpJOqD0VbnW1NRTQAzTU
3C6MaxTKVz2zsM0L85VRBVrjvKga3BEsLYyaga9wG/pLgr2PUKNs7Y0gSgbVE8rpcXplaJLQOPGN
/ZJYYs0stdJKur0VjReDBcXFnDeR4IxcBy1Ea1aEpe6C5mMsdQKme/XKyIDnRcSWDyVyo1VnOqmk
35m5sW567WfqgwNuWr+8mZbb3WtJsrfdd90e7Vuj1fI20fRXffIe6Z26OqlRX5A4H5zeIKlyVhjz
iUz06aKbGkv7rkLYSGIlQCqfxtk5S63sTHiTu85rQo0rEu7PgyYoEDGyajFLvlDHhENkVjtsRBB9
yrhKd/hMrBMQf/foqVfo8UwOiGVbA95qQM1yYafdKrhZpwHGowSijk/LYiUbThi8weGUL/HAXmPs
hi6g6efEo7UWWkC0EX2hmlCy+lC2hOL4HRG9BVoKPFdcX8ggxsdqqbK/C23X2MUpg/guVy/CJBQy
7/2Y6POcEVOam/01iFaTxyk5aZz7uqqbezVvltNOyhGMDiU5OMM9Q0vW6pVyIfrNY2prMJqrPdyL
wA4PbswZPs4R9YyjkdyH8y0n0j4BonSrXPXy0KcGs1Gv23R1ymN+fpVF11ysON27LGPPtRxs/OZJ
eiTIgUohDJmyOlSgnvmS1ymXSUvXtxqmf67cAeBFNcSHPtOvCQA6zNtYWvskPFZ62h047wGhh11K
MzZr9iT/fYSOGVAhZ95za0TXXJGO4JtTvgl7mW/1yXgg/bBdZ1lbokFJhnUTVfjB64KsIz392hsi
3CS9dy5zO5+n5s7rnOHGeh9UjxncamWco34Yz4HdCpIocEsh8vk+hla9H/2i32ohKXzMjd4HPcCR
ruSqZkl6Z+BkvlrDTAK3CeymgXLqWOoZTmF8S3pg5VHG9IBFKD4COqGtVjPbFHR29p2JDjirGu8W
597eC9W6Z+16GVL6CV0mToZRV/cYSO5p0W+TRJQfQ6d/4gT5bhd5cfC9ZryVtKdpLdyi0owOvaK5
tOwPy57h6+XeYsmxLVVabESW+UcU5BznQcQe3yQvVo3lw6WdsW9yq37MqUzHUPjIpkcFfAk59GB/
7UJlrIkSZ2oq8voC+ePGAFxHaMg8B4UyWquJ/yNl3Lluo+apSzLrWJE7uoqHCQsPDqzX3LNJSZ14
KE31PetM8TK1rFpzuNwYnjgJ45MmBsJlTQc+63uPLOWa1Y2+xzJVgJZjslnHQtu3mmNf4VC8hgjk
b7nuWVcYTq9J9UjAZ/AsEzu6kVNEhzqPjH0Ye8gEZlOO1ZelTluAm8t9c7brLLemESzJcjccLWRW
UeRxrVNcEqLYO5Jy7KAznV2fyybP+zejTtLNgARjQYm3zoyOWYyXv24mjLUxx15pNv/hr1w8lIu/
crmlL8ixAsPBhkP+F2KNXDKaybRLZljZr9t5JMkiqc3YRqKQHhfT4eK5WzbeQiiS1dlQlX5sALwk
Kqu2MZEuCZILxLKLA2+5hSeLqApPvsUOwYIgnFCT/rq5qD4XlWflcDYKGzvbMFf+g2uzeOOWu783
thNG2yphVruAZpYXWF7w10vNiI/lVm15m8kJikNGAQa4LkkJisWlsvwwWR5bXiD5Ba2ZZal/ecGk
RJyFmPF1IegUsueL+E3UKWicnoIZndIjytgAA8WFkeb5ekliYHb3RybD77tELLFQDRRrJdoAvx9f
PKB/eez33d/PMxnzwEr591dOA5sYGTdvWdpjm1y8k7++ueU+wvtZC90EJ3Z+ncEl3lPfqi0i10Jp
rhV5HxVN533fux6tw+flCZr1zRNNeRycoWzOi6FueV1nob0sNxdP5vKT5ZYRgknXY/X990PL46TF
/+FsbWCt7kenOP5+ueUZv16zGGj8WSX6ud+GxYVD8zseYPlBG1GBpwlGuah89hh+HhV0q9VI0sp2
If2kVdacWBetRGCmx+VrDpfd7ffXSvACoE/vuBxJC9J/2Sxuc0uOc1YfedFa0A+nxQ0taM/T1OPu
783yWBZOVIYwluNE+aCQUyJJlz9ksSUum9Gpg22Q1ANyETd/gVGI1Am9QDrbtNC5EImCrgnnhkki
uCPLOUuTdp+nj1s3c/amB7I9cW8a3vAV4+Z9nOUDl2i5y6rqRxaFL1DYnsyEFmw/bEdG+XiJAm01
BQayg3HPAk2cXZsS3wANPFLhEdKAPzUS95mIXSiuyQ/Xo95hEP4iC/7DTM2TRcBpWl68uaN57GBh
rGEMBvvGNK8Wu9sKFRjRzuSe0AV9FZV9r0QcXAIr2IXT3GyO/IufyPDk8AZXJCmPzTd6cczKGYyu
EIAlJZx8VpZgUqFXNGrc4vtbAbux6G4q6MSwR0pW2kRtmFffIjjAbK/DPBtu4ds1Mr7XHe9sgTBd
063rVMWMtB2B87RvhBE90DHbtz6EaKyc4eh+L+03JTO5LpQH/Tv5ztl6wxCQvycgAQVaKVKF8ftE
lqJmZcNJMJh1R89dBaX9InrnQ9P3egM0ZXDUd1cxZxk9R1sJg3mB3yTTOhuZ4ISCYoHLeGRBk7Ih
9UVtQpKIr29bekDXwI++VlFFfFybGitDDHCOicJgctNl1Ja+/xC5zBMD8LRhTkSmUxIcDHUD5vea
aQ4NGdcVu54GqqW0YdajTJRuBhT91H0m430FXUxtGyqxky+6oxa08TxXCHdlmDI/94z3Qu7xlYUr
k7DYdVn7u6bzHyN1lxdEnRUZQdReCwuEdc1GmeuOmjZtXLL+8oBBoGQ4aEICQWyzGqqqZWJFV1KI
6EpI1POITxx2uWrXaCMA6JIXk9CKKccIRXFEXeVEfHpYdlaxDfW5lPkrR+dP4trURJ80bhhws8A/
WgE7l2GIAz52ZhhmuJ+6qNrKVv9GAdFwyArMwezbMXnWQbGhL78CRqXKt1GZOT3p6FtU9iNIAPDb
mMu2k+0Q5ZYZT6Nj//Clv7HJAkm0fF0rPuO21sXWF9nIECXz9/VgHSxEXmsd5Q62girZqVANLyJt
xUyUGresksU+D3N9U1dFd4B7AR85VNZtGEtUSXoOqSdEDZBlNpRbo3lkqr6b5rJheSjANVi3vfGk
56PGVcj2tk01vQtf2NdsUs4RB1y2ji3aBVMgnGNgD85Na4mOMX1f3zFXRNBp+7cBdfHRo0gEJ5Bz
gJozYkCSvW4VFowW/oLGKvNHS+bTM5bfTVHHBUofTF30cKadh8YPXQt6JZMxGp2JprsNwxjfdWX8
woWiuy0bNZyGodGf4+ICDW56jivI1q7pUWP5/Y10dbr9Os7GePpMIxzJIuqjh8jUXDxf2FR9wbkq
9Q6OM82HiRY9Ebd6Ci3zUjCYdTu7O1eTzYxAtdoqc56gUDtPgxHtxnTqHvRWPFd5/T3UM48fjfSq
QezfS0vVFOpGT8ZqQhqPXyO2KYxhY2R1uc28el9YjXlnUNl1Ra7OCL8/YEyQXEsbkb7fELFctPqL
E79CG3BZ/fc46puBvaC/IfQAf90RfWe4HkunkmVhql8rACxXW4zWNRfIFQd0DTupjZIjOSbxqJQw
/0tnjUvUuFiG9Vh1ZDgTUDxsaVfhRNTezKGTwMjdy4Du6jBNVbTJsnDY4JQoN3WkZrV6FhJyrT7H
VDyjrAifFe350FfZi+zP49R4z3YoOa8kb5kx9hcgXeU11oynRXVT1XQlo4Kg3glCoOS//6+VxcZf
MhXAf6K6ckwbN4chdfFXq8XUidgDqFceEsNNDn3H0FtlJMujGXxxES0+Dxn5i/U07uxZ3DFIFf03
b2HG5vxZO8574ISqG7ahMwg0/yJn98hpbmME/YdMQ+7kt+LeCTgDaH0YbbiQvaeC9TmCAMK5iy68
s7xg7YkMGn5ZdOsGYy7KuID0WsSmemdk950b3BTD5SPlqn43q0CXbtR//cGJWXD9J8X7/MnpOu4J
dPjYdP8iyMbNkJpxAZgw8ZTcprbhHoPOvzPMCdl7kVp7e/YoD4CjOwnzirIpgcQNKSb5FhE9RjC6
9zFsS8MNv0mhvxY0c2j+2J8IVGyL8xdLYLoxD01B/l0G2u3037z//2Bu4P2Dl7Ok60n+jEVw/ifF
foxnxpBQwoKcpbulFZtINfwRMPYSBNVHVBl4y4Om202p86WTEacH6xorT20LUVhbtP2X3v1mJ3F9
mKT7xZs7IFVcvnPkPcRDWe6HsujXDVF9OHCtO4swpP+PoJbD9mn7b/8bC813JnA1h6JanEe/7/2r
JJc//cr1eXf766v86UWb/7P8GOvQ5kN9/OnOFquuGh/bz3p8+mza9Ncb+OOZ/9Mf/q/P5VVuY/n5
j799sLzLN1Gj6ui7+mcbF1Sn2fPzr6NezrxM+z0Z/5Nf+sP75Rp/92jjC9tzpL3Yu/rPRv3jb5rr
/d12hIO3hLPBDJ3iOP3D+WV6fzfwG4El5eiUwtBhVTVzqMw//maSGuO5sKhsUmgkx7D8f3F+mbOl
5k9HldANKWYLGZYbQ4i/GJxMaYbIjP3gxJI3XkjKSTUze+SgHYvSv/pecCLwBFS4Y92yMsVLj6Lq
oA+PkZaeYq0fjjRtupVXE6uoO75C9lUM20ExfJJ9HbLUmWVcJfG5KYK7MIk5JyPa7YcsRfIPssTX
4cyA2T32Vf9ZC1BC7fTxT1/Jw68/55+dZcLS/+PfySdl6zQ+JKYODpU/2zkGAo7tBH3v0a+xbxU2
Y40oyQ4LR3LhSoKuBhThBeCe4YH8wfok4IOBULPpkik95Ib+mvvmabLpwZS1naGziaNzXLMOl/62
9sz2BBT1RSqnIfOkeM41/Rv4Ceth2aQZVx3JAGzre/7OkrT7RX+MtBlzUFaz9RrurwSORe8l6ZHe
4MYDRX4g4LFCi0CfWefKiiItCXjv1kdiIjOqEwpq3u/NndO55LzxaBKcMhDq/57C1SgwOTCQneOk
Pf5+2HNqtFhZQOSdMjcNCQnoY2kAL5sQuwBWdJCKvxslS1HH8ulxALGyI4wDxI0BNGBX+OZ7cSgd
8Yk+JFmPFkEtjC0IoBirL6iGvG0cEnsWtnxmuef4m4Az5KnUgmCfS3IQC4wzvyCDZkt0JUX49N2w
MJ+q4jFNBuC7fejuAKs8ybQDsFVk/gm3VrmlNTF3vLk7Kd37p83ymFYiubRG54AyLwTB1zzA4/NO
2Fy2cxLqAcGEtqFjSx2XksOQCJz/jsGTadmOwTGpnTWDA+tUpZ19Wm6NE9Sm5g1AabdTUHWgCvlq
F+SoDtATlMEEJGrx+S7kz4bDYdNrCLLcKJLwDNDTMJ35EElrbPUZ6P8LlQt5m/koojld7DKyzS6e
dNAUhl25XTal1DPEDEV0ZtQcMe5oyPwr29floWUTBAM/ZFS5Y0T3OOlzJk46T9yXTen+NOZw9TT3
iPeyvpZJ2h0L0lCRh6EkHJxNNE3YE8qpZo5lGwzs6E/V0zky0Vx3lXmui/qS0mJaywjtvqT33CTb
gdTcX6jVBV3FHIAC3NReC40mCd2HmHaCReJahJO0RDmXAzOtu/PSvkKgzzS5c401ZoFXT8bZjrE2
nDY4uiqb5LGJFY3mMZA704tuQVyDcbC5ng14R4zoVEfJNW2ziDZ0gCK7cg/CsxHjM9h0YhJxtXTo
M2wL/NcMKbwNzehxr6n0kupavUbUaq61euyPgO9aqzV2yFhGul/gyZji0juEzXyiJTzzXkW+Lobi
UZv5aqVHSE2oEd4iizd+36H52orTBLFqVdvtsA0rSExq5AIcMmOIPQ5RzH/GSi+qkWIY9Fhs7Sxv
oMJrzklVsOAq1Svr1g85pdoJM+kwucbRd4d13jrdue3DdB9G6BzLsTvbJpnxjF21Pn+psKdsaICS
wqQo6iUSEytzt3bQeyuZlu9mH5o7AVUYwFOz9wMsSqFmUhXP5t3J8PZMtznjMTF5zanod0OCr6YL
vhejdE7VvEm9J04cI2LyifI5LZr1cqLkgllR23Xo4OxqPw3ZY+MAyc/I31xZCMG3WX6rU+KOGpwk
azVL6hO65FjkB3ttG51GQZPeazPDrHDxOnjBSzgrboYkP0uV/PSCBO8GmILE17aJ6D7jAi3bFMQ7
9BUXcP2QxVLvS4h/KTcMAzln+kouZXEM+xJpqY/2Euo1cKnQP7kRzUSmuh+qMcEKlmjkw0oT67hK
bj3CNrdiiCHS0zRC/gMgeFe01ZyT7X+C5LGC/CtVQ4Uw/xenbUyhBEV1s5du9jXHtb2t5glR4KF4
rIHObpygYReu5RdNTrxLQfCGYyn2hxYlfZMijg7piTIfZYja7IJGvPoRDUzOE0+O+doYZCF2qdaw
7EZdxA5B393luY59hmJaMQrMtiWxoKDkQCAjETl6dXsgBFbfeL5OyE/V2ndGCAk7M2DP5Dpddrra
fDm9ndiHiGBJ3MntNtVMuc69iZjYURwqp1YI+Nm9cvMJnsuwyaV+zULz3dp7MfnKTVR+sqK+s1zN
2ARNTKLgUNF5zO2rnOUTWVuh2WzLTeLCQiv5DUYNDgtzLdyaUao2OHPJYanpjBUIWUwBe84dHIds
Q1Htset+ox21iyChPE5B3a70QCeb1e7uSyc4Q4w9VqDFdsD1tgsuIQlREjRoC+px16sSGVuWkYvr
+UhQ0oTirXoTRogizMOgaY60CSKWL2FXf3NqxjFmYOJDgOa6zbQYunHaTYjFJavyEip1T6uQ7jXV
WGscCn+6DjUZv0mV1Bu7oosyZ++U1LjgVTgfTeneV/A2A4agazzrgHkwxnZUHpti1F4cWqqApuFn
y2b+OeqCghGQQKnmail17XffD/gXdfqacArmVzzfUDh9nC4aIbOVRDsAxE9t4pEcj/OW49L0qnKG
pazM+qeBgxmIo4n3xvUfeimqZ1mmV8vBtoXHaF27Vo3tByMJp7KdqYr7QcjshfZ2I5I36XmQSiSp
mJGw5bar64cJBfWmSE7h1OmrPAmuU4l2wTEyjvP2UdfrdK+1ZXFuu6+2sl+j1Jy4oCQO4012S0ot
baMrwMAlM58Cj0ATtf2WqcgEjy02txHO1F1F1LqlEyWPjDYBdauLtxQJVPjkK9Xf94H7XuVUwM2U
tVsM1gkBwYbnfElp0qytXKu3bWNaezECRHVc50ssvACQX2+swkwaD6D+xAPCpD12rS+gut19Wfa3
qidrlWzgnynN2GLE3Jm4+g6bJVC9tmo3Y8EILTXscdM4uTyiYQ02zU8ScoloJywwVoiEATwgBTAx
PxEgNUVWgS/GpIOiULRHKFUOQ0HEj534FYTnJllns/6KufepDgJ1cbyKS8jNEhmJVWWGZrK6uoIP
BpMzIpfmCAnwgJCS+k0P+q+jfrV6d3zFRnd0h9bChoc/TTbsp/a06WTpnB3GIWB6fmDOWWfNlH+B
rgm+CYy5tIqrSg1rlWsNlMXILU5uYo5bzwnlB8YxGsXOFMAvsk65aBogNxVjvmK8lEyq9iz/MJLS
Vs9sNkTlZVcnXleq/VLU2TcXl+PaZe0eNz/40p/h3T8mNlMDL80e8FIBSsvyXSNiCNaeRevZeGmW
dV4QH1JGzcOYKw6F8dsE+GtloEzLbXNXVYzfA+vRQSE45Y5BGJpurJOE4Uwy/F/yzmw5ciPN0k+E
MsDhcAA3cxF7MBbuTGbewDJJJnY49u3p5wNVPSaxuiXr6zGropWkSgqxAP4v53zHvw1Rq+kZS3k3
JjQMXrB2ix6Rs118jOWWQCR1P4+e2nSFuBhQoTzFAkC3qOXbyN+JoPsxZh61VPo6ZQik3eSnInYK
FRUDP6PdsWsoNqkiGSXMmztLY7HBGOdsUOIjPC3Nbh8Yx6Ijh0zHqImMmk2Zm3XpRtT6Wzu9k5KF
wKxQ16liatYXgpV7Vz0LMb6Mo/talMGjFplY+W3/q4WrunPnvD74I35Ld4+izjvYTNnjyCBQHa4A
qYxrtwZ1zh0c20jEhQWzuxkb9hrItQcJr4tCP+Z2anfOJJLtYI3kuzYtU8fwEPIp7wr2Zrt0bjZh
5W8/pX2O05zsOXupqvJKqOgWJYKzAoA9b2Ufn2UR4qwoRHGyiL2OfO9Ddz+HRjxz3rA4QVaknO53
yTS8mhnUzvEAjWGe6yM152+3yxBx5sXJHvJhZSj/4mu8A+k9pNzhoaEcYzmjNkU844WNH6CeBStl
srWLnLe5+F6yiNjEAWVQLxTfw+EcOuVDhNPSyMznPECdDZDvaEJC49NIvlUmw1qFPEiF3nwskj5d
AfNcRS3hNZ3JTBzByRSFfLbWfOLcL++DFP3asQrT5KxK+9dgpQ+1ss19ntl0ck58CSaPeRvGNNHK
YTsMFc/hioF4RP1kQg5fEZ88JkXF3AX06+ASojVX6bivSoBbqaO7VWBh6AMnhzAxPooUhOGUISQM
PIIOmMQx6wn7rer9il0aQnpkkPi4sEZVmb63nWE41tbdwA4V0Yn57NQowmThXv0a4Z7SDomV4n3G
cEsWG12V0zPCL4GYqhhlZwMyjQnpONoIYufE2pZR8+rq8HZM+O7rgABCipg64kWPudyZmmdhS2DF
1s/8H9IuxQWo3jwDLcy1P2NOvS3G6kXkSPx7hwF4zYRqRX+z0Js/OuMw2Qsrrwj8fdcjIimREvim
HOnsjIcoMEmMqCYPd1+d72Y3K9d1LZ/SanlLeRbiLlg3AYY/f2w3btGQz774HoxC3WoDvNOYURN3
TX1FVF2TLF+zfIzFz7DoR9ydoEdmnl4ozE+V4TxnrLTM2nsLQIC6CYNjlfGUQOKcIa14Syxg7bAJ
vzuYblZmRFqmr6d1uET2FNS7Zr2OwZ0euqw4hKhQqtLEGyCV3tGbrQwYh1cejnNI5RhaHprS9ooO
g1KQBGhj/N1N8XfMz8MqFNaLXzMDmViWRsMbyozyaEzYCWW894cF+0KgBtGBIPmDYSlKLClX6ZC9
oW05+xhdNBs7kgLYqmU63Oju2A3w43wD+J7P4w9nwckF7WlhlcjQhxgGNQdZ3wy0jjY2wC2yv3pf
Z/rNCQCCpmq6MxTumtZ0tlaDYyRybNT3s9qrEXGmx/MdCEO8KVncsUSJJaAxL9osDn1bsF2KTGRJ
gW8RQOKQX+ellPBuDjTXdtJ4m2LZbVnmsA8lzxoUxz0D+ufCjr114usteaAPZVF+QP7/EPQiMq+B
eOykO/3oWYGsSO/iph9+ZJ33GIMI7I30KkAH8MWviTHXRCAa6odLBW8OEKmL0TXXfmC8Zs18QL1+
CzyhWMu6euQXUzYlPMBQD76azbAtU4znULHHDZJxLKX4z3ZtC09dt9/jDDEknOUbayI4gNu4oNWl
hg7PKgXRU+BMpCgKr1gWRrIgSiSk6GvIPOD0T9QaCkK01hX0A8nTHaMip2w2IaoNh2JtUmE7Pnwg
wSwZXiUy33kunxa77k7lYokwdsgMRz9NTtV1+S/JZUiZITySNhsVJcsx5zsTRL6uI8kfqGdXHQXJ
1M3HyIxe8aMv0Tv6lHkVKnPO2DJjdTtqQgcx+a8oCzoW5nG3IRiP2395I9NSfPPOPd7rDTQgFndw
Sx0RNGt8iAlN98gjwFYrwxc/gHMAZE6JUht0ecMIv+JX+L8xaz0S2crO84Moy1M1sj1PbBFsIunc
OSaA6wLl70o5s1qJ3ATT07wkbL09J3j2bTVtR997KigiUXay0I90cG9US/hEkJK8tnCYu+y2mr33
wIiB1D74vb/uFif1RHBiNbBNMxPy0wt4G3DlCnJklpwNghFEr9cNg0cOx7fYIphaC3Dh0iWduEkF
vTznBIz48UD4aoSdC7NZqr11sPhCBugKzN0IiTXLEYFppZzd3NnxTia2ux4cNvMBBvfSzgkiUSXK
DV6wEcXQiLgjgXfmW79MILZ0NgKyiPEJdrYqeSlD+ZIRKLVHhnouB+NtGBrOWKgbEUgcHIS67S+1
Q5rFdOEZ0nfGowNZeGXG+dMU3pZKbkccjqug9/m/DQfstFfoAwzshl1AjN6PNKV+3c3pNPymtIiM
6sFJOnZ/JBivoR3aa+imK0xc8LUNmz7kVMMynWzeQKr8Z6gfN5j+MRJyUHLqyVWi+OxqZB2blofo
HPCki+kEsiqNYTdM1mYIflNX9dfCnx6qNggPWRqkNzkA78rA6103h8bXZyGp5jON+8235me7Gh8x
wt+2bJ02kYo+Sin3ijgA1EvOg5NVLzKS96Sz2k73oh152yBkwK27Gqkp3DE7EXf82KKOWvdU/VEu
HvJ6Q6oM6ax54BNE6p78ka4VmUCB60lkAWJBY2d0OO3s8eQUBmau9sOqB7oWs+BJmx87TWKM0d6a
y71m64+qLr5pl15iBl3q9O3brA126ZYgqEOou7Zrym3vt091IZ4D69FQMgQEbfxGWXHxQrxxsYFg
hm/PuIGywclbj294+g4YFdHwWp/JVD9Hw2xXboO4QOQ2WDAM8zEM3q4JXysVH6cudmmiO3PV9vEd
LGaVqN+iT6+uJsG8tMKfke3fBXScsS5vVSF/G0b+qJfXbAwt2pKEcGIe5B6sFctFGdfwSa3dBLmE
yBCoFd5F+FgN8Nb0kmA3OR7JHdDX0ryMYSzIliiPKWUqqlkv2NUoGnaI4UEYG2oHEHjYjTWDM+b7
dCDZuBD9QfM2U8wIMfFmUCQnG6wUnqsJN3nbM9VvjWNo+I8xvYJdmZzSyYsRWPMBSD2GqxkSbBX0
a3iC3RFRN7zZptyFZmrehkXJ1jzHGi7ZObZBtfbiaT2KcE3Io+CkD7lLl8zMoGubXTajvZhMFIhl
Cgsekol28+gQw1TZjGZzCtRcrCixGWHOw1veqnnVd2SXaTwo5UBvrnIy1zV2eLgd9HTkwVcvi0g8
BrzRWmJnxvIFiQ+7zt5U67HMrlUKP8M25l9ZuZCt+Bqt4r7Av0orsfOw7sZxBdV2Tr81CZgho3mo
ArwrChPN48gaeRxZVjaoWZbpE6g4/UOzifZrrZHQ63dJrbs27kGYXawScu+nLDJqMbZ7Uf3eRiGq
iBglup5ASlV26l4CinxqLZKNc3+EIZyx6Zv5IlTedJfPYKh8oEkGiqQLNiVsoSHyv4kzhCdo3nq3
UYRjOmXVtHIJI9nrUsXoPMNhHczWdEDMnI/tNZ5bZmmWvYo6V228lgSFQV5El5I9kv22Ixw6fluQ
CwXpa91SWvK6caQ2bc/LBCUcTIyb/RkCz6CfhNkFm1miubeMGG1Hn9xNBoKSIByfhggauyaEnD3R
vA3Yf2x5xmFkKfhz5YAZDzoIwqS+RJ3pj5vccx7ZRUenOASgkCQ3AJWmE1Uyj6+pk1gt619xPr6X
jGVu3MK5Qcl5l4EqW/VzX+7KwHT2LrLSbZC4vwBmbxvXC14Kz75CZP81Mvs5VXqGF69sVPSDsfIb
MlwDcMQ87rEReXWTXCpqJCVGnoK6+ZmgkMLKN3ZrGsf53Hj5RzI52TbA2boSHh2BDDyyo8rsHgiX
vCg4rZLx9S5NLDjcfHvbMcNJX3Nzj8o+xlALroSNvgSFEd945fizTarqXKM0xiZclhs5Iuh0F3SQ
YZq30TAdp3EZViJuAv9jt2SxmiICL7xQ3mxyfFcggm7jyi32BdoD7lp3PHRuRbkfkQM1CMSOiZwe
Jn1r9PD1ErPs7uPC3Jq1OHJMYJgzj+ionGNR/65DYzjz4b0TMFruEwTczOagPlu4r8w+Prneq81O
BH4gJb5rVPOla5znQdga48y1sDHK0DgDDN6bJuuEPEzhEMM+BAvTELpIWrjKbysvI6gX4RAFpzoz
mm12ttcRa2NW7243PYRT8lBO0aWd1avJ6ZHK7jU1RmdfDXyiLj2o347tXsUfVZvL+1J0z7TLRHR7
v7HArTKIzyunxAmIkxXfJlFuodHp7RQD+zbm7kHq8I7REWjGeMDr33qPRW8EO2f2ngKflHah9XDf
DPFHnBaHlh5pg4QEm3qqX4Y4YuDFLWn5zc8itZHFsC3coEGHU2T6r7HST1ZbtLcBYtAVkRGrzp7C
1zCg4zBTeT8PE576OOpZggm5CuL4W8mWYBdO38I5hafDEHUu3e+dZT80SbSJfPKp7GwKtkPn2Bcq
iM6jNgT2NK3jorpPbBOPXoxPk1TLA2CU6dgj2WmZY2ZOYqxLDz9IFJBsm6bRthbwFVwruozDdHAc
Ev28sqnWsZ7TLenWQNRysNcpFhCi1jd1NlwHgHbweq7OjYFyepUEFfrClp5TuO65vKSsJR6Anizm
LirmpZuMUqLfwlKuPcf11nnU4I3nOiOw47pPgo0y5QWxNwojb37LwZynnRcd7ECfCr96ldg44fYy
X8nVThupwzOxiQ6yU3fOAL2N+m7GiZ0oFnmWsSb3uqfARn5tIwMDUegSLpGbwe9AW/nWZWdndRK4
ZJZecZ6+0VxFe+JZEI+iFSmFzXYGg5vU3SYJYam59Uc29MnGiOOUBsxfTEjSvTrBXZ3b8mxWxUOa
LljAyeb2TPpbz+9+hGOy7sGorSfD+4Yb76eOhuicsu3G1sK2UyCpsnm3+ryq2XuUDHdaQGTMlm6J
/6q2VRMA8lfmxobz3KPfOpaO1qu+p/ob5PjkOj8IesXVJRFP2UZ3YzkkqXGUiBTvuOtPBJKjqjmE
OWtpu2l2xhgOx3Ymwy8r9WNnxC9lNxx8OUnIL2W26UseAjnjmaRb5vYLwh4cs9ylqBI3aizSzXfN
qPpb1Ev+NIiw2oQxHZMAec3NEugT8rCkxoSHh4OTfoBMk+pzbg3NhnCq5hjhsNygcHsY0hDqwVOb
pfM2QU2pBnIuyJMZd60ZdTyoDHE/wfxSk/+cZrI5jHEtNhVm3ZUxaVhrJpsbM36jbJg3rQcvRLjQ
Q6qg2YCbw5ttUYGUvaaFc/OH1Bgo7h2/Wg9zV7PWJ0Wk1ul7KHEqFa3x0GbIBlvKuDs3zQZAeEgj
M5T6dXY/51LdznEp1sXsPjg5pwGRzlc8+cQHKMAU0nVvpCveioFCfRwRIgVChN/S9rbufgfU5vez
KPwrht1tsYSozIgeppSsg050fN3uMdY+2v1UAf9hLDeEdnPbmdavfJqybZwat02HjY+K/2xYHM/4
HqNLVaYHVRUbUw7VS63mtRWS4TEUFhEc6b4WLiwgIuo6/yONfg5uesxN7qZSVjY8H3PrankIIWOt
O2uQ+wkbCPlYBsV/glTaipxtJFNcpToBDEYa48kzrV33LZnL3/DPKJFbHN61/R0cSvFuq/zGwcg4
1fqSRC5qWRuc2wzBqDZ4vJR1dppza1OSroiE06UpQj3aIy7lnQKOwuMiR0GzxnqqMD17TKRjhOnD
8KADHj8L2g75ZkNQJDqJGM6uOxEp2vaWgGwxX1KjYQw/+ekunvqzo0KMrWN+7jpwdR6NA+uNERNM
aBwXTMrJSud91znpuRtf66Jpjia10bo1YsIQIvNMiGC4+I1GJLBduCml156G3ohoSV0+qcn4wciY
yKl8vlf4ZDf9MP+i2jBWdf0z6xQM/WHZChWLyzgOl74bNuMISFcCHpKTld/bS32jEF+aDaIzrM3u
VTEuJ5GIBhtv4u0YzC4zhnZfya1I1YHd2ltSt3rr1layBvXKSIz2A5wMwjxP3LgNHmLJJph/fbMr
i+whbua7GevnbWcwpJAuH2dSzb9YV15IZEg+Ztc80uNxmOFqjHgVFDjNA6SZs1k2m9Jx3F9Jgwig
89KjMnV4dWTH2QfyhJaRtNzU3pmMii6cGit2be2tUsSbzha3dFpd6niBMfOsaDAhMyTAECU6fSci
RieYz+xtVnlEJQXlga07S2PBVLsYQXn43LmGVXz3k+LW0bneNKJm+ZKcs9FKH12y3OIxO3/+MIwk
PzsueZNMjXEe811o0HBQxDZsJTHzSJ8JQREnHXQkmvk4FzGbI0+f4FiuReb2O7dUP8AZs7vFqX/n
mxVPTfaKqAbYRDSVeWpH5xU80YkshH6TRCH+4iT/lmd81i3L90LF/SpsHXQky6bTYl8leiWeU0J0
ptuaFeGN71FwIX9PeTI3MHcJcD11SpE/Xj3ZHaHXTekbGyZ15A3dGA1DL88R+wpa93roNdyuAYRb
1pM84abjXSoI1BzbCbrqeKu8DAZfQxYbjIwtlMMjRdzHWMzsLZlj4srtsdqxPVAgLVeecjTaxxl7
xESBArlnJa3hhC5l3vsFYeaiT65EUT+kJkLPYO4NymSfwV0rGX4Rq3Eox54Yv2VzqONVU6aQ4ZU4
+tgOrp8/TDfZYl/d9uSUH2UpJ4b+kbkvRx6zzOQgjflJ/S2iolJTX+zNgClOFdkEiXrBtTMbG9JU
J84LECm1GbnaOA2xSrQDQLglARmxtJ3TChRFfRf2hJGM6kYraqcRw8R2Cg9eUQCQQU8whfOpTbKX
sIK8KqKYPJaGpKrIzH7i5am2eVam7HYg+wUTGUNiSL5pFptTlppbHNZn9NurUZfV0XhJJNqN0iAo
lrnzcEDLneDZDbjJ5j7aZ9bI5q0koGOk8g7h7bCG7ucHO2u9tTXb57BL3UcABm/eyu+EfCltytrS
WJtFifFBdTlgWOhris/HTv19DN7hRsbuHejBdS28auvbgHRIQzYOJHL/ttP43a1MbwfVr9mWbi2J
kp5cJihI1aNZl/uZb5MWzi/YBght8oQpJvIz03DPTY0UhRTbo5eq70UMvAmJ3gUKbfiYsHhMinxN
WcyTMXuu4CddEX+JRMOcCm/ZhNDRFd6R3p9Thgc/a9htPUPD4iBhWKinHeJwlPLQ2UrBh47z0IEe
w0ItrvkjUBN3YlS7dg7vOhZkjO+mxtg3FfLAAnIHp9i1HhZwZtecwlnsAoaFq47g6k0dMUMpW4JG
GHdnpGbujcnNdqIbuVLJ9A3DB2tAltWUBwab3V2tH8I4QJkfx/JgFh1siKn4rrwn22I1ZPbpWWcO
+5qC6QZzdZ+QJ7vIf8BqodtmBuS30wMtf3BsE7Yxlo/AoQbwVAZ1/eB6Jr1Sc2TaEm6sBFImRuub
QfuM4llH0CN31LfmdDtH5Fsm2b1uCjqlMSJonLvVlxgr7KHp2YLS9GJwzT0I4QoQZpaY0wap/XeV
esbBdKgfuti4rRwsl4HDc3fOGZuZntpikoueepxza6+c7+XYxFvbDlBh6t5YdU5D6Tb7p7yLg8My
8h7LhSvdyncfpAOagOLQD9raYw0lUjSbbpLCekmthDC7RZDjLz8+/5dc8ttaFZFQNJs9lpKAhak1
Ak5ZbH2fPz7VGEgTeqyA5sgSOkJjhLcxZwqFSumGjoOFT4ytrIzop1CHFfCb10yj2Qvxjz7/+eeP
ZqzCXWt4z1w6K99Pr50/Fow+rebu0yH3+begkOwIGwPutUjbYolwKAPQI7OZJRXPDAbxabuj6tzO
mljdJUT+M3QeTSECkMQx6cNsOr4JWBoT7u6PHy9Zy4v2FvVZYSRPbt21oIzV/Mff8n0yCj/VqIt6
GQ3yv+WoyJf/rHf+8pf/5/8vETV8ehJ1/2cR9VljIo5/Fsh6/1BlL6kU1h9/6r9U1N6/iNgVPveI
J12E1PzCf+uoffkvU3qC/yCYtv6QWP+Xjtr+F1JfQTaAp4Trk+Tz/3TUgl/oo1XzXSF8ZNb+/zK9
94vAGKUZYdy2tBwXYbZLc/5XgXE81UOn+ZIfC4dgsThq/L1XT0/VzKSH9E0GRgpkesRjfsJo44z5
sBMZ0g3iXcyIOQnUi93kctz4Kj17SFH2RXUZ2865r4P8mTuUam2wgL54BovbtgHr6XnQWCqb2ik6
5hZLHEnJyLz7Ron6eyarfNfUAkhzaVQbEEnduv7m3TZRle7duulXi0Wn1K+ZisGwJDZJ5x00ux5l
0whhGbude8bQ0ZGIRrNe5tz6FaRkD9qHV8BM8Gsuosp/VtjqDkrWT3XVtNSHvFZttj49ERMraQki
z5wVcwGmB4XRfbRub8LvJuWWk3nrdnBCS2Pa0XW0dOrZzzLnF9TlBMtywoZe+SQ+jNUIlx2R46LA
9IbbemoO7NRhUTH+2MY9TwQ1IoT5Hlk4qTAUhiCMFaxhNkO7VLOmzBn5rgfLDjchTRE05HqXgyOj
QBRsdw0P9hASbi8EJJ948seUOvbhT9/o/0aDbv3nF0RKtOdgx22+c0yu/voFScBR9wBly2Np+09m
a/Xrzx+Z17CZUw0cmYkY+jnrbjFssXrNTFRG7r/fzL+/FtwDfxb9813FQGOb2GhIvHYxAf31UoRh
Me1PU/KejZo2uSy+24Aw64M2urtQ5M+GX3zgvfynd+CLg2f517qo+0gdwW9gia++o7lT1txEKjvi
YGNYQuInX+yliYmWeNxWwGQwkhgMEUvXkiAlcMFDsYePeMPLUPAH5pe/fx++OqE+rwi3v2kpblgP
V85f34gETMKQF012lBFvBMJh6JM+uRTT0O5Hre2V0aGRV8yutypJT6TTz4hP0cclM1JkW4k1ctuP
fiz9tVKztfd1tv/8VSpAH20LgdYhefz7i7a/GIk+L9rB+0GWkCeV+zUmB5T4QF5iwkX79byLm+nQ
Jh5a+d5A25Uoi4Uv9CB7qL4ri0FSFXIfxgGbNumbmhnfe6Vwxtr4BKC46HtFh4zC+BmA17YaBXU7
cbNMdddZlfxqNYyyTDTpDWndDWfq9IvwgCuzE94IEb+PBvHTgaOZk0bigZK13SJbevqHV7zcGn8y
qSyv2Mc0t+h28RNbXzNrxjTMUG+YMVaT4WgbFH51BYEjHJ4jbxZn2/cAx6KUMYVMbhAwmWvDsAJS
uaEtlEvbXtp0rn2fM9hjzmTWDp0MCB4MGCsx+k89Szn66msXMI5WJQ8Bv0TPWmTBT7+0mER1Vbpk
Jpu7wul+VnqcD7XBXkATYlwFi19RoqIK/ul++RI+xMt2TFC6rsSBzU/3yxMjsxoXca2Njr72n7Tf
Dbzl820dZL+MLuj21e9i0ptCEIQ0UlBvmG+i9ty6TUj126AlRvnQshlc50wEr//wkfx318b1CaxD
niflV99QXfmZ3dZo/KvpYNapezNn+lWzHtlUjXoqDVpZIFbbz+NA9Ci2FF4A+DCI2LKuXw/91qAd
WJWd+NGQUCjnKd226Pj4Wjabrq88HOYEElpz/duRprcqxNPsTzdOcfI8564KrfpgiMHcatRkG0be
dw0ako0RxigOy/wGLcuPWAbq8vcv+2tE1edHgmPLglGjfFjYX055hrtDHKoyOc6KdHJGKXeymf01
RqZqjaXhvqjsjSza/dDSWgT8xYyFDi1Z9JDkEvZ5jFLwHy7py7kifYfLoAw1KWUwdMovl0TcNhnS
kR8fo8DnXjXnWyJz5B6GNTlarjxGLT7TsDdPwvecTevW19hlrNDk1j9dyXJs/Ok2/bySJeVMSoya
8j8cjqTlKKM2uE1bsqQc+d4AuT4uhpZdnAwDKKqSyXgUgoGMls5xo3VUHgiVB8MGw3xtt+5z5glG
FIhwdo5wtlqJf7hG+6v9dnm3HIKTfMXJx9NkeTf/5MLsVIY+X488Shrn6reWf1MT0yN9/WKAyvqB
Wm8OzfzkxlVwKKNfbg+u1xmEeXXi/EpB+Z4mIN298j11/ORxtFCp1AOxEl5+B9ElBEvF6lr7sth6
c06gsTCeO1znaz2J5pKNVHtezQLBLf/x3f9yLCzvvuV7nOkW1mKcxV+cfKSkpXGFJ+toSlJwK5Jz
4cVNp9iDydA2UJHsFo2eYInQWvAXddaRO03uy43TaCaK7nAzFAc3TYx/uGecL9XGcmHCxbCrbI8G
HcfxX9/ynm5Zz4ELYjXx927LQLJJdMJZPz05oKTXI+mIoFnnBy8gQoc3MGIjFYudREkomJHMmPJW
NcvcTTMixHX8GCCk7R6lmCxy6JodeADgXQPpCuxQdm6PtY4cdij1yPpjZFFP9jKf6WYolzov6fcJ
Ksmm9n1MZbkl/qBbB7I7D1IggHLy+67S0W7STKpQkDF/E+DffD3U58hr3wNcVqe0666FSJm093yO
bXqonLL96c1k6Iob3mok71F28GEIdX7o7410RnGpESN8An8CLuT+7x8Cn8loX249JFe0Ry4dkm9+
dZVTrgbD7BrGQVJ+4CpHalblETI0XnhGIt2dnff3ga8C/N59gd7ay3b4CsudslDnWqHYs+e2V346
kuoNMc2Jcrb0oB+mXpfHWhcf2pbVDjHMtyDzmwP3s7cO/dqBDYGaaPCH+Oi1kqlRGvjMp8rbsq/l
9zJ4wu2HXl9AKsiyXT37rxDJyDOpgR3bRRAcp97WNzOpLjoSCH2NCZgmCgUgvKeBMRirqd9DAzfY
GUhZCyU2JwXyaTUguhDcyz+jhnFLNkyYHegXbBc3RuOHhzal048NJjphULM/rNqD5YHkLJXRbwaE
rw4M4nt4Hbdccbuqar0DZZ3cyHlk6e74f/T8f2n5/+xAtb6cl9wEHsHEtknnRq2qvn5Apl+0usl4
lwwYBZg9m9s0KEymqlBcJmvaJw4u74HhR+WxxDXH4kllDNddT99HjsXI3BUsOgjaslNoIKwt2u3f
f4X+I/BsuULOceoNAZjE/doUxIbgS2Q0DG+XWrga+sccyvdWm5ztKI1WA7cZYhdMNwFJoVlN/RNW
+scUUya7xM+vNOJzObvs/WcasH+4Otr7L2eLZ7quJ2gdSKj0F1P2n5/bk9c4jQTQdfRqIcH0m/46
7FCRJm66CwSJY8j5ppMhW0LA8thmV3bI50Ss/jj0ItbVf39B9h8d/V/vOc9GImNiqTRtLu1LF5XV
JQ6vSgSH0c6IbLOb9AEwFoNB71j0hfHKPwJ6EhfnEPb3Pi8//AzcG9F3TA5NpuN2/dYxUDSMKD8M
sxedpP6gnIGyCLgTQTwwjCi274J8HrcEl3k7HG3c1z13Bcp2sDKMuLtA3wBz2/bpGN7VbkxLxV19
5KO8JGPzrkudXAjmLQ9NO98R6cl9DjThxuWdJJ4t9Naz39t7Vce/6iQiS8dBFpLqut/6CVWw46sb
O3HvOiqMm8jnOnsWaY303syJGR87hLq8kfboH6oihAfBr0IC3OwcxJgrgCYPviJDi333gNJjEacF
eXxTJgF5Y3oe91Hf/ObjbtYVay/wSd67XZfYnbKaFwUjqF30bQVepIMJd1qg/TnpMCZlLZLJk/C+
82ZHF7sgKtKUwc4FuLwJ25RUXBpoDjmPrELALtsgI5ExYGrcNSzK/KLexHsVio0nyvrEgfrDcIf5
3gbsLF1GEs5MOHo+RM5NtkwuEJvEe0tn313LGE8xEOPVQOLUirapuJl7+T1n2E2tR6Sy724A4oBR
H73xlCNvXVWcvge/U5xYXTau/CiI9roO1OsM6laKfR3107HNxW8s3+KhyxLyDqaBOdBkEKPDDmVU
yxmivD27cbl55SF4zeGeX1AUHwm/Cq7AaxF5Fcxgk3Hgk/T6nfDB/dtBDg8F6gl7An/Ajz9Wa8k0
9K4UOY4ECZpXICujuxH7VnBXQ80lgEom5cYGtLSJtPsSWuxjp7K4NgOA4ljZ6HJN9rCoCb57LaHw
kCz0zRRD9FaD9waUGCKwO6RnZkCLszRDa8oQ/Ym2Od8pdiH8SVLcLCIDdgG50euo0O1R1cP74CKw
Cg3iODwHYCERhPivkD4yvLhIh4zB2EVzOGLYB2D6LGccHhRVRA/OJFdWVrtqqNy3PU5JNA0w5/2G
sdDQ4FRs3L2Q9cVMsgg1Cjg+kaS7ThXGxrKIVgwdtnGyzMeDiuW9sPt25xYjdWrHEmjWmK6SEXFa
FuThzZiTZNIt/wrlnt1Mm/dmZZ2inraxZVP2WXTXRYCtrJs3lZWjXgTzj/jf2tPiiKOGiE5ANOlk
BiqkklChrQfzeFu79rjHeYXDXWbfAougNhj26Trt/fguy1ifzg3Hl+29aPZe97VlsBxJMxz42uwv
vjVZL3bADRmJZxikQMSWbZdsEDMJCibUy8TlwikVO/Lc9mkQBmc0H/RjHmJPu6KvHR/7YlIXaqAy
yQPUss6MU0De+gj7L2b+1pu4fQCiO5sRBPrFXS46bsiUylDwRBrNK+E8lGB0ybvUnokMi8Jq40eA
YMjbq+wovIrpTaEAmJB+XMA+GysJZHJdS/Z4RlI4ZxPDPs2gFe7juX+SmOQibCrnfsSpRCh1BcQN
oVzDogRz6rm3xkugBrKMisi8N8ZuQ8zm+II/bdhbvVdvZdKNL17Zpuj85ufUEmfqR+OAnae+9QQX
l7Ij+ha18wuaAx+hmm9dZg8+PtaHI9YIZ58Ps/1Sulh1IAj1p96my+U0JCsiW3Nb7crGKc7KrtGp
xqn8VohQbWyIx/+Xq/NajlTZtugXEUHieS1v5f0LIbXB20xI4OvvoPaJe07sh65oSaWSREGycq05
xzyDAbXXtSHNzzZygGNiKpIoIfds3TlOAf0JwagqzZngQedaZirBr5rwLoZzDr71TCEP9PynLhbh
M5x+Wh0T2GLhZl/ANxhlcrlSSt5Nfrql0GDr384fTsfSQ4QV3h0UL130pxzoGrBr/G0tNODWtfuj
LY3hHicsh7AMH4dcepx9aErZZrPDqeJDH45iU00OZtLq4PrJS6nH7t6EyblxsKGxH8csleurH93z
VhZHoXHUhni6a1M0R+wcqHKNwb6jTfIhKGQAbsqTJtXgWlYE+KXWkrnwuGRsrOqOnCAIJyNrvRzW
XSblqdBIKFNykjv9XdXOm0LAfc0z8quGzicN2gE3nGeIo90JtD6vOkpsiWYaRNscQvkWywcZfeLL
GUmRTbVbrROwpCAdJIRdswEwiu75xiLB12Vggz01VnjCUsApjjFlFQhdYXY4z1nWPWJgqleBhPUh
YCOrfnjuSi/bFbHdriFjebtJZMjYag8dYifuE9rhfh/0a6YUBXlAal6lxG4eRViTK4BrAKMJrFlN
2EjgYXApvOJM7DxmbJquUe1gfKjaiYSx7hUWCDW0PXwU/bcqad6wY7FXXZDfjQmSqqzjDU6BqejS
9XAiFt2O9QIXT5FhHKmy+7pzL5XnZUSdlgRypZppqs0MHy8MdzVugm1Z288Js2RHnI0QU6jZEmZr
1FtdlcFFDmBObP/gtIuGDyJjkVgfc+iLS+Kb5DElJ9NX7VaUlIDYAjOcvrViG9mrQ1jl5yZ4IaUF
M8ykTqUhxcpJud2apufiogn6ZQvqbwlVQ5JW9t3Z9BaxY0foTGKJVTU14Jpwi6507gsk1cEr5k8U
n0l1DR1S+kqaXH3W9HgEcXjk0XSetez2xpBtzRzB2JC5HvuYfl1DDLsvnAXAq7HzD4j3zewhn42n
wumSrSyZoUz4yDdFPhHOMeSnTrroYccZD182Hx0YNnufGc6KaUqyC8oamQtZakckDG9Bqr+08T6W
HtkWKRaaflq3QURW4DLwYB0H149IMQ2pDN0ueiVdo2MITRD4AaTrBKnXERcLPHyQPqc9bUYuOclN
N8WYjFabsc68t3Wz93L1baJiHrkTj1N5b9D/XrHzo+2EudUo2t0UYJIZYTpM0nuLiaFatIIuPbPo
0W/DU16i3PeUYeANgcgxjfGuV82d7feMaaiddp1wIOS5z5TU6PE8femxasZ4pnfTMPe0YYqfaRtV
/U8Tg0JB2oLDzf6MfQxEY1QcAid/6WiNrEyj/+g15pyB28BRI61YwZGEx2wvYJTJk2sjomyz8nNH
9OamnH1i72BKmHNGWsRUhasx76MtUwH3YFtmigR1a464VQZz2DTvGrE/99Mcw1rBrRm07YuePyxc
o9s87tONQ3wpTmIHsrFfqq1up9+NtsEYFB7Wh+Yt0x3RO6NEcW5kOyOgnMBMsAOIsy0C8zOFk9Hm
2MeKTiL+BABLh5UkEKTQiTVecKob61kbH45aWCLTN3t7xB5tsE8k2+1iPAZLfEuSoznCf0xmqS1f
EzZwlBX+lufthgHUV5w0P8LDx+dB4Z+4ydGASa5DRcsug0Rq44eSbVJuuywELutBXGFwN8czwGXj
njjBENXvGgXjygcEus6RgayYdrvrscT4H+GLIgdrnamCJJ1Z4D+m87/i7nVvx3uCjqOpy1cjG6c+
QRa4NIPCxvpOe/IjJ3IWFPrMzih+WWjpw/gyeQ4ppxNWeWESpkzldofwWHG77sx1Ev3kASAev3xu
vO6AMv9V0W9YzbQ1Ni2JRCsHNUcOwKIqzUMYs/CFtGVWUcHlgmr8V66sTakrehPIson6IhzEERvi
29maGOHRyyGNfknwbI9lEB4SloKNl+OwzZZuoDlYw75rkuemW7LGIre7MgLkkmhHYzPN3RfFEbds
YgA3XhK+eqnJrVNUMKZbHFDLwy1JJsDvt06hAqHMJVjm9oXbU24f/vOw8JZTn+bparj9V0fDFgjA
9+15Xqm5j92eGDI+/M9zbh9PrZkuq9D59tE/T8TqFe7C0bz88+H//KjlpXUexDNiqCg6CAMHRa2J
0m4Bp//rlS1FwPr2f192ktaGRjxZQsufcfs9b//75zv/+WH/8ypxaD1jzUEnbA0pupzleJi4+Cnk
M8xLy+9y+/Z//X7/85L/es6/Dty/D80/r7O8bNzD65U0o6b4iuOF+SyJ20dXyuGeqfBhyFAHaH/8
DgsIOEPc70f8t6jTk/lEuDlyW/IQ14hm0b6xou0ynKAYeQf9YAcU+FmpP8qkJ8M1/R7y6loQmXGU
jWvieNl1Tm5vOpW8aTV6nOp9sDVVrlYpAKatGIf3OKnCqw/SoDV1hIeFhBSbCTGSQRSBVd7IhQf7
YM55R2lllEcivk4yaKpLzezd8xuiycvywQ6PoxfkyHvZgrEBIZIjQZ0IavCvTML4KTN/Oo0WzsrT
4FB1Du7t0Bl3wXGuqM+Ncf7u0uIxH5MtQrK1MJtx5aFobun2beyA1TQryAVwM30sBJiQTpuQx+zH
Doz9xo2A8wTjRcFhaNLCPNTD7K/bqWArFah+D05qnzgeCs4Cw/Q0rn0XbZd00LAFxgMS5HbDX72p
7KFY6cZnQG4fYkIOn+Jtx45tHddOtG4NfLItBvStjAymm4R6Ysl8KMznlFY3xEr/VzD0ZG7bITLz
RCHnPnqcOivf+l1Qs1k2R0NhSRNuA9TcL2JGbuqKcMJe+5aR7seq7yATp9Q9A6ZO4tLLsQ3vjeDY
lvpKX+PbFMO+NvtNnKObKiX7oES7E5HXr4TwBZckLHdpx9Gzw+mzEeEDokFFyqmgk0ua7qBVT8RK
B6W0z1J6tPljg69g5cehfxij6cEpWFCBMp+h9OwGr7vTlVuAiNLMsWwyWzFxeYjaTq2f1/y2tNPt
TF46dtT3AX7FuL3zzQiWwmRD3uWsR0UYtPuohHhNztFmnKeM7w3BA9B9TZsxWtuT+ZqjYVsHs5Ee
ZthvSdUyyfEcYh+Atwt6D5HQwb4id2j2pu4Y9LQ8EiaZEw5mv8LIRrJWuvCJoIyZcAlu9SJJewMa
eSE3xANHG3eO00Mj0t/QZKpdadq/yStK9uO0MEeUF9wliKfEwG+MzgT/hE/u1NQ3D/xp8loyTaiY
K98RL05Dw/8jCwQuRF9zLqe9WGeu2x/6JNuima8aBJWRgXjabtujSEdMG5xYQRtnz/742yFG8cg3
JSs1wsgpF9NN7X0R36vPHZLj+Rm5YHHAFEwD35bXKVg3Q9ptZ1S4yITnb9ehkiRT9b6oopc8dn4z
RXI6IPKJv3CqjBNoU37JsogOgx8YED7IdGliFOVh5NqI90Noq3n9MfYA4YLFso5QGxwd1Gs7wwhF
5wjmQ55fIlFvk46JgOn63IgX3PLUdmfLqVE/zz9EgQbQp7Z2iYihw2ixMwv/HZYKikAMk9w3nRcp
88dlPDD1euSu7aU7O5UvuYwvrvuDnRwu9WQ8dDO6lqSEvuEvqI9iwlpomiNgoni4B6M1rQsgXry1
jTi0LTlSvc+iAdx5JVzwZD76/rWlkR7bjfoAp3JWvkAbac+/zWxRDU7P2Oj26d8+isUaL+Jp6EO5
9XzxlxNQr/VYUENkzpvwUdtR5yNdd1DyG/60C20LW/k8HSIbUjPNRXZUxRr7Qrhjm4wbcRK056yi
3JIlCcpaxekZ6xM0NOJzyG6ESML+Jba6p5Dcavh+mEldu9zl6Vto2qvGIpMAFyahw5m4YoAgnww4
khPSRXWGozulLwZ0rDUzxXjjt6jeA8Mp9x3YGb31iKpbZErzpsoIpDdK29/25fCS0baw2+xvaQSP
AS6SlYqcEbiFs02fZNm2u6IlPKyeiscyL6+Ta5lbhgW2L34r27a2UqlLGbfv4YR5L1vMab0uX5oZ
r2hW4oQAvIZAK4I/O87NwgEpdn49U8+Qo9s5NBOE2nqCH5NPsn5AsRZfidKF2v3WNJLphK2/I2QT
uHQFmMR+YnQ9x29Z7vyx2gmK+NJ6mmcPVSYlBSQj/8lWyc631+aIjcZtffsiuQKSzviRgAtX2v8w
uooNC37d60DU7sp133zRE5YNQshs1/j1Bxa/6RhL44EE7ZZkR2T0+WIDn32QYj6zsyTq+r1RBW/J
ghFszfLTo9BrFThCUnAp4bEigsT3XoCEHEQENkByheYz4CLPyNbgkh2QMZr9bMmctM7Gg0lOpFeg
FE776DtxMOzkthogbdTXtHe/ehq4u1CB8J58MlKij0Go9JyH1h8PqCCWuGQ912wS02gJpM/IrNT0
hYOUMzMJXRBdFonaCPIgGFs7r2K/EaQTkLheVrvBP+EiRiiOiHhDmd8G0BTyNJ8uesFdCF2Di2rV
k+XR02id4kX2O8Mz7JXN6slWFYl7MXTHIrPEuUuWLZ6U1knV6qUJ2dcHELnWfUMqjO0N5AU7VPzc
qk6mhGiVpRP7wY6c8qzyNyR0FgdXxX9JkDwiVCHTkGglHNxMtmcJ+iJWi2eTbuJq6VBpKPAASrhx
msl0HrPyUBMo1FTDysFDzcLpYS/ZVKR4bcBwvCLPzteVNeKfSccHy5lgLQw0hUkS2tUm3TyWb40r
HFRlvvZjG1nvkhNCpFjnQRR2SyTapPlshuUihe9ebPmJWFBAfYUkD4UgJ50gPuRZUnJgM5xKApdD
MGGjgBrkbqFDjRuaFcRCaSAwvb608Z8qLRzSx/1gm1kNfosgf8oQ+O970UwbLE5zbVe/6YsXLZQ6
ZBYNjo4ifQdj9t47mCERV1McifZsLA7wqjlGs0sNhDrfxX1yj+0J54zhn7mIfrs1/kSd5PZpqswR
H6B1Z2jQ31HcsjQM1kcMAD2A4106B3Y7NOpk81XKcdxadXOXEgZx1/rescviAd58qHfSh6hHWOAu
yA6qGbLTho0b7ufSBDuAnXpKCMuczOlpjPao54yt7Lq9l3UD2xkMm+kXnjacTNu0mTg8ggAADIpP
pSJbqbPJLyoa560NNUZb+dYmjLPbxHvHLm3tjPm+dyKIJ5a6mgkliVOqKxK+sxnbD7ibOALahzSW
3IP6IFXe9e4ydyi52AnyDpZ+p5TvUe+RNTURcj06GNpGbo0t+zHOEWwKivxoVyJa80U1nER8qUf1
wpwgWwdGWOLOzp7IWlJduUg2UTy1kHBXzkSaTcav0+NunY3ugj7Q2Q7jQMkVYpJ2vfaOPKLk6pb6
qRcDvc+afiSTd2HcYy94LqWnTjcPDq1bmtLE38TbrKGb8s8n+4Hxeoc4yPJrBkswO1elYTTcYhv7
NbaYUfWxYaykzCwmMvjF1FxXm96pob7ChMkOXuJv6zk0T7cHPzZG5HeUTpnCRbI8eNFcb8iYAgfY
m/3JXx5wsJx80qcPkKlAvfaAzWr8msC4rJMuDIpFBQFZaZmetfeq0oQ5gVHMn6hzt7nd+weRh+Op
GTsUaHZ9iRZc8O3BMIkduv2P25XH1sEJ1rfPAQlyxzY75VbWnRSW91O6/A9zC0NU4k7VvoZP5ciJ
+BvaUid9+wv/+7Hdlz4GNuCymDjt/uz2GZ7zRhEqB5T15M1MAauU/QPuApwvKxXE79aSzkNLaMoI
CLn9zMpOJF/7/x+f0n2TcDUAKHr6RMs6K1dhNQPRmo1np8eIIz8ZNCOdX75+e9I4ongbLTBvsx2x
QCtpQP3JFxpO5a69JT0m9s1me0tJgxNdcVekG9ENE8xFiPtE7VRrEoudBQbWrytzUFheKSs4A3AE
mMsDIWzYOu+AUtenklixghQ0Oi9kfR/DyJ/2tIMO/3xx2b/zRjIoHH/mwAarmC1ZRa2y4xtFttsx
7H4cl/3n7SHjVkEopsMQaOG7TmkPKBkYFmrfu8wr0aA2KttQxUEliqHAEi3cnXAXIplhXK4OXYbZ
WU3WCdQAeS1GYH3CRlXHIM0PaLmBDeTxd+u1xtYm/QpSV7nrJ9xgtwf62RvR+5TKuiU0FoodHQ1g
Xrcv3v5XLB92QcMkRYV4n3qGnokB99Neemv+ML7JomGU04KjWjo4VkLATf9ae/ZEKw3EUT59sgLi
QV0hgEJEMxQYnn0LuQCERoAWf+OaT8+DfiyCcx6ZbxB1mGZGA11e821mX7tCsvpgjfa7sMSbO6Ry
rcB2gH97itJhN80j7COrP1IT/6lj6uYvctU+wIu5qPp4aXJ47n1DP6LAfJNLfmNkvI4eFYg/fOMR
5meLlgTo9sd3nG/El49jRyJ42JjjGs3SsQyqs0GTfx1oWuaWhRsYnMHAjpLr1wGTMpSUjKxKNdiP
6YLrmU3d8qn/Pkj6UQwd+uRYTWp1+3zht+2ekKnT7Wv/empaLCff7SVvXzZ75W8JL3n/1/OGcEBf
f/vk7XmzdAMwYc61zkumQlUJQozM2jWjhr+Ydoj2Qe3ShukHQB9izug2lc1CBKUCWPllqE5DZ24C
41xmERF7vYHslHgMPJDemrngoyGD+wjoCSIL4C6trbAE84aUkOjSIXpySFTGv2/sSEFhD4vz07X5
kgwYbRDywthYNf4zl5ww//b4CO8bYEnVqLdu3V0Fi8fFw66s02IT5MlmCofsCVoF2c8TxU1V59kJ
oPF5lOV450KFXndL7y4uKuYYjfppkXnuaySfuK8ONBIsjFftC9t+n5qu3bsuYC1XmTsLjfIG7v5M
6Ix4Flk74tMnHteNuBcH1BgTt+u97d3ZHfDMpJUPI0DVVppwsSPr2LkJWC0ClfZZMB4StiyUiiiu
E0TmezqR7PWV+OsDRj/lQJ1kziQps7OPZqxp0Tjz1ueeP+l3UwTDCbDOt0gLtbM875csgqvvyUfc
SA+ein87bmWeYWZv4hh2UzK86tzam7l0cbxhxDQpfie5V24wHNnOvpZdYDEbZlAnyul3LYO31rLj
XbsMAmTt33F1vKZhgt5AxGpV2sEuUAl+Wv3Bas+fWB8d22IvkSQvkKAffBeRE/P+uQDlVOZcZ0o3
u6FuNTOXud8j+fpj/GafpS9Z4L0IL4ZQmMKpxzvxguNEnVxnIkZNFQkMTf8vGRDwN2YcexLZWmef
mGOWoYEumJwiN5+fHTYrpWuJvSjfbc/55VcgThc695q52rRdtNCKaSx5ZdhNo3TRUoG37Rki9Xh2
92lXPtDqpcplc24nW21YSz7rpRrneuca8KAMZ1g7Zvpg2OLLt5MHHQ8PGWIAt2BDqR3CiuHeYtkO
W1rX+cY1lvzIZae5bXPvPDVY7W2GVzlKEoswUBpI40ssGAJXXfLbsGeL7oJxrlrsXQFZVuX46WBb
XSW2fgBy/9h59CqU+2Tq4T0pho8qSXA9j4eMnr2bNRjzpvIr8NGfgYRZ2QaXhaPrS11V37z7Oe6Q
+BFy2C9qrRlqeXIk2OvCQm8yV/rtyfrSe/rPKJw/PSN5FujvsUDQJl1IgGn/MFdlh0lSQhr2rItf
Tj+lDP7i96QgdjHNdCZXp3iw5W80MD+D8L6sF6BTGe0dFsq5rX9NpsfRT/6MQU7zDKLfGoTEXVLa
n/m8tAIsZhZyeJtCa2RPlCEWCGIuUUWHAg4aAvdPzst0m5k+Tfbavpti800FXrLJ0AnThzd37fI6
6EUgCgscrdOYn+2gexYBrgfJNJHWSbl2I2h9aHUWGaBPrQeGz6wsZrf4BQprvti+zZCeXzyXEE6g
ELxkrWr2BOgy6icFtlefqjArRv/vaZDnmK/FqhQlzb4hAk8GxyvvyHkz3PtktNu9qCzaoC09CjTk
ghzKjRbjnU2WywqBQTb1+X7o2os3Mthgc32fxBZ3dRjR2Iac9rWjyevF7kVN9K78Zc2yXGD3UXI0
EwdWX0CeWuX80iYyHCtriQATCYmwPbWv2b8EMnvSUq8gbIqRVMysr5mAGLR+cfKwWnECQgij/Ve2
B6MLDlyli074mGn52NvGdxQGTxxhQhfGJRD+YYpZespmS7QRzO/oZPTqHp75qY7dQ23R+dLWti71
Gw0m2zf/In6uesJ+Qj9/quvpeVDze6MBhoWiOEFvucB27FcGb8/gon8UNLBE+gthSF7Yj3aORcVX
4Q9uArlOBwiyibZ3MjVR1LjDuqlSua/sGpWrREryHaOlW4VD9DWTgLYV/B4FV2ViPLjQcHITunDL
vLK3f2hNnGcXn5ITNb/gKJIHB1GlkR67jD9Njwyt8yJmV74LWV++Jan3ytSCJlpPBxne4h9Vt9wz
RfAICGHft5+RGWES9s07szSumcAWnYZvY7wkZTPCqG14ee5M0VC9GcRxruqw+RUnGa3AJlo4xO1u
CCKxkzT211PI9tSRHwyTnLXOguaAVQGb1zCga7NMqodxOlrW8DtS7F/yfn7oPJBsUVKaG2QzNMur
vyZtUW6uwyNQHS5K1ART1uKDTV5m+ctIsR31ecfZotRZDBEnEYL+XVE+l53AONYiaqsTEgmwfa8z
sC5T7KfXNOxID4cDDfsAbjHd1BWz5B/BUOCA+wlmbwnROWEtcQwGEQgTyo2B020zGxzPDGQaalBa
oLNlX+qZPqvpQ+QeEvMuXGT0ZhOd4sC9C0bPeW4nkCE5Sr0aeYVAjUcWRcacwtvyV6L7WdpL4Lt+
RRQ15INJDrHGK9JHej/3cXuw2Yht/ZxYQfhfAnQ08vXaY39JKo1g/Cz/5kIfihDZE1EprK+W1WzI
UqWM65BWVX2pTimov90YwOUAZ/gSBUXzrLKcFoojhz3lZkoSF/QvV+XpuXKnx5Z53iV0lH/x0tba
4S1JEIq59UWUYbOJhXUNreInHvz5EuGjOI7MxHTot5d+eQjqVG1HwduLd887WYvvZBqLcz3SIjeb
uQIDyAYxz5fO0sL/74o+3C02zKkoxYH+2b2XoZ67PQQ9tCeCrcvWDfe560+nVNpogmjrx56GmtVz
ExUO3CKdS/pj3Erubg9iQrlnhCjNnfkhYHAPz0EvrkREn1DkwsuCrtoV3oizMIPvNaD6tdrauYzc
DDGSkz7p1COQu55EOGrV4dnHIW3Oz4GbE9thutbZ60mbjxTTr6HU3YsSY7nDFUGVmGXWPsg45WLl
Go92/Rr3NcCA5QMvFtNOLDP82oAP5LignSwur41joejOpZzvEtK2V/Bh5b4xYSyEisPjWZVzSYbq
j3RUuretzrsUM84q0aUHjwnd2mvlvDYTxD9+ZN+F/ohsriebwcuxRRR0gteOr50tAGG1t0Dvr1QG
ElQPmPan0GC4XipebWAwPNdM+SeTnosK78Zgr+1meuZVSB1TYIVbJt0ZbCBnEDUyvIF4Fe3xmnsw
WOIST9zi4NYjZrQMwgby0cCZ17NlSOBDTL15iAb7SCQuvFvKiSIT2bkfiX3vgKaH7ZOa7YRGoAC7
R88cEx1DjNkA8O/2myChdvd6lHfIY9SGy8xhSY0OxpjNnKTthGB0u8Rvb1LJN9tmvPM4ZPvGoxFv
NPQVpVTBRg+oLxAPYKIkGDZFUCltSa3on+LCeQBvdRQ0/qigDGAF1ltgsve4GXr7xknXZixBE7Hz
g56DP48b6NYJsq1w4om0lu4aj61/TbKx2M+qu29m8uYlrPXR7z7zwfgdOtpBSwplMl7kLTU8V1ly
INDrsHWN8nNRYT6mCCxXwcgKM/c/zjTdzUMFWXKAQRXC2allTEgTNZxdc9usMLWkvrF1uzglQnWK
F6jD3zzS3UHRzUPiNN75WXRe/s0ud9/MhyPYhu17gkiMsWbSachBkfVCfOV0H2jCVAfWfxvI1Tgl
n0ARnmpprEYRRwhZchReE5EEKWWKw+wMihNLtbMEMSKAInVxgcCqfkGDxT9FBlAltCdaA1M9X7P0
V1G5IZFJFQ1UTwJu7iaisitkmGmEpdjw3GtetQsCDEt2HNIE6/ITjVfIgXYGagXgMSuoyYzMe8cl
kz2oWH+0EeVH0veHKmbDNuvsEmYwYIfSOU9jv1imgRKGlEyegJES53ZMNaOSgz2ys85KMrTBYu2s
Vkcn2yu4Ks1CPcGxPmTO7ygPE2pwFNcjo9VzlCUPvTsYx4iZtIoFoRpphU8pEWeZjcGmJlRvTXJP
uS3pES7nOHGoNq3hOczb86TErq24YUxjcEz6pjuamK9ItmPYM8yPhSgekrb0DkQAASXyRXqp3MaA
ru/fcz98Ncfmk0sI0J+B1jOYu/DoixhoL508y6rfLKZQe69XP1WW6VPvpk+oihe3yXiZMqCGfRqw
C6a+kJV+60iCmT2N6oSZx+jRnPXIWklA4K69jAnJPH+1Q9fTVnQv0sQ+4DTsqMg0QZcEnQcrZXbi
/CKMO2keXGivI8EmJDM0uM8r59jPSGliks0HB/+4ew4gqriIlplKuO8FigjbJbaRviyG7sr5EbMw
dlUe0ENnIrFNx2YThernZo2/HbGyUsM2T+9JG5WRxBY6vzbuwYQLuGoC/yw5tJuqq+WmdigRCwF+
M6eyQmGO+xOFCH1gmhSBQzhN6D4OJKkQZNphy1/MfqZW7tnjBF9H7tivfNedDy6K/rvGebo9q1Md
Cs0QTyuYAsTeFTXIkEgUUEkb8qZHKZtphAhWsPe1F+6xYVAVZAH5KrLehC0QFKfKriQnrvrWQziS
E6oUIo671qG0+V7wAqrd3ayZZmz8xFP5wl6fmdmcHJi9nHORU2zipqnzn0TH5kF4NIPlLLYEr/9U
DiJWJC0g6xevvRicndYMcKsSCVPEFQA6lX3nrMja3S7Il3W5oAQwgGPSRKZnOC6ehS+70di8kY1u
6wl0XsSAM6gwz8X+Z0Ezbs0O8wX8zLCGyA/7sCXVnvz2DbqoU4nRaiVxwPYemtm0eHHakR+dYzWm
Z3JwmuGht6m4AIQPjLJQS0bkl8ow6le3Z/o5G9rbkpq7bbmOnegzG6KXWE2sdMyQkK+x2+1JytGh
8dcewFCXLTicYWZCk2Og7rCGoLMCGGzQuwIT0+LQkVn+IBp6cZaubEJO+Rl5S8JvghRCW+D+s+GS
uva3L1iPQM3f1QkVtQldK7ZY5xPmx8gZuRbce0M7vEmW+9Rykkz8VoE0XmCChusmmz5Vz16MxBDu
VilvtgO6LZkyCiMDlZkk2ZcjwzBySbamuJMjCLcRhQcNzr2PuNAui2DTi+Tndj+Z2yWxqjpO2cNg
ub8gs6GoDfmWW/uus9EE8dSRWnKsho9k5r0TtQFTqK6wQyNCgeay4NrvHWFXe68Zy3MWwg/qMBDI
Xo27MmGTG1iU80GhjVcvIflWC+fQmubdLD157dpeXWtm7rCTi6OfV+NxqYG9QrcPcKnZOEzOZx9r
52GgjDRHq8PwV2wN2xoecrVMeOYNs7Zqo/WYHare+5QxeLnbgzH0X0lixKfJaNwtQQIXopvNiCBo
5NWCTcgZet97og3ks+RmXKfRTIlHxgnOOvrEsH3Yz5b51LjK27GWuGe7j86IUaiHAN80bPEPbdB+
hYWw1q0Ujwn8140iflh73CSXk8pcsA5J73wYRERsMrUcP9prJ3fCmeaQUufQBOWvvIwheRYq3C97
/mlUPqHrbCdVcPDbItzT5CcqEH0flEJzU2izOwILhG2/yG5FP9hrYUFH6Hn3KAwIX6RM0MtOzeoI
wZYMYFTN6I8LMQbLnn5kA0rQ3MfNQP346OYkgIwxlrJ50+HukaWP2rRLOZe0cVdTySBxoGgqvPzZ
UW6FDOcPDrtg49kIsAW79RXEOXjTbTOt6w5CpfbeVBN0bIMol2LUPZVs3zoq43U7sgbdFiLaK3Cf
QjuE/cztOCoMl4v9Z66W3Wjvs/dPAYe3XP0+cwlm9xS37aodYcmhjDiWPlN/OmsDfNf70gRZoqOp
PZhQIpYsmM1gOSg6AADy01iNezm8CwPDdURZRtIm/W+2h2QrrVXRnXC9oLYduKnejpPnfRgabZoj
lkxGHEO3Xxh0PuFGVFumjl9nCsENpSv3ehgoAsRRyhB9l3AKIEwRf0DnjRuuyY1RO7ixesQSgY4o
Wkcambjq6ChwraaAnWCzZvQMWLAswVKTI/dRauipehg6JCQ+Bf6R+EEy+Zrk1PnJz2L+V7L4KSvO
JoS0iL2FAdJ5sZ0Hw3Ms1NvEaYVHCZLKf05Bs2PoneH5hgr8IoivZMXKgXivK2jf7V0eTtwfg2Mq
kg9c9HJTaYxoUCEoS3hSrfz9VLpsfaMO/HRu/jExsNMtCzZmx5If3ZXzxJrs6Sut62ntg4MhSkOt
3BiRCfoAuXDsOQJYXUT5xD7+zogxCPqQxG4r+SB3A6IINPus5HJiw5fzdKej5MMgQqvSyn5COV1v
LXVsJPaqZBePTKKmBZdNG8PxLv7Sp2Rpn3dRs1Au8vKh8ftryiKzMsof0hlbbMT8NY1ZbmdY1a0z
H8pIJhuX9jkhQLyP/6yJvT4ZIte7UGc/BM1AerQxy5BVlFqDfS4yBBSuDokv5WoPpnv2JMldyxRq
VdK3fR+GpMUtUse7wofSW+I5NHWwtDP6PykNnUM7uuZDUJt/xvE5Dmvri0YFiudqni+p42UH1567
dYxZfWPQoKpNoKZ1Wx9T1+qv9jgcy4HNX0hc7BUIMfD+GZ11TV5QSIYFbl4IKRXyTbT9nM4NyINV
65OcEutiQ1QdOHWj+nErAcCj4HpczpBO9L9UOL1aVnWFKXCna3AgUbfEWHHfNTvnSO+bTU4vGOvR
Z9bL2eOaLYsUVaK5rARjmHObZVGxyZLjkuKKc+Lga4YZ5hf/x96ZLEeOZFn2i5CCSaHA1mCz0Uga
SSPduYGQThLzpJjx9XVgkZKVGS3dvahtLSIk3MOdNgBQffrevefic3bs9G1ZD3lOUB1IEmniz0gG
L2VaX4rZ/tVO0VeWOftoKFjVEnhsdDXIRqCFDzL4uaa8tgY6hFa8dPYzyl17eYjqkRcioJniXixW
yLx6CCto5ih+CLyg7MB3S0DtRPNNZ0X2SHlfZ3J/27ADzra6ecI0R1YTCaPrhIFHl5z6k6ncz0p3
D6nt4Q40D7CisWe11Z+gcblnubn0TryMLnNyAq3wMxceMfdFzRINdJSANzZfku8oYxmksPklnw5m
6lU4e/vl2TWTZt7mvJ1Rc1/GluVO6Um60rQW7CG1YreUE6NFJGyNW9ktH4KKh0EvcEs3tLpFaN+X
6PBWt3euelzaiTPByNaeu97WGMdjf6OKqGbv3ly8wdPMRgBQuFm1HotchNdqlGDsuf1vIKrb4xLC
pcQgcdbQTtNb5PqGmBC6jhAjUbEsQezdYNh4dZbf5nkYV72yIF6yq5T4a9c54I/S8Pxpsu/hE/It
2FKxgIFWju252C2/r09IrShd3XXWIxVCMqSCmitpMzGdiDcLuvXttZY/27DAgUdalSGM3dtxp5K6
6ZsWT1IXn3FELV16Np2oIE3CtVo0VLRDCo1picNiW3XcFC6epsxRXLycPazLs08zt44qdbGPLZys
JC72maSjCHkegZ3Dx569ZNpM+Um48Kmi5WyfaxBlS/FHVJxUgpz9OaIFLaPK22UakY9UPq899HpN
cbjj7ifwDMvAzZrrAmXnBlo6haT2BWTz1Q1H8TyjRJAkc0jgRwx3MGRog/VcmwSNI29z2MXV0q4g
nQPSeb1sm9wcJZ70eYdFQ9vMNe4zkP3cc+8lVw7+qndtMNYYsXYB9RoiZfeYmtrQOdHd+YGy9Z0B
pX5NrMezPXSv7XLKypQ8tT3BOHHINu3qjMuj4THB273O5vhzMHnole3suoXz6qSUtTUuDgxIah8i
8UdjOSMpmT1axsv9ONz4SGVv825/bms3XjoaDQYK9rHc94D5qRu5ZKNlPbt1ldzLyf7O8k8wZuMv
xqD6BJZSFAjxMzS9OJkPAC6nY22oFPez7a0FmU4+sob0IaH3ACOxognjyCWPzGMGXrrPjHP8YojM
NT9ii1EYeRDuO4Mn6GAn2WbwxmvaTdHaUykinKlhxK+3sU/zEPg22FB9MIKzNrNimXJ6cS00UTz8
uDVIm3Jrb973TfNo8B5PiUTINgl1sOOh3qrpoaHjNaNbcpPg1SsMBZVbbdHhOLs+xDU4V/A0YEYY
oMKxmnpq21ode2xIAYS5oQR4X8zbsW4fwR5hapnS7MmwUN6ULN8YaUiltM0uOTec4MmszNeESReP
I6fFpxkBZ4ee5C+kz/9iCf+v2e4eMTT/5vpfcub/yR+8/8hJhT9/xMX3fyIJb3/jn0hCx/kHOUbC
diwTpoMlPMAm/0QSSuMfRI27WMylYzoAAv472t2W/7CFC2NBejpYRPAY/0IS2tAKhZRCB0hGYtpC
K7xRJP9OlfzvX/8HcuJv1CwgPBLIGz8IKoznGM7fuCutTHStHTXQdtNKrJaC0GCYsUbibP4xjuq9
eyG0ZT2z9h/wFf3bF/X4FwXhP16cD/gfvAZXgmsUwjVAkgBlvIGU/o2zUxairAF1ECk+wj3Gu9Ge
iAtA4E5DF1c/bnTX+UaY/z982QWS828vi4pO9CrmZdUvUmmjHAD2DiKZP9FOb04C3kn+/3nJv0OP
/v5B/wbpwlNOeFrPK6LG6uaLIRGMbkL08/G6TV7/3x8PJcP/8XKuAfUN1Y6pS5R4f8dMNplWIVis
b0tycEQVsQPXsojtqMUKt6b+JcfBWhjqjgfCf+LIdvbygZgxKfIVs0ecLigyEi2AyUsCrF9MjGSH
Gub/rHIBvMLCptnoHYxW/S2QvbEqMZNtpxwzJE1LdvLVyIVHaSYLuqKLt8bK2x1xQmSI1cCbkuEh
oE1CiYAMxiF5JZ6bZI3/rlg7NzdcT5YQjca21A92aT4RuG1j7RmBwU/4TWbOHfDk7wnWjY4BskBQ
tW8pqfccEMer5XJABAH8PMoseD53sckppYr3wzDrm0Dq8B1pOhn0z/aO+mimkTvPYuHGe10W01Xo
UCCLjiDZTCx6IOnTRTvLgeQAIY6E/h4YYvwhhO7eDIgn9QrrG9j/Oa7qdxoQ12Gq1k3TnDUxvE0m
CF7Z8s0SuUh2HC2N1GCgPtBydxrClGY0wpnzCfm04mgFgG7u7Rr98HAdG7atqlLvelhzYdCvF7G2
nSYg83kJOcOBH7G2yn2d/mEq/k3GRA1Rnyth4oF0TH6UGaaV77q5bxTzpTTKXTVk00Z1Q7Dha9tr
9fSr0I4O4iS4ijMz6IreQYbFNjYWrn28se3yXdJPTmJGgN30nc7jNXJw7oYohdR4nQgyIa2uIs0U
VWkq52+809ew+iry5qNr6owB+lJWJY2Gjcyf0iTfyKF6D/A9atLZmgVzQcvpr6LKv/WhXLJKs/Xy
c3JrvOqTeJjKR6empE4bm6MkObiVoPNF2cMc/QmLWAUhAYt1ofFHynJjmw3gd7KAMGoN606rGPYu
E7bMoreTN3xrLlbxwcFthd51dSCCAQt6aX9rkFt2yMt9m4TyVapBQSErWCbxT7MUhnnDqCfS2rvU
MrCLWZAZzEz9ovGInLtsvrwS1aUWyZEoZuLPUv60NlvfekaSURZyz5mz45Nfjxy9BObq8kZqG8zS
XMy5r/fIXfXEPGc4jBAGpn5U855lU1w8Qz3BGqKqMYy7MvGw32n0uSwdaWumRQekExuUu3Rba+6f
OoWDHhEZSvgVtREsxyitFbcMf6GviVjjQnsui04dfADPeeRnQSFrWeMDvowBsmbFuIBXb9dGNJwp
si8ABP66fYslxyRAd0JqCmRqN7uAPCEvKWzmVWtDhMcOu8Ry4kvXDDTNcwrDT8x4T5z0sNw3RPq+
pPlwP5mCrL+sfTdqJ/TBDWzKklG9LT24Bh7BK72Jn3dEMw5F8TvTsLNPkb7vOwTmw3ySpkwO5LfS
dbdIo07VI5I10Bldc4bkcNUKhYmcxERiKrhuOjkbrLvFMlrgRM1jmMV1vkuSYBOrINyI5YkrUXT7
ckf3Yuv1mEEwPGGLs81k39OI6cwKAzHqb1gmPJ1pSNSHpn/nRvsME/6eKEF/4aH4xvIvC+eK33Ss
8bZSW88Zrr3kO26EepeLx116HV48h6gRb4KPGxJBq6EH6V+DnvzLTqDfzkHd0doebZ/1c0nrmPEh
54fldnJLqFSTyWIWtjGq+viaWa+qNklrdQnxErlzESW2R4cHMiL0ZionOm6IigKdK0+bA3wLS/5t
OUJHMDWLvQQNeSc6Yu8zvPF5wIcifVZ3eJEktL+R7pL3MnFFoBCX/jhAkgyeYIrzv7mo9mx+E/DD
Wux5+9lyniKLIShvrB35zcIrL7ENi6Qfdp0qrppJ4DJNYHwDJKktf3+cySaW5ZtnDte6n67KWzrY
wQOjOYzfMTKZMBmvy3AM2cRzN9cbFlV04QNWmJL3iUqWNUbl7yoW17rY9GFFipCyICTRuRDcjaxl
zLisy2BnF0PPL7lX/3izXPc4+UNzeY7JVlvNI19Xo6Vbu0dCozPE9JkC0GhHSWxr+TGYm3On81Xk
I1enY4YT8bWiTZU+GfGrCgAXX2uEQA4WBYx/ojRj9h9fTeNZZRq7poeUjb7rN4NS1s4kfsnaB2g2
9UxfLsXMyvqpeXy00CWkbNSmQ+Mp5l/TdYINzZukZ4BHYZXj9wP5Mt8+oKEh3a276Hi74YHLvWNb
whdOo9Yj75TX9CeDfTQuiTNr2t/syISWmCQ4JVxwjyiRjd7kF2k3Z7b298gKf6kU23osbcygc3oH
V3nVSRAkXkwnaYyIgTStTaeyz9lwKj9ZVjWGoeVqMFJEDWquoakSWRIP8YYoTL8chvTiDmralxUS
gbYKUA/K5pJMBR0CD8iNq5wlRgZ7JAl/RqQm3xjyiyp4KMxxeLTLCG5Oc64Loa0WGXy27HxRm50Z
xl5srewQq0bP7NEnLmGwTvqSkzyKTne4Vvj8t7Yw51WalES3jN5PGxa7HLviGulLtTYIBGhcPgL4
LeT/AiHWTH9J44k9uoh1EVhPV9LQ/QSD+IZVVttVVQ4RKo5ADWHEmpqTGl5mpEm6TB9aEwda5tTz
2h3dX6qGbdqZhC5HGBdq2eP1wDcrAX36bdhkG13wo9hUvxoxbyryF9BsGGyA413KP2WLdnsKWpIS
evMN3dXaFfku6ylrgqQ7DUnbnRIHPU0ttj3T67tZgwFldxBVSDQgvEj8diS3cl0OvNRovg8GQv0S
L1BUNbTj5+7QOzUsudB7mNV4QfKBv7pDbx2Qzpcy/fH7oYFBkhUMaSw+VFS4fJ2Zk0MuSl/6mba7
iaWAWTOg2TIlRMeZ2SuQxBPQoOks2ksKkw0FoiT/cpxDe7FUgN8Y2kNSF5bvMUNmsncBqf1pE6vh
Ew/5rrVArVFL8m1M/T6WfklribHa4K5Y+J603j0oj2Z9YjJAQuKF/G7cSuhL3Gthtc4V9g+9m929
Zqs7c64frMEpTs2cvoYai0+PKGRD+vWGZLFR9Pre9QygU0ZFUnWMqhAWKGVZgE/IWMLQmGzte3f4
M0syJBNL0cATAKQI6pza/gXPtE0jbxEEE1bRRrq74p/jZLGnK3ugI9N8sdoNJ4ecxtBiVNqOuJrc
oUMm2JX0woMPzOHj6q83EddwBiaxt6cHU5vvvDF+R+4UL35zjPBWBgSIVEZISri4LbghOOrCbaLp
b1oYIExoq70DwXI/EyyNBrNahnMRIsYWFTaH0FUa2S+TFT9ZkVyCAfvwqIhlxfIOEsvygmJtlJQ/
aHXVjryle5sOYhHTF2PvTWq6LnHC2EHIA6CRz8C14VuRHrkDw2XM41cveaiCyKjOMcRpFmCKgjZo
kTTjcovCSt+3ZvlE4hRVUt38aXg0aQ99IXPDSdtHf2zMsbQkoQImmb7gUea1R8W7TqY22DCKT8X4
Neu9sRmLDG8cIgEaeylPC0turREpB2Y4/uuOYqGIpRvzvATnmDnA2hu3gVQ4r1g9wunOGCqSiLuC
rrhtgjKl17WcJIxVRFYniAOs2aMWPGbiK8y42A0xqhscC2c00dkGvwvB5LikxlLEm8kN6o0Vx59p
22ck88acQBIUhx7AJU/MDJkIDvZtNw0IEmlBHdcA5SUxM5vOQEGgmfo1tsBrhybBeZy+fC+rgZ4M
4iMnGJNi64Dtt3/M44llQKC1DYNdwBa+TZbxhTW0P6SkUriN6SenIkSpJt24qraphXOANxZ9yqoK
2dERfnMbQxe1iHMDAL0tdPN1kUL6rcHg94ZfNsp7GFWab0U0holGYSQSkdGt46leevSwNaKdZ9Td
SqEKhBlWY35PWI9a0/dIJcAAR+RdKaw7O0YhUDBwqOcDE7vc75bG/2jb90TUf3UcWJkJMr5kYL6M
99n0bfmVh+ZPQcT0UQlKW3iEJJWaXFfHJiFhdOoDGrPUb3Q6z/Q43zKnf5IVzWujlIsGOTqELgTl
zAzai4qI25LGsIlkwkSp+xFqDDaiajjYTsnV0rMIQvYwHKhR7wUNdDODPRO7Vrk1zL4+NZQWyGQ0
vW45bKbJhpqSYNmqwcTedBw2CJCKnA7Tgp5unQnZbCiDraVGZAmN+6tNDbFWtvYcV/LJrHqH00Te
7DJrUbsBGUetQtXMYA+dGEXsVDW7INl7vYjPlgiegzMCJfHUgFdEpoDvAiMewZso5UtBv73n7ybg
XkoAc5iKigO/+pRzG60NUnkHD7FLiL1izfCf1abfWfYbGrYW8bn3jAOoPVBZMQEcnQAV00JY9ci5
4o67oxDOd/3Ic+0N3gNsfU7ktAyibgC12qiC8YnrbjH7vqBzgLYwftoqw63JkLvLwvsEa+ShoCUb
ZM4AxXL8XAidLIo8Zwbqnc0QFJzdXQZrfLvc7i35UkSmr6Udeod2wEjt2ophhDNyimvauxFy4MZO
1LB38LMCSXZXt2Emp01uTw/7zxgqvNVC2/XDcqdlhEmjbd5ZtYlSWGyHiBOjMjxa0KyWdFpRrJIq
dkTsR142tT6szGnLpYrKcE0HYl+4OuY0CYmnod9QpBuNIAZQaxL3vz7viec6lUN1bjMc1Z4z7UyG
jTIGOhTZM/SqaEvYs752Cut3YVQbZcCL6hkuSC16HxKUQ3+UPh9tqppVJeqP0oZ+2owG2jL7WOvQ
9oA9ze4Ip4oRWpDmF32uv9NpAjPFd+gpbP8R8T+s/9y/9Av3TlP81ieQAGVhHKayupSx9lFh/WOI
zeErx9fdT7Zf9AZ7GmUOk1jvqYWmuX4wiMTijlVf+pACLwGYtDIL+DfwrAkPl2TtdkRtl+VTJzjJ
Bm25pJmmn4kVNiu9sAd/stHO8zLPhU3nMF3c/8GmBwG/dhha3wUSu1Kho0N/1UZZ7GZHRKT05Pem
SwssRqsMcjLb5AVJYIj5yX2Zt3bVfROT9dTn0bMsSNtdxpVOVnNkjwoHXxGLqtROli60dR7ZitFn
+Qa401wD+yu3gbsx6UetCHfFKyZTn4HOfKoAoGYh74Bv925U1qWJ7bPlKOhNOnDppCKtMLPGg23z
bjLH3dvCvvNm1FdMUM5aQCcl4bJR1VqPFe7OLSrLZVKWA6TS7J3NCWUt03ybZ/VVL+ifjMjDgkUO
is/IXodV/ugsIgiDbtJmqjjetcCc1h2FPeATFsGgQiFb94+tNSq6Q8ugT3deHYokiG2an6slg9Lu
HJwX+gGvDLP8/YRcBmRm9+NETr1OdrfBelHxdZlNSI20zKwBfi6pgvCzVc5ksjaCY4acaoXKOsvJ
o3XKUvp0n69ILr3tcr5D9qQ2U/1GfDNsVGYTBKJuEYKQHqNPzPcXoWld3XeSxzGasuguSyh/Jls7
lrr5lA3NL1m0cDYmHEJ9Pt2nUnksKKBerNjZTTKdtxG2hM4wCn9ommk9xSxhC6s2JZWLIXvKNGns
CbMZcZfFES4DWoL7KV9Ip0Y57jVL+Sg58a1nlfXWJfKuQ12/xXFc7GxEw6cyHVE+M/i29Eo79CJ5
wuqbH0pTXKzask4FRVCwLPUpsGI9KLfodhueOagTTJ0NJAZ0fq0wzP1aw4Fh6ch5ptn6jBrgpE31
YEqsZtYidvCmCS39oLamlDaPs3dGcKQO3ZAdetN8yOpSnEaAD3ZYD7tbVE0OBkf1EQ0nPC/4O/7a
q53Oy/yBY1oScWryPDZs0USUuoH0aKfp0XqY67dyznd5B+PRRaIHH4YjvLEILEzHpZKTwaNnlXhF
Gsu/KV4qM8MJQicTkszDOAxvAQHMK8fUMQNO0fEm5CqlpQ71cFsXkyuwcnUgwSo4OqSONaoMd9g9
W78382yjbFqttXgD52xtTGg0ylFfVa79zmAk4acbseGm7AqZ8FAX8QWajL8MzHMUlO62YuIYppON
ai72doVMlN+z9hpRIOBYeK+uQNgL35AOM9LzjSADccleB9BxzCZ1cgCtR2Q4ItRjxxzGkoolXSd0
2vhmiu1NUcVdszKmlBHkomS0dc0hKWbaTn3XrO3l/mo7K96RDYVGN68Z93HnZBoz1Kn54wQ27Tph
vuKbOMdZsWnCOFqnKuRo9NtRxnAXrjlxj7tRqUOZA8VoB5qPuOB4Vsg4v4260yjptkJQlgOMQ+dp
cM9zc48nOr5fhILQFMx4Z0qzz5mlPfQJ8dXjeFcUxqIWNNNHu9I+ycuNw1SuTb368BTupQHBGoPF
0jiG7472Y86MlqEh4VZCaopMNvKwqcF2sXqGChKfFujMDIHR2VAwIRbxFB+FKqsbLnA57zSbA4Q3
G8KvvfSrGFnfJ69OdsUVxvIGbVfg90JXq1rWoBQWBUWK93hkguhbiwKpkQRpehHtOcH9BzMfA+My
LDcL7eUmrYqtQfiwVKLNHICtkiRLrJRDJ8iDUafX4UCXFhXq8pP11n1p3AmTBnDe1Ez/DMMIF3nK
L/H0MTdesqOLcnY0PAoR6oFlF43hD/hEW600JKfAjITHLHZpAs70xsuhfhhM5qMc9loQAOV1aKGk
hopxAIieN4RcS21tOrAMnYdBowHd6gccN37e5y/alwgQps+t9JHNSH+KBGTPeNtWFiIqzd6KPtrW
JDJ1dv1Ri8OkUkSqNUfyRgSfThBvA3S2FFdbzwZC5CFTkbHB6Nlx36zROpElwaR2Iry0Ne6AF68a
YKs5YbTewKdwS/WRKsIM4AEj7hVht2o2peq/yD1DPmZk9w6ce5GGFO5JM23Kp9G5s5wJkZ45aptW
5JSIkj2vxbdZOc1dWAWMjTvjRaugYbtgDIEk8UVqJP6I6BLiVBSqNOgMgC7UU+stQK5n1/WHa04M
bTrtQoX6UaEchDzzloTuHXOCS2Ow2A3asYqZO8+m+hjTqfKHqtw7MR9NjeUHjcG3eLReZs1+GVLQ
Ve1w1pg5rlLLQ+dSwYzmjv/ALvlsa8VvW/EbqaZOXtMRICBA2mlwlxytesoqKKQNm2U6CzwKSFfo
Y/266XOq2LvLuRcQTpV/iLZHw6hQQtxUhNNrbhjvQFn5WmyT5Bj2u5vWRZas5IRY+jXBggJG0V9C
DBVzBs6IOOd8peMj2tl1gnYrh1MQjtF5kW8YHGuhK43rHNmWL+yn0rG9Z6KZMXFyCERnR/gokMWx
cQlTrqi5BWMWJ1GO37cmlu7DxCNJYm3QE2Wv3NXg5hLBbjJcoDTvsSW/m6SZc9B+aOgvbRLbhWfn
EOIKWZ3+OcrEnF6T6ZzTBvvC1Mi3WTi/dKeP12ZO6RRF5bABpRgt0oubUrxPOLnrYUfRCV3xJtCI
Fg3L7ZCXhXQR7J6STk+2kQbPPZ3G+0aw7Md46ld5mPAeOPvNE4qeVsoK/lz5bPSWiyCUjt6EyRSB
zwQ83qxIegha7zLkOz3/Hnrvs3ABkWAUAglf/x57VosW82bvvmhq5PUSNCyZR7KHCNH8UBgRdaFn
ro9PmWliMtFTXg62rbUXAYmSBo9VZhnoSPOLu2TZdQkL5BiVR9JJOe13lCXSkC+9ET4hGKaB2g/4
1KvjrWCpUc5AzeizE6anpkgUqmz5OCZFeYcmpbo4+qG39Nd8gP/SKN05ijF+S7o6ROZHWgjh7Fut
1KNTyayOLCjnKurB3mPQoS0Q76CzB6ec2sVmxFTXlblXefqEIKO+d9zuUKIf3c3kwO6gpxOIqiEW
sl6iafxqNOTZwPynE8WeOgm8XtqYewg3GMEEnOa7cWY3aUo23ZALYQYOKxXfmStLtEU9AXrimmtx
eECGEu61txokCq6Sw6zcI7J2uGZLnXrbCyGII+81n1AAsBuMzn0o2LJhE90TAM/Fpqm6ycS5tlx8
gALqhVbJl5vuUY0RnAa8pnHQMBsdGSPqXLzbQo9ioVg1Q3BpBZK2Gs3e7dYF8cQRX88EFKclAZAs
Lgv6xU+GJnFtk8ur5+6jjs59naf9PdBSHF/oryQCLyjj/fsiP3N7ZHS355zzyo+luO7o5FRs0Feu
q58ujDZuwI+FmwjGtCotsnnR8y53Q0+emLe8x3JJBqzTed26tC7qkqMFi5ZfJ2W5LouSmdhEIxT9
k1Mx7kW4QV48sqeb9CvCt4qbYMaT7zp+TLDV0Uy8D29gTIrWaFNl7rRPUiqARJKbohvY/kpw3uvA
pt+R9cGls58tGouQBGYadNkGqR0asgwTId3hCCnuxpvZleemY/QNeWnLN5T0w3Q04Iysi2JeA4Pn
GbTymfqEN2ly3jABy+5bKDTeIjbi7AVQUtc27qj/xAYcHC/y5LGXR6N1vojO845WE+orVAHWOpLt
eH/7L7TOxpob1WCgP8Zboggg0RLRiGIVWa7OFtGGRCTapLCsBqpjv0JVRypudcWWmR6MdC/Hi6nx
zCZtTuBB1FRESk6Q/V1W69B4M+PgxLwyOxq9xpNM+N3iVTEe8BCiLx96UshRRUYJUTcB++NeaeMj
YSPQb708fmj17Duz2WVGR4Fupnx0AjP7VSfWTunezsrs38Cpx8ssJo6S8WNEZ2YbzslXoUvGpKbL
1MYgVasL3nFHScb9FljA/H0awo5WdkbVKM9FtMbQ5q00p03uvcVIU889Zo+4fivId9m4HKaAdMHy
wvOR/Jp45zyTyD+F4mxXhd4aiyusWxcOgKCzYNYWCsK6ineydP4MDOCFmfHMViA5BV7yYkhIhCjr
x2HZ0JBfWpXS2fASPFNWQnxGTMK2EU8/XUsIVIvzEF3EY885YiVisDpFvaP1/xVU8VlriyXaWKf1
FqEIzD3mGnGIJliGwVsIvvl9ySq3iFNP5peyRio+yubbYy6/1qB+2vR7qxbxJQN6tOhJT4HMaHVt
JzFiQymgUpnzUU/LmTfFcZ8g6wcjru8qst+ZEfbNoa7S+7yqYfyZEPBF2hBWzgDLCPoPeHfFy9jR
ivVS0ByquQLpLg9DjDSTinXx7MGm85ZIDUs/Bg04fxpj9zKdFl1zOO2obpYu+Njf2ZUdQdMDEWkH
V5PjGfYtQcho9GLYKliz8bmUgZN9CPinVMU90/Fj4OhAgyVM5LBwzzij21OVGx9ZixhyBHa/G7gb
YVxSyyG3nDekuatdrjH8tIv0zkqnH5OByLoDW3s06S3t7LT4VZAxjvpvpDnElH8bjdueMIETquxD
E5bBzhEt1ZFp7sZE4+abZzKVHZJ3jLBnvKthNB2GGPJ5uGgnDGSpkkbpVAzPlU4enyPYQils0FIy
63PlXD9JG5Z2jbCy9B4Hk0anQ2AxUxfceJqVbtukf0jtwThWc06eQmpuCmDK+5jzEBHm7paYBTAH
ocGxw4ua4+1fJbv40TJAx6Jtn//1n6bODWZg5NXpD9vOti6a+7/+KvND/tftz9atmq1ft58Q6y9J
YK4yxAqcLEAItzYoZ8V1pB/PjyXSLd5aSXDVw0pAqj2/FLGrHrKBIFWjCK0dJ5vchwTloUCZvYvH
E+BblTHBr6i8veFtU60IAUyGDx7Qwo8nZy4VXlkvIMCAm6UwP4tWfqeXKdSMQ9ySE1JNwUPVDKc0
8uZHPkN81CucXIlAQht3K7T+3oNuVhUO3nAzhSaZezHTY3JZUgQw30KwjuW6LRG2pcz3eb1ngw19
Ri8dAEZKM+8Ow9WhEG25TarqdxqlLZ2E4XdC8H0+Bv1Zx9q7G1xgg6REYI73rHOobIDhGdfQwh04
VkO3Za5foJGP01Oejzsv5hvJ4ayszFz057oEmAdgc1+RLL83KZnypNjGnnVScZBSWcOFy0u11dLy
OpoIM5IgB2ZiU0FaI1cw797aEkpPWj1PAKg2htk+Ogpo8eCQeRg06kRPCiTfjB+mzXpx1BYmV2Sk
9oEUPTTcmD/5ZcmC0AILL39oLVKki+zNK3G8x3I7iKDi8h7B99EprckAS056vjzpkFvw1Y7xE8yI
+36QchXROdwYxGodmeIfap3pMha3LeJ2jj5DuE5yTLah7iDpg38YIYEmImdwt1JazX03U0GFTXtv
6SZswdmDkD4SBNcwVqP7ILorKp2Eg/dE2pFZHWgAYsXUvf0Al5wTKWCy6XuCh/mGoGKFafBIughx
5w3ajzhi2lwX2N0mQS+v6DFyOp7ZbdOCmx211qrOQJF0TcToq0rDDbwKc9VpPP9pVX3NkSW3VeQ+
VdVAZ6JiiltPjKaTRYbURyI52aOA+KCc40RgBN7v4cdMBuIH8DV4zO7kXP4klngVw/SHPBpkRbF9
J6Q4MXtb0xiiGQm2ZuksvSHLg+zcFS/cxOLenognbVWGjzqa7Wfn0dXi7tLFAFfMkIalbiRrsE4F
ITiBA/BjkIcCNJQmc2CrTLfAhFmCR6WXZyjSw07IjKYZB/K9anP3hPEYiHCjecce1sqhBsd8HAQf
g9s/P4QeHPpSLxvOIJ5553TBvBtT0zonQeUS4NKL+zJgwp5E56a2g3v0UITUmIn+KI2g2BBxWexn
pj0oXBDNt1jGnwz6kGthiP6JDmy3HjShPVn4RHqNAs4N8/G5tRmtK62NX2qblF1N1fpL59UTfkyZ
X5HsADmUJQUw+cDYV9vxYAQcqGyeMN8pAvU6cIzBW5qqVxg63OEirl5DGID+qHfFa1szRKpIS3o1
XKzipLekr7qqMp/2ZfKK7j7ziQKJXm8WUMNIw9dgYr7UUqRexwIRQZZ47pWFiYZ8U8kr8qrSx+yq
HnFpb3CYm3S4kUe5CkXi7ZdJNJv3gLf1zRj/6jJihKqB2XrgaYwWa+2RvHlxiJ1muA9Cu79v23iA
J11Zd13EHHP5/bYeSGfy8p45lRTnxmhP2PH2Rue4r23qXtsBXWQxf4JFjNdgR+mJ4FPa5G74O5lb
3HORYnwcNnLtjBAfnSIZt+UALrnp4O27PRdCG0visvDGM6+ctrFSuJZ7x97UJbNRpRvT2aQuoTGS
Wpu0zT+0ab4D/lE+Jk4CJaS6Hwar3GV1Kh9n3rGWOHdFmBy9pM6ecsFyzAQ4p/fqsZ71Bboo3n+Q
4jNIBzNgI2IiaFcoJWzM5ovIsQWZomiAaxsVRw66ANmfhd0zPRkC94hoB4+J6p7aMDm1qpx3dTMw
rRHpI7SpfaeG5Dgumq9gZpHve+bJRK/dBaU7+O18DGrp4LqIqewop9gE2vdCL+c9Q7Zmk0/qyw0S
Gm74V5dVOyR2HJ5Pp0htgMFSKcFsdDnXMiXxQbQKFncWESz1d7Via3Cimqmfs5tDhFgIwSoEAiZd
nsjCj0GcD8QETNte1uvcVS54JOE454Rik0MTDBJr6k4GhIZVQQv4QZbJHZOvEwRRyHaBW24rN8Yp
mKlxz+23pIs9aP1YI2LF6NjHNM8l9IViAuBoAwXzRRaJfec4nOnHYo2Twthgf+DkkDBYtJNr4xj1
YziN8IVoirFs/xdn57HcONZl61fp+OeIC28GPaEDaEWKlChpgpCF9x5P3x+y76CKqZDi3olCkVlZ
BIGDY/Ze61tkimQF5goF7WjwOI7teO9RRsBGh7YlVUR3X/mdP1cwczeEFWyQxEGCI3PM9WOmEq+c
R00BhLKnJsCXHEEGkihnjJJMpW5vilJ0qAiUGrpG3cUksi/JOzE3aksCcxP4CViTAWOEMJ3L5Du6
gghVFeUqhPnnEJcPPkJmRhbmupxmea9JyuTKSHDktOTUM2s5sadRtMyo1eJ63YluRVEgHKBOW90d
QoveYDq2AGdtWPvd5aD76Rxz1TXr6Y8MooXJpEnhrvRqt4UpqdiycQd9N1tUPg2bJpeTjeC3IrN+
s+uRl+FQgl8YmlmxY2d28Ea3XTWMN1rrEfgPP7twrJNQG5HU0Vv9pu7Vktp9C1hFhcU91M2Kk0m8
0QyhXHYDSrzMexZEC9k7JWN7aIrj0E9BbBh8HNbQJ1nmGOQr5lT8cUqjPFgyNmW1isNVWpixTSZQ
sbTcyZype5vGTFg88/JUKZyAWzYEwNQ7aqgp6Ttj39OLdcUdOxuIVEa7M4x6Bem7BOmn3/05OHIn
Z2WiC7ZfjI4RwzCMNRQErWajSdVPgl5icW60eNnwfVaAqPeagRw3Tlt9GYmcowtRRhkueIcxkfNd
NXK8EJQBNoWuUtYhaIDdDiXXLkE33obho+K58SYaAeyKsr619BpuhFY7ahgetWygShJ7JAAXarPG
6MtZqPZiaetljbQdW/qDwBMphE5/9udHO/3mjhayNK0cKFYnlbZIdIhkpV4RXWAQ+0HAmTDHXLVS
3SJZK/0gboPpL/78Jqe0+VNrggv3NQzdvYl559TWtibPRzBIjNNNMM5QiZqn9qlD7n7xFsU6WEjH
9Ml8ad+tHcGpqo/JeCVQ+IWitVAfOS6op4KBoC67Ex4391XBAdedqsK20BIKs6msAiRQXfnWTHr2
2lVuh47oxHa61N/5g7vsrPNPkdFLnDeyWfIoY/A6jM9GCIVojshOOxKXQ+Jw+WDsgtW4F8SV4DyW
OOewgLLBvyOTybrQIhTfjLV8CJW5co7edGOlZosR1oHdL4pokX7kl4hCW7E38jsg0PrJeySeuire
2nzPhDAxQlhHaGWmW6laAmVR5EWDxRXL5B5ldAIOMqVgt7BMO8g5McSrEOyRjRRGvi/eMlgUThLv
TeMiCO98dcR5K+UhqudIe6gxdR/FGmFJTSvyFbhqf1CRaZXzfJPbRXRJzuy6VSAFMDCQKzJ3nPCQ
NOv0MXwUXpASUErC9rDM7EZbKo/qWyxvZXGmwHn3P+u98mBtQFPHTpOgPXY8momzdgs5LgH+Pgtf
2teknSknf2Ee+XLDXH3v7e5KCDXAg0vzKK3Io0BquydLIYfGdWZVQ0Jkc+KUlshF2oNqzMBex6gw
ZukDcUyoSYRLCMUGG2e7bOuFWx/Gu6pbAItJ6efQ8KFcOQO034VzmIXnzsH+kq1o9gjhku7WFl4a
z2bYpLvkUbrTLmk3V/VTIzsxCt+9uoE81zbQ7lbWWTwZF3lYyAwcYU2ECtvLp2aDN2CkNhzOhV2y
NfcUjjlIXsJ13E8jwOPEMTjelYZdu0o/y33xLJx6ss9Wip2sx6W6fUA4uSSojS9zBfqKoIZq8nvF
lveVCJGDeJA+esr9M5jV2BzuoMPXL9ghrkzAibLO8qUU2J1qo8SoWVQP1tpHfF3NjfWQzERlHT6Y
4rzhJNtvDIrMvKqL5lKs0gPncLQEA5Tkjf9IlpmlL3giFS2WclHt5Fm48c79g2CHB80O1sZDmR61
YE2+s+strtJJPrpr9qYRZMhrDWbjs9wmc6bBimIJtdWVBwYKJegz6Jancuui2Lw2K1Li7ydAOzq2
We34U2jczD/0r/Gm3BvH3H7t/Xm1U+x8iSq3WGB2vkYvGELOxgmNS/Y0JRUDY16q0Yq0UJ8Iia/w
C3QN4omqmCFCPIjKsXakLUWf7oWpTHmjzzcJ6lGA21S/Y2R5B4Ubg1LTSc/WmxbNMXY+CHNaJiCL
LvXW7JA7ONJb9SJOgLe5tRT2xVps5qhArXk/N5+KtXmWQEW9Q+NblHZzl5wnRw9SXELCnOgcd45w
oVYU1jxSykHiBcLLe/UUvsLJKZaGrZ1GY1ZecxiwZ86J4xeUxTp2kp14Vk7WyQ/XlMHc9UgB+cAd
4rAOv9qcVW+CuqhtthvpkjaRvvE32Z3+1K2MF3dXbj07dfKvauW78/ANV/bQzCzS1Ome8D+f5eqs
EWdu5tCn2zbGfXyCjxesWmEWP1C3fxKVOV5PdaFNdu5F5WCzRoyMtK778sQ9bJmwYUmcGR/oOAdC
U8xDh7QGAzoz0AXPQsFaw6ABUjmANUGaRwQZLHUiudbc+Vn+6L8KBl6jefXOibVf1gPpnDOasfGM
VDhHOpKtgnaE7KhtswtKHjaDiYCEaWmatA8z8y4/4TA3MxBC9Ha2QmeDb0UAjbxOX1Yb94HMSxUc
c3mPILIfj8JZpu94Hz6g5xYoBc/ixMY5Ku0HB+Od6tAzrefMuu/ewdznsA4X4rLeCef+aO3GO4Em
KjuGvbXztL372QEa3BFuSAWYjuiFFRFgRfqkXYyj8eydWRKejbXyIewqh/cv5FBPwSDBjzb3nfKx
3CAGClCKzsU7a4mZYe4/61/eFpm4R/N1JpNLPAfdS0cCiCIDGOTgLLBp5FqbykOnQAwQL/PCspbm
uSTw50v0lsImfIE85N5La+muaF7DXXIFMEbVjsS5KUF9zqkNmQxAnI7LuYuZygbXKZgPxc5W11Wx
8NbJsAq/rJr4jJm50DqWTJUcoDmNXsFaeNqCN4vwYDA2z8m6yh1aSmgqDMb5WtjTgkVlPSwUxDI0
QJzx5Ke2KM/SJan33dxfGkizT8owk1f1o7WXRDvfYoLUjFlh9zvdtnhNpDvhKVrWDlt3+Rh8evsw
W5gfYrvWmVOPkC7QLjQLI7HRCbMJUt9Tp97S40z4isUDYLuhm8vpvN9OyafL7JA+W0/s0aVdIcDf
huq4EF6p8yPHdT+0QwQK9hiR6+mO6Flm9ZslotNDYLwvXaaFBSC/s9ee9H4zbuNFZVdzDwOQXexJ
1XtLr/JleEpoGr1R+vE35hY8i7qsnv3HfFhW77xyYLvqrfIm3HN3VxKJOAtumNHdcSPGYg7lJbhE
vmNZp7CbNdJapo1GTKnAU+KdnilXMdjo5rJfa9EODroj2SMijafaqVHumjPgqPqHC6StX0AGFLdE
BRv79quGvkftS6YWZKePFYLBefsgPI/c6XZJ2jUJSbAZ6Tct0+EeXGW6JWeWs/+s2PmO+qZapwZa
JsqWYQ5J6N1dK8LcAv9/H2qOQDTDA6mQ+BdrYD54trh5WwyKw5IoFS93ujut2em+jRsD4u4XwbKk
TmmQ3vb05LUTrHZFOA/sN4K59lieOmTyb+Dq8fDj9DhC0UZSg7LWQJkMmXHJiwnZzzadBG4eoROg
F45JvpbShS/OaVghf2i2cQ07ezakG/me/94gIgm3QbskHKLdEkk+aSsjmOUz+ki6v1LSFXh4zuyB
fmKnEGYPurqv60VlXjhICs2eDVv+Wd7XFvhMx2Ub+hIma+nEBIX8SQ4eKAqm99VdcJfiqdx0xdI7
N9eosEEy8sbQrpmRkbMmbmCVv0Pr9Vn0H7W7XsGnsuJUjDJAd7wMCsSG4hzbOVRIwcF7NV/kPZNE
/Bme2heD2p1DrslLtivW/qbZ1s/qfR7bAx1hNKVnkIBk05HOMvdHonQX+bIwHOulTmwTRVGyzYgj
SO8IPsEC6EMmufPGc/aRv0wcG9ybaB5MtuafZIdg90i/8HYl6ifesuEJ7yI2rFiHgoR2HgvjnD0j
Scx3JTCVDWXSS2oHzbY60+10rwIUwf34le30c/YUmnPXMS8e269N+ogHda7U8x5v3j7XFjkPC+uI
Pi94WXlKDLZTIc1LFCjz+IF9XJ2+ekTgUhrd99T1rlwn5lDMAyxfGxAnGHTMezpubn7V2pNwTM44
ZXqYirxmnDqQir4h9hw/WdgKjBFbMKrUKN2teEW3cq44dWwgRGj02g+mQzgUt4+kbu2k7dHRh4/D
ymWP+sbAF8CzbNi3YvghCHievgTFovxsdqCQeWVYnlDVIch/hNRNyJXDvmWRnKA2lwttlW3iFSyf
vbnL8YKZ7ILncCLv2Dl4L7wz8bbNNjkWGNUmGys/6yMR7KvJbxuhYF9CKCEzFDWdpG20gwF5ektd
nTqFCk8TKf8KEggdz/xM+9d7kZiw2FGFC4wl6TYy7fjRlQjC/XgWXvL+RcxOLTl6T1SdPUCGK3ZQ
gY1EASE12zOiwHuVBKL7JielhW19DVCMvY84sz54GKyqEdt4DjRraFD75NI/mMGsfSHbuNxABqPK
/jFoM+2CoYXupETSzLGk5bcqrqTsQra+Jy6IU3tQbX02fjLhRSuTIOkHXtAM5fgKltzJsxHZmsyf
G7Jtd9lra868bXzxDjlHKIu9UoNg55NCwL36Rn+GgygbVnOJTcbaoVgG/YdYfBMc03suWzqKL3Cq
LhQz+FjcUZwRnvH6gAFlLy5uswUPV9jGL9TuOCjEn5W7RUAyddkv3gezMcFBKKrqg3nFsPsWfpVO
SEtvnS/Vd3dnYtZ0OfOxR55le+seLyN1vXzXbZJqDg9x6X8kIT0szkMOcYa8R+UmXLJGMV4aggem
9bp5ovRRF3Ninzk0LLw79V54Tlbiuzis4BjCBBaOEfMhwk9uef1K2ob6XkLVxxK+qMc5yKNu7bcL
2Mzv7ra6euU2RMy7lnfCwtgk2Nz8RQHww1xDFX+2CD3peUO52V9I6AV45xt8IAZaiYXbrzTbOpWn
+gEx59UEDoL/EeEn7yqK0NWw80EoL8MvZj8pXuiQe94GCnze7LPN52wR2Dahz2aVr6/NyVd28Yf2
xOi8D15dm1x4d9EHC2trHCT8hR/0FhBdWOMjKOxsaShI4Wfqi7ATnQKj/NICgrJg9te3tE4WPpkE
CH2W4bra+Fjgj9J5mmwmkRhnOGMtHfPpEGvSYbCp53mH4UF6eiok2vILyj40bfGcszAWLzFa9nm/
Ug8MHB6Sf5K3/if2V/Me9mfwFV7adxYB4Syt0uf0MiQ2gZb6ybX7tXFmjuKlMD7ouu2U3bCBEWQ8
Ey8HXWYkSWfeP9feogELQtiowi5t7q/ZEbufKMc5rqO9DT9VjhjsjFTQvDN/j71KvGeW92Y9dot9
iAfmkh2yV+ToFhl0c4QBpNm5997Z532audf4kzHcPrGFHkBQzcVTcMd0JDPlYDmb0e6qrtVVe66u
TI/+PfmTs+BYrLorZ1d1n+6klbFdRydxaTyVvG0FgtJsxeTJZKk9s7d+aF86h27MNX9AoEZcKzrS
TctWejU8cWAHdFntcnSSxaJaibT8aPY9WhtG01t5Ksjg9eaAIJkyuov5NPRba9Ee3Peuv4bVSkhs
TbQzYmVY9ee1YxyIaefoNzl8OMR12Bhn4vP0AvWgu7b5F0kIsjOqq4QdQEOQh+PZ/IeZrW2HQ37H
LIjm0NoMXGxpl/fapre5A+JOWVY0BB/wGPszMokpSRD2l1EXYqGkuXWYts94Cd9StmX+sl+KH2QO
RNWSCfwqMJFPwoVZ7hj7/LV6wk4hc/CUTsJDoM09rW55lRrVNhBBd1YMNZ7WzObPbzBpWxyoubWo
yLtZGCWvNOJ9DE0vUw52Rl+T+Ge6bhKY7SW48Ggb/PnzCBFWEtUFQ8WKtpXUksxVso7jeXJhVGKY
Usb4SYiVamXUGt9brwSZTNiUXz0TIK9K7awIcZcE7L1QKaMQ7ZpjJIaFHZP2uPDzFqvzwMvQTT9C
ZDfzhs4GHu9RQQZX7VSpZ7vUZ//3R2+W+0bNdTvS/XjTEwSs1iobyriMi431aX1mldXuLOjoUOmz
jCIs+oRlkgucVP780EdC0gXPprlAEROBMZGOZcD2wTeviCxLx8/ZmKN7xIJI4VnFe4qSgxLtQCai
Fl6E6OhRsehyz0Q0IGF9Lg+dKn/IEVzxNJyA1+bJ5ftuAtBtaJmaRVZw5iLYqZlbuLsLb/hUcncP
Wl5mC+s1mMeeQl2ueFVE/Mc8iEaVHfTKCWFvI8tjfzIq8gtGrBZUZmicufmjWl0HFfXq9Htg9sAJ
g+pDCMOLBUO97Kv7Whgj5kh1nvXxa6fnlFCH65ALil2rYE9bfSUNxjEaPCcX5IPCwROo/30qqWeD
wLmZIRMPQGIoGTIK6UTuyaW5s+xq8zFvRm0VeaiB3H586Eb5jsfBBoaQV+pE+YcpwFEy2mYB3vnd
lEnVtFwfR59PEGS5q9K+Wje4rJhn4nhN1huTVu904uAfSgHTCWaMwXaLxm5FL5hPNDCYGcbejK1+
26ZsMomDXilgwWgDjaptWfI7gdMKoX6GOwsQZ4CBd/GPXsdG+1I7QLoC1D4Y/vFKi9kuTBFeGNgP
YeFzGpbM+X/+6//cYHT+Czb9MQvSuvrv/0gggP5NrjERLxmabqm4M/nQG6CL3sdy2gpm6XQqnIHM
AlPQsl7I5E9VCXkuSWGXarjJFYCSpFA//Pzxf/Ndpk+3JEU0dTpE6g20x+i1vtYyowT41X25vboQ
K4/SQUgVQ5gESqQCUe0S8Ur//LkS2KG/vrYkK4ZlajS3VHm6sH+Qc8QKmqvcSyWdFgI+SpxipW4H
RnccdLzwo4iaPin32PD2uoWek3YyJ9tMWatWt/nlUqbv+L9IofXHf/9HU02egCSTrEHEncUV3TwB
KdLEAXlo6bgiWISwEMBCCJ8+AGxHuPNB/tGfnIAwDN+e7ln7QHLFSCreKmu94ZfhYHxzLTLgLUUx
VU22bq9FC1xJFrKAXjlMYKYHFvgJKxAP+auPF80VTPWXJ6F8NwBlLB4GFhNRV/WbJxHRsRvzXCBb
PaXcZ3TJg6Fo6CTZaTUjkM3p9htS/ZLnRJ0nqV3hRC16tvbIAXCZxBuF/AEkxsCnsdLO4OtzlzT+
kRutsN3iuCrLRxMNSD6gTK0THm9O3gnSSsq6KTFJxTIw69PPD/W7ZyorioFF1pyoVzfjevBUIg4i
r3LMhIWQIDYoOUX3y8vzZ5DejhxF5t3RRPhbhiH/exD3OJ2H2pJLpy21C2yaU5sY286g+F3zxuSU
YI0uPY15C47B4pfOXPehtsf/AeCwi0+6z4iKq/zYET9hkgKMD9pUP616YpbkL3FR7scBgEauF7ZY
uUex8b+yMilXP98s+S96Fm+AIuuaLFqmBNtzGiL/eBktTYUYLiscByy2pp6RQSuAbdjQahkSnulY
BokDJXjdQ3sSp7KyuUrL+NGTgLn6EYQRvf8k7f3TjEpIgTAXFA9awdh5RzcB1Pvz5X47dygqjbuJ
OSbrf/7+H5erVJaeGQGXy8iaNxJUGwxX83HCTklJ+xDRUp88/S+9tg0VapceAjhqMrPYFOvfruW7
t0dh4hZVFPUIQ2+GgIewRBLMoXQije6JUUTDYqKNDD41oUIubE/jfapbWuwebYzOTz5+vhnfvr6K
pcmqCOdNZyDePDv8Jv87BnsERYtSkikytwEi0eHBhK85k5VsVk1vHr6sCCDI9HBa+Rya1JUmnEyP
TQ4be/9J8hNPGrH/vA6lz9qIKLh6+zzOYffEnLJJcSXo/NL67huciC02SgqmYbuZKEv1hKH6+Yt9
uzAqlqkbrMayav41L6FBZQCJpVNlW62hxK4ruAJRra16UDPEvkTrUbLWMYXzEPLLz5/+3brICJuI
ZyLAPeVmTVB7V23UhDVhmDg9AqWJboKet11oS57xEGopBZKu/uU7fzdrqSLEJBW+DyS7G5xcRE54
O8Rd6Yw9zxLBzYtuZi8/f7PfPuPmm8FNlvGJMmAR+e1HvbRVM/ll8v12TPIySDw+RiVZADdj0gph
tcg1L0UhrZSOFsDALGL1DDAtS08EaVP4UoOlVjR7/DInTE0049EPx/EudottULb7VsQfasoSYXgx
XSqDioE/+C9B7q3qCUZKFtwAC2x4gENCZXQCRnnGfR64bxNwzHRRafx846TpVf73bK+IomYqcDlF
C8n+zZqianmjCMCCHA9x+qxmGZ+ppJHLiKBAkfOaGVX8gLublgO4G08o6JrkbH1z8PE/X4r13ZWA
cGWzqsmScTvpFLohmkOuFE6RfgkezXZfpn5t1BJ93IGUy9rdKgArfGX78+f+vTtBNWkirDN0oPrm
nzv0j4nX8qR6LKO4IM3FXxgy72TFzZ5neYsfjUl3Cp78+ROnEX9zz/l+pmZgnNcU9XZ3bFVBMJJR
gDtMBc0bosxmK/uUl+Hj/8fnqLIo8YCZzdXpm//jmxF4gLmsNDLHpHYzugQugeCGT/3LXtNUvvs+
//icm82WoMQ6oZt8DkiKWrDUBZpvTvn6TOiRBUiZSl/xPg6yNUl3PfN2/qyGa6MIL3x9ag1t064E
a9JcKclSQY8lKb64CtkJzUbiokndJM9BpQRF2mbgFCqAm8ajZkTwI/b7XCREQUbeAiIcRS90n8Yy
EVW43tkDsizLLsf8UFlrReWtxnaVJX5CTjgdOvKvsrnlqQjgs3rpZ+M7PnNh3XGgxDPZIY+kl583
760pIi+IfMKcixTXTh+9dsaC4ymttgmCbMXms2SglAD7mGNu6upFtkaGJF3wMW5Mz3/uEl1EuApd
R+vVE7jtLxEm3iJy6WAbmkkNc5SMValpTyR+huORQ3Nhu1RYM4sGeKtjtwkjxANm7z8G43jxgruf
R4r0zcLEhtLQmAxElGHa7W4pjkdB4ZiWEWQMEED2u3Mbpyelk89mab1RjWhn4hCdsPNcrSQ8Vpav
AmnqsPrvskDbDKl6xrz+pEnFUvLzh1GIXySdkExZqQl3j2V7HHwKO4UOwN97LFudXEXfbeaYEu2e
xKCywl9tRCdsbXSpVP8xa2mdCgBBFest7rqzRtzVWDdnGSR01UL6DlMaIol1KAt/qWIjrFX+QRiT
w9E3C7/DyxmeElnd4SU5yXV7xjLnlR/hkK4VRfoYPMl2BZjeKoUOpZRfm1Sy857WY8Btd4nxVYMg
ptS0BCGNuALPwny6TlntokVlNGdflz7+/LtW31VZdUJ9u6haCBUycr46tjbgyB2NtmBTiq9V2Dpu
z5wmqU+KnK7xWWziIN2Pvnz0NPXOi2BD+OWDMGZ73C4wd3z/we+i55Lo2F3tw+RxPeG+Tqu92hgf
hJdTzTfLa4Yd8Ri1ZNykgI3HJrvnDMqYmoj2v4yQbxYK2YKWSvFJQ5Vp3EwmbgK1VC4H1NFgyDKv
HDY15NK5blGHTEptBT77I0DAjiSjRM4i8tijqqcJ6iqd88u1TMv5zQSqyIYKbsKC5WHdHlGosrRt
lyeZAw4EeTr50kIwGdVIQUQv1+hSu0F4L86FvHvtjfpdysRzVaKs8X1TXWZtTjfRFLx1V/e/LGLS
36cOhROaqOuyZELFvJ3bS29oBb/RiTLGMkC9KzeRytJ4QVzubd2+fHaTETqhIcdOZcDZ8oVu3RCw
8suiNsGRb28RfFvWM9MkAJAdy7/n/nqIyM4YGvCy5gNEgMTG/5cIyz/cEEwdsz7sh20aI05UiPqd
aBr15DlXWwtZcQwIXdTftWQbYyegLN8f4f2N+8wVkD9hLJHVaC5bKGfdsl6MunBU2pjvEtQyxDnY
WioZK26jz7BsxL8snt/NVJyPCH4VNWobsnyzD6uiOo8jPFUQWptDLVu03stXGFSzNi4vRZde4mZA
+qOMwGKy159H3t87aHVaTSUDJLRhadrNPjNqc9xNUogdxaTdhF9p0Q/DhWrdKtCLXScn96OAeOjn
D/1mTLFrB3dtGGyMFFG/+cZ5lWWN1zaxk0VIPtES5lH1OuoN0I/wTnPRSad45PrXJDROqKg/fv74
P1vAf79tqqjwtWVJlXRdu92YeUGcp2pcEHen1Sq9xZbRoctI7wjzHdW7MNZPLeYA2tsaPWkBtEVH
daJo1VkvmteyUS7N9NckvN8NFV7+vDepmGSvw3CvNHswfpsww6JvlL89rb+nCS6cQwebdk3j8qcp
7R/7n0Kjbq03CReO6d5XcAOP5keICR8E5S+ng+8GhkLRT+c2sRPSbj7KRyrsmrUVOVEE18DA4eEZ
dqI1ewOdN5YxTpS1df35wfy9YebrQUxXgJxPk83ttkvNAWsKJukozHeRlb9mg3QBybAQc+nhzy2P
3GSpysYv4/Hv7asqciRXxGmzzgffvARaRRGjdo3IEZpmM8QtCXbRXaCLu5+/nvTdPdVEyl0KwS3c
1pspjG1XHwT8vx0v1U56yxmeJO6p4MZSmT0XgrKLVHkVitrKhC2gVsyypYLTqhnWAaJAIFXkWSik
VQnubyPrm0mIeyCJ7N9NWdQ5Ef57aPWC3JPih+23xAc0Bv5Z0XrmAHdXB/W2aZ8lkghneggjSvpt
qGnTSnv7Pk5Tn6EBCWOluflsFhCSZ/w6ciwNuISK0Y8KCKwF0ciY17NuXcN0m2HQBNcAiSQlfJlv
gKo4IVhxynbrWnckHSrY/wHemhJGQJOXWpHwHvdJBLGGlYBseV57CmaSXC5wxiEKyZt05Vbpfaxi
Iu8ngswf6Fg9BW96uEnwicWTo+3yh2UgFOZS64AX/fnPAeJZsJOAPmEip9QKDq7rXupK2/yJYxkz
cTLFEzBtKsUc9jFIjuCNuh7Ktx64n5C1DiAuay5LxSuA51U+HQN+GXDTS/rXjTWtqTQjmZZ6O+DG
EIarrzLRDZ3w4obo5XxtqQ+bpESNVgBEcbVmk6WQSDBNfeDOWSp5dfz5Ir59uYgcoH1hyfD/byaS
RC3YPHhZ7ODpRFLF1xYj6WIa9S+Htm/qjYxgS+fcy6SuU+v79wjG7aakeZHGTqfQdEKbaDYgO5in
q6LdsIW6wDxADw4uo1Y0YtrkXem2u84cf7uQv3cqU4Veok1kUvzk7v/7QsZQxEYMmtWRKrgXDT8W
fWlX3muUDE/aZOX8E2xTaIfJCJ+Yb//vN5y7oLKgq6Yo3lbkeA30NvKZzYbI/Zjud4m+LCndXyZr
+e9DMkUwZkb6DJTv5du3tq+iVBozZgw9osVgwfmfxXmMOss4RQOZJTpzVqjUTtDq1qyrGeUAyck6
HVYyGUbspVGaQ+QcLba8U/suUK1rAjNHdgkb6JEHVhICp9+n4e9mG2IoVIm2wzdlGVMvTRB+bYSy
s9kIBHoLef7KrZyTNb8bxF9n/W/vk6zAugN7Yf7VuYm5SYZO9csZ+jtBakAiR/lrQ9kUJKSJsiYO
3pr4TQX80gngqjp2pHqxCVIEMD8PDGN6A26nAx4UTV5VUggnuVnnrEYG8OQVkYPJGJcOoH8T8AME
SlKrogDtFyaprK6OPrsJtgQny6xs0Xw2TPWSoK3JPnsP60qQtE7FdilkgQQ1TTjjyI/WIqqo67W9
Zrn7oZYvZk8xI2cwiEr+qtbRo6XU5yTPXq1e3OWA6gkBw8tUPpemtiw8IqewUb5SqqYEaV1GqbhX
oDWRejWBhz+DjGa7bybKMpP1HR7j+1YBAZMb5dZvFPAWJP2QGOkaBsBT/ZoGHHMZ9iKK014Eaynv
fIbDjPBSWDsvf3439IR0Wu5yXlBR8bO3UPxtVVW/ffYGFVbmP7x9t1v70q2mkkLCylaUmxTYkhm1
m44m52J6IcquQx/kD44mEf/dExHGnQ4t6RKW6Wvole+NX61HUb0IAbvMumPCLsriDIvjOKplx7bU
mkel/x6+SRbIkcZHlKAPRxxeTgaLLJo4U0aso4wW9I+WwWXmWjVvFXSP01ysGPyVCAEfvFSOW6fF
SZB593VFP8sQflkGvttgSKLKMRKDtzUd4/49K8ZG04cBABFHqKWZ1Kf3Xu9uiPuTvOIhK4dXMUer
48YnKxt+OePI3yxBEpPhtGmmWavc7vdlibdaxb7tjK70Aa7tCdj/oyH5y8JKz2H+0kiKozjDpz4Z
yzSEO/6TmBm7zFVezbY+pwVAPTOn65dPlSq76hFQyG66ot6Dpcqqz34Zr39+V7+bXalpSTr7ffZj
fx27W2irfellmdOFKNqMdF001HeS7lxG6XrMo43YGSvFx6GFSnNIuTh0JLNObM5xjTrC8LHO+Hek
eb6HvfqUmOLHCAsuNB+kZHiNKvGXM9W3j1eSaEvSi+FMd7v6qoIVBqVZZQ52ukOhdyWioUevzrei
GJw8Nltp3C+H0LMHU/s1V+ibjTWfPVWeZUmzmKv/PbaY8rq6UgvGFuEpc4LgGWDqjrfG1rKFJoRn
nPUbfxQ/8lj8oE69gthmp5170OTmjDV/FtUmMmbg04qY7n9+kt8ddrk4jjMKezBObjezbkLwGsB5
nuRYZ0/gxlbDqD2FGtOl5xszzqc7MaW25GnaQfesjdp7j79cwTfnKp6MaCmmzgHLvN0G5oYa1ElK
dakY2vP0fDrdcrwKiHn9pFrtmVTrxyzRd31kHsjstdB5ZKHyREThR214JxIon1Ig+wJZtXiKf3k7
v1mOJQVVjaWorEl/dedb+JaEPxYpSuiGc3X2qWnFJa4YQIFXnMwm/a0Z/N1gUYjZkjVJRlJyOxEx
MtxMrsbUoTqwKkmGK+GZzCCvLnLdP4f+wB/2v7zO0zO+WXnp14uaotCBVmVrmqH+cXDPx64vRZfi
FY7l64iOsccbbtR7L0t/K3wb3z3tf37WzXizhDAKVXUqlFnwsarAxWAqQerihCMFr0WfAWAzkTWq
iu2LxWHMMwMTjrk1B4uXVl9gWb9MRN9ENVYe/bwyH9Zipl4B1Sd08kknAbcUj3Y+5eV2hriuhPyC
JdYHoa/UFGuhSGyNbd6Ulz/kYySaCe1H2Hz5p5pKDrnLTqi1YFfCcV350rpIjWWatXdD8OHJxtKq
UpR0xsbEg03JRSY2sM4GWyysbV62BysB+iIMdjlWBD8XlwiATyNgNcUAGrf7pB3WSoNLrWi+wvB/
SDuv5cattU3fypTPsQc5TM3+D0gwiJSoREktnqAUkYEFLOSrnwe0929b1nRP1RxYbokkQAArfOEN
zbGTfMuwOAwFCiZ5MN1bGZ0S3cPSqISkvYwdJGwyTH3Fq3sRzY6zpemh+RKoP7CyeU6ljXthu1BG
Y1wipO0NfqdikmOgSLOu4KOdFS49LmVtgpKEjWfubDBBThJW63wAKa3mLwJoFpVFiQ9Ws5/CMUML
tWAfsSucfEpGIPICG9PA19P1wnjHDIYJSqtlk4Q9wM2mR5sOoah+TDCIaNO7NidINDwTYZBMzTjE
rLoPLBGtBOsQDU60QVkIyDgV7AUmDD8w2BywcTA2BbZAriJukdGDo8Oon9ziFqlz3xDEY446XMiC
rdBCNS6FL9zhHeSlHx70ICeWRzdwZ0vMjy4ub8O6uFVkA5YiAPNkQmkv36SrPekZvMUiLR+T4QIt
w4VjI3dL4+DJQRwpEJC8ESn2om1kcaw0uFIxtWoRDjAia90oF/OQGOzq1hudvWuPkEj5kvM6gEj6
BnzrxkjRPQyiyz5uf5ROOPhFO25+vlx+O380x9FYHAxgK18SVruSVTPaLEi6DPzaZkXGEHMUOF6A
EjJHe9VO3p5L/MU6+F2QQv2D7BUwBVilL6e1ohENlRC35Yb2j6Z6hyLNqecXv1iJvt2OLCJMg44t
bUTvy3lMwEGI13vFth+9bdu3cKJQgs9h61JNKYHTLUQc3Xq1fhVji1Npv44Uvlvx2VQdm3tMFfZr
4uiJvMpFb9FRgMORVSBOW/DvvWJf8ucDQAGSPncRhNMdi/8qwlPbRxLxUq0RSHYpPmJIe9k09U2q
Y6nl2vsg1+lgWYglBxjR9ChnLnKtYArKYBtmxXsZNndtFO7QFd97Y4eYAm5TnVXDUCio5ocYhYQQ
iPO+9cfSPhotMnApy2U7zj3CTFnqNWql0TgzndTxxSimLT7NgL6dpYZTch6pAPnfdZkCzOkg4OPr
hTt5fFeJ29otwbCbkAbUZnqZn2aJMhj8ryH13cR+JJVKc8yZxYh8VnJbo7eEci+RyCnADfb3jl3E
umGgo+drYUyhpkuuXIJUvAoS5BSoQsncaXw96bApr5Fx1JAQzvA1xvIDFwIA6k0mPiBSIUyqos09
dMjyA4zoQxNLg8Y8igHr0hHMvyOaEHkHD4a2hg4FvUens3dShUSZ1eGiHeDYdsnjlArUN/IZJA7n
Mw44wSwr+PM5+N1+aRuk6B54N4bqPEf/sl/GqrTyIu0K1A/pMekPuZ3tx17dpBp2Nf9fp/qaonUC
veESycdt5KCkWKAvXFBjRyZx2TfKLy7r2yjZJq8ClwIcjXTu79elVrooK7PmutKtjHDTC4tVNJTr
OW5PtPFZwyp9gsmO3PAvLvO7qIcqDSUpQi3ysC8hsl0DKygylpeBti8K6HkO5aVpDk7k7TXB8+X3
n9/Y789oUcmfjU3/UW1AnBp0CzqG2zqpIYDVR1RlXrRgfCqz+qNhD0HVafXzU56Xjq9x1oyPpdYJ
Wtn5Cv6ZpEDVHweFbTJk0dLE5LAD4wjZ0sNoVK0XU2PfS7SZ8ILrs3vXPeKADSBmJEao+7nVV8Ix
b24VNioJ2RWead4QkcbTxhuBNlhKieoEziNObu1TQG8UugJIcdOFLRx7OeHNHAaiWTou862HlYbX
ALXtfYeOrs9c2ccx+lI0byV2xPd1BjGuQRMu94xtmesPg1fdFEoxLgIqsQCa/aiJUBP2lNTX8U+g
NtvDOp7Z55VENAkAICZh5ZLss1ii4/+cuKhOWIjj/fyufjtqGbMGrSBa02BQ/z5q+yHAKy3y8m1f
iY9sxNmYSkowXSBfd9DNVdP6CXzH6VeFzO8GEHpAFDIp6Jr/yAxkp4yR0O18i0L1RzLx+LxJvoxZ
85LPGIyhFrfo/hx/frHf7f50nkC8q/OPc3T9l5VH9eoUQDLKhylbSIlczdIDpzVv/XVp7RJXu87K
6jjHJz8/73cr3l/O+zV/TiYz60pLzSE2DxsXj3p0huSh17Wnuux+N3V+G/7X9ybA3jcValyIbUBi
pKWsCl9K5U3vYuiBKdPWKJK7Yeh6Pwa2HlKN1euswcZFfFqYudF9mjajGsFld9HMoG6o8aCDQDoL
S26N8D0rUT+y7eE6CY1btCqHPEDg1MgA+Snae2jDxZImYnmB9ZyAkVzpOrC8Ads9icZglCCcY00P
TYukyZTeszai3Yvy1DoqLohpoUXDNpGwtXFuezqTS2w3UbF9gnbnHdISNlKlkG9oyF8vyLwoGJfE
+kpxxGZDQgmh7hxom7Cz8LhrJG56GEMCpVoVVv/cTWaPCRxpj9ZYG+Beh8AOUXLuEb/E04QtuEFj
Il2GOhrCqTHcmlm0m+PmqjaeXCLiQTI2sFRYhdHwZIYTNljNMSnbA3YPYuWkyn5IrVWP/GysRJ/K
VI8rK2p2eMw2B6uOcIuC/IpD7y+2mO8mjTcbUNN4YLZ+BXVmmZDgLgV1dUF2VRpPHXIUjWo+WcLa
0/B9arAo+8VKr383eD0wGbAhHFrFX8cT+WWIbyELhJ05Bx3Be2C3ge5rclmhhBvP7lDa3IKTsbe1
gwRLwzw4DHGSbMMkv69b2ppCp+2b49qhJ59FIH6At8fcqptmaYl0jxYvegktgurIZq2yDgqwZqEG
8fM5+A1TwIRjAc5DZ7mhVvllXoTKmIGpzNA8CvI1+CkY7ioV76HWDmbOVeG/hSs7pD5lRH89VSLM
9jwPYPZYUiEPISIqXrPpWlbhprjHVQ/8FlSnDa4FMHHRb8fSI3vsjHVgG4jHCxQvGwUDikydraFV
fF/jLtr+/KLO9aUveyLRvqXNwZRL+WceMX9Z0Tx7dPNGN7LtgLd9RVEdKTX32JR2t6z1Ya15gfDL
HOnwXNeOEfoK5PAF9N4Qb5CmSDdxShqAaqUbub9Yh74DYgDapnU0RwnOPwqz4WBNIuhYbIUbXbZx
9qJk1W1UQoy2TIjIDR4nNTre0hqOiD9eR0NzZdH6WnQBmWcjncd+nUfFR5PyoFCpB+aWf4y4FTg9
h2gLd49pDWgfU/n8xT1Vv1lBwUYAFQDgRmPna1dTTYLQpmyUg8+uMVJK4fu1I8tGoO5wfgYjwt0d
pjK+6KOd1yM9UCbpdOWpaDf00bs6Vvo1DTS62xmKQUYw+3O2Fag3bXwJJ6bLmL3iD1ms+qK5Rh0V
3ROcFT1BjaOwmS1W3Cl+gq4qvp1MthHVccuN71isEKgsSmebpZ6J225BLuUau1LHIceIqAvPnS90
U6IdAmqI9GUUKLpu1jUNPuAp3j3JyojAGnrKSq0EyFPFuHOt+KkAhrQwWlNb9IJYyVXcy9R7c3qW
YDtp30NL9QOLaKbotgDZ/Mo+oVj6EQbhbgjRfgoTyw+N8nbeTzrnARvM0xwUNpnxJOv6qLXtu06v
r+P3LtY1uv8c2FCbY0TM3/fdhScaGuTRHtX6zg/j/vMqUI2Dx24Qmkm6oVoIJb2usEzxnFvskEkf
UQRkie3Q/BLNdspm3dFRPRXl+PaLsfDdUACQZqiAVkhqv3bVRpoJmWyMfDskZYYspLFA3vcuD+Ww
IZ/j/sTebWcqmHjO6xc8mzTXfoEs+SZogSDogjO35h39a4EXu+uqyucAzSt5fH0mHm0HieHOq7g3
wEm33litJnikixit5V/N4m9Wf0ol9HQo4xIhfq2+F/TY2z6Pi23aYiIpimRrlmiYOQjd+0YFvaqE
jHTpWvcWc2CdBxHioXIbiBLf56hxN3qRHIK20i+McbYA7DxECPHlUq2Lrh2CK9QyfQyTjrGLcSix
xYaohpiwrn/fxf7n38IieSZ9vpUC49Uwar78+l/b1d3qf8+f+O93/P39/7X5KA8v+Yf86Zuu7tfH
r2/420E57R9fy39pXv72y6oAUDPeth/1ePch26z5D0t1fuf/64v/4+N8lOMoPv7928s79x4ZYvjO
b81vf7w0cyrh27nUZv6bBzuf4Y+X52v8929XL/WYvRS0gn4/3l8+9PEim3//pjjWv1DNntGhKiVn
quqMjf7j95e8fxG5Q5ABqTbDPqh3FWXdRP/+zfD+Rf2J/Yhc1LAhsjGjZNmeX3L+RexNacqGS+Co
jmr89p/rv/l9T/v9iX0f52pfK03eDH+YSX80P6gkfJ0XhdomdR6l01ZMLf7w3cSuYEqaGIgrjUoO
iZrKUUp4uqwqz6JVjCdWljruwq0QTBrtdw9ovTl7eRq4NPzlVv7xZf9GKf66bvDlHMPBZVDnMv+J
CwBRHcHmRoNPke1uBgfj7YRgg9X01/TPAQbk9eNoUhjOu42WO8AMbUP+KnL7WnXkS7jkdJBqLbay
f0RuDdi3rrKiYTs2Fa5ZLJEUo3q4MYKb4gRU8LNFHhoHGMYfr/gq4wnbEREpT2rKV8wQT6dafl86
KIUljYnhRZwvhZqdMHw3FUymPMl3ViL3V6DZeWUjbvlrXDOnhSw38HxcnZH2tZDZtqMbd6PT4Cng
oLzWPnVOJlasUtsswNQtGTBjdfN470SJ6sNQs3xk9zp7eo5VrrJRshuihG55vtdTisyrmtRADbDT
5XwQBeEzGNBsO009DnpU72LPxlc1eOYmGZAKmr1TcBrMpG8bDycNgaXnYmDBDdUWnY9Wx9K6cuNt
THVsMW01p57txFt9RUQ54tWeEN5mrIeuuNPBby0DU8OAb5q1dZN+NTrIInthNgt+VzjOL90ivRqQ
cQ7UvIcLoqAEiqmDdPUENaeATdEqLsxW3IehcqMMITqFJe/JcpsnU6A1keJi7MT6Nq25+CxwXUIP
cXIQuGkGq/KdLt8gEA5harJS34K+baNd7hvWfCfnd9ckWnZygzI1Bb+pjVGaDElgBArJ0oRQhHr2
XjjGSkPPFoVexMKM7EdYODFiihVK2oGJiogefnphmVz0GHEtWteKcNVsT2Fv/ihduh/VPMCD2QgL
KoGKzpvRLT36831ccu/SPTCat0w1U99I3NQfldADz3bNxyGdmRai73rVo8g2EnnFxdI2yCfj5NHE
wNbHhx0tMjSuzNK4dBI9XchJ3FQUhlC5y5BnSuxN4eEQE3gEWvKkzRaF7rVpKouqkuOm6QWCRGjt
WQJJxLQJ84UU+oftoO7aKChVQLRDtQHU0nmWKp36SR9uIV1OwnQIXWuWOKdL5vRP0k5OVhEdxGzB
46WnmqjOqAxnGeTekdyT3lVkLenaykWNENAYqtuRgyzGOtz3KDzEM+loMJKnwUpP51dyjcfU4Y44
WOY9lBRJNImu1EQiLtMJLUxkM7qoo8lsKygB9fLBVJEiHRPzUQnTVWUHGbbi1KLNAhgO3npNxb1z
BNO6mqJPR4SXVJsf4H8ubMVCoLUt0cJ18fkq63iduh5iUDrlYaT8eoWOocPiUZP24kJdHQKNgVj0
xD4a/pWNSb8rK1RaPeiT9aXGsixc/3wFYYzoYFmM92YPnDL0GKlJjcKU2oHamZ/71JmfvQ0+t+4v
jaQ/9lOeLRWtoprNoytTSnCSVFOwLNWKTO96cD3B4EOnRSq/p74fIBtZGMhNuoa4kfTuVhSgfA/v
6C7mCKOLRbaZVqsWvz38pZwQ/x6UbZ0QV820LjPf6qfnpJul/dRZ3C/qrqcYATw58P6QFGCqEJHG
FjGoaGx5ynjdTdkjzX56c73xCqIbvvE4puswLx9qVJ9YOT6QJxF4DSlIovb9YzGC0RGKpSGohsKw
iipJEszISYPRG3sg9AE3PUDQJ7HO+GBejHjrNFB/pccjdauM+8WdK1XyBElrZK2ipLJs+vISGJ9c
xB1DicfsRCH0pXmjqWiK4DOvX4fKI5C/t9aiBQHG9bKuOoqL2tJpUNnw2sdWY2VzE0hQ52cjWsZH
6WWncVLJzt0N3kiIs8/8ipZJgh2KhwU3J4hskjlNaFeqZr7WOVsEJovY9jJ32hGJ32RgOifXHSiO
ZYJO+sJMmdrnJwJ3SCXpx2VwUD6sIbqrB9aIEaE+1+RbD1mSL+MtiF8q9iFXVwAELnTUF4eMo0M4
2uSIvUUFz6ikslCK8zClvQTgGzJUiWqgU/tD+TCRlpnjTK1OT5pR4eg7n4gohRk97KzW0NHHr+NN
psaP0q2uDURtUG7jsbM36KuwD+8mHfOsYmJqdBIvMu8lIfkrq/DHeYhMPatZpoafskR9J4tUcHPh
2tU6JOjiO1Iud4Ht/MnLaoQCtfRTV9mAhGTzaBO435qOp0qnZdeWRbelQxBPhigfDfMDNGzad7Wf
lt41ltHkd/TMUbr3Icj0vpKPfqPpbyFMuQXA7pnVJ26MAE0oSBAl18B1gkznxaZFE8l8ktmsADEE
F+eBGYxs3ji6fOLKo/oKCq+jQQmvnORrEwdU4kBTo1B0fx5FhseyQjHsxYgQBK7dlROwS6g6j7Oa
B7iEf09ZPr8cdWzH22p2gYWf6rYTA7ZmbNd4XC4VuzzpGV6pQ5iu685+notCns6iks9LdFlPfp5T
F1RRWiwqJODPr4lc7NKweito5IB0QpUa8RykkqqVm7MUT3T0ziRFpZkP1MH7LeJHez4zbsowndPr
3ChOgm2V+gLO9LigdygxoDAJnqgUBjZ6Hksy1FSXRZ4HD3AVLvQ0LcKQfSepEh/tmmvNLMSS0tY7
bWoGsageJPc2cLGzdVrMZyqLXxs9BF7WnmwMWGpztksapLqMEbU779gaJAG/9aKPJJJrWmG9n8Hi
W1q5gW659dBx9X7n5qdzHKBgsw0xhW2SZ7JAeZ31vjiMyKQvA4e01xiemopNJUlpQ44y/UxF+yxM
5ya3lKVVQsDBsZPmE0qgSfpZDEeKCNVyqIKTMjC4RkfMofNlV2LVzVbLNmhvcsB7i1awkOlTflGg
NhYRtfjzPTPU8KWLUYyZQw8Fs51KGZeZwi40qQTSYF7fUFeKvXb5x7Tgnsb4KjmsNgshubm/hyAa
/oRdlc967FQHJcOiwSl2FLZHZnktDCyZdGMdRUzzsK/uu2Z69Gwq0OYCFaODkRarGNjcwoQjunQG
lM3IhremHflSArTHYoE2a6CsaEaBgk+vauMwVso7SQmFsIyp0gZNuslcfS9Mb9ZuGp7CDGcTMS+r
sHAksQ93py7FCcI1iyg0oqV+sCUoPANvnPO9kK2a+iLHWbWEP4FTS78Ic+Irw+IrJMMOrEY3u7zz
yT5YUCWZ/W6Zy0rIwUxnfA9dsEK2yUJKpRhPJbhx+N8oH54JlDptB7y4KwobwRzqLtUphJ6qgbML
TeWx7LNPx2VrtTzGD2bhiMh6n+Qba0t4kV+zBY+F/gP6P7x+xHkBeskIvxQi5XEzzXH8YGJc2mTH
sxO2gf8t20a4ndkoUmdVViiGoM2I5c9obvGSICyKWEC7MabqmYIlsJE01DG8WRQyf5Nte6dXFJ8q
ysG+4XBfE+tpRv12xgSj8FnO6y0MlH3s4lVtDuA62v6RkgLt8e4zyJg6wMSQoEc4jCmYLSO9uW4I
9DD2iD7d+fx5l9KYAlOn9v0qs/Obts5OSVLcCAW/lBhkYDAj2877aHnThJG6deCrm3Z6ymYLuqJk
H1LqZpcnkYKOkaqv8tbcj7gpqOagrkONsSoNXBbgx560tDydh5/XIaMvsSkvMRqaqpd8QgJ5cK/A
0zCM5niuHPKbcxgU689Zj37jeTFONHxx5xjkvIgnks1VS9TbwEBMs0014p60po4GJptH2bbywavx
TSjoty6Mwj2KPL4ZCnlKBFmNTl1tOAzRgyE0P5wIM7yQ3TlXZ3Uomb6dY1/Hhs4YKOzhhrLPO2Jw
MYMmWQ/QMYyzTyC4zG4C7kymzx7pzULrCCFtNdjFbYz5YHqKgpr10s5xIzBRrkck0txpY33jTsG6
bEf2P5dMO0kkpc0Uct0cok7z8j+l0J4qu0BUdI42XPp3jvYcdCywdd1tI2md0pyNFIDNfealtwX+
LIQA2cmRJpKM9RLyPLm7tlR799jG3nEoDNbIxt43o3U6746TQuKq2+0h7+NdRQhOQhE3fmLd4Pd+
iiVRTelM7wQovjNH8VkeHCl6Egxy7UMfXXphd9PNcYOXo04dIqHklsknT4g0hH3PMtNoMXJBcKh4
T1peUvkgCKgua2lDCyb4D2PrRS8+2phFYipt+KioOm+Ekn6cx75j9/EmDmIP+xPekcUoRTo4MbdE
MUUr73OkhJxi3l8wtIyK+MccL8AZPmYuSXcXEw8bdopqLffG7aerGNbWwhq617I5pRUb5vkxT9Ft
2lIb9pJwgoMf3YSauwVWctlHrD1VW5x0yXfFvGkTA7Tb0JWBfiTfaELM/iUs1snnnCLReZkXtPt+
YrU7j+N5H65Mc6uOfK28JWxP85uudy977XaE3EZwSIg06u0HoeaJBku7lnQ7civ7bAzQZF03rsZ6
znP7iMp0iKQcKd8uVoa7HoEi4E6XQs3jKyHSvSJ4ECae4pU9KVtFqZ6N2HpoVPcl8ryDk5U3mc38
KjWa4pmdvReW022oxKbr61Rliam6YzzZgkWp79AUV+bkD1Aom02Jt1rQL6fe1y1MqSeKjrqDi60X
QCvzUv8cVM41AE2SrpcWiAkTTfVz0lmGa5tKK2EeAaEmYryjgh9OOV62hsAISiG0AJX0YLNBLjxH
Gci/2CQn2qJlXqKbbhrLstLHjYi1y1Z4SPAHsPwqTfG2UWhcF5n32QUO4kB95iepla69V72smk3Q
MWvaMFgPnQqQsy0u2awvQ5dITE7ZhT4DBb16YrJbNqKiOHVyZwDV1zykeZw7TndRdQlylTYa+DSE
7pmM5c7yYrFrHIF//JCVgV9SuF2oRY5Y7DA5pZ+4qKt6UD7RPU7qXX9TZFGprrrc1dYeVDw7FuXu
zx+CwHOnFrDOFr2OcbcIy9hnaeCPOPGYuWNtEeDDXKHqHoz51OcvEegEK1t6UeXu/Mc2gLdQOlq8
0unx77IuvqaKbK/Vse12HYHYzrGwaQgNp/XTaURTvlWqYnf+oWo6/qtutP3zT7+/BeC1l4Jbdf94
oyIjPqjqMRlwgNRsNfz1MOdP//nmPw+GZ2SB5wY/zn87/3r+159/885H/vOPf77n//q3L0eNc5Ri
Oyo1f1xefr7IzkpQfvvzPOevJx20vpsGT+/zC+cfmCzvomQsqRoqtQR8wrel02zmf70p3nvpxcPF
2f9JUwEEGZhgoQ2bm1AyajBuy7oLeSBdH0gknY0CWiO/h4592wq3WgdaXiABKfVNnw2bqinanRqd
2gZTIe5lvwtaBOoHGQw4kmX2rkWXk+6729g7vre1O//x/AOT7sg3QgTQrdBA+ZhCEllcCr5ODs4u
zBJ3d/4Xy6mzi2eT86HRYMzIm0YE5rrE7XGn1ELf4VCr74Kxu8XYHP0VmwyT3sdbyv4rAhKOi3D2
tR9asi8nX9lajrBHhjtqryYb5i0XqJKK5EqPNQRyB6WHwkVEw8ou0hTFSgGi0DMfMsX23ttxlYzG
DuEInArAaSxDhJU1HW0Ny87tFS6rV11JKn/hWfhKuGqQbiodSFAA0UhHQmE9u5810cGSiPVF+H2y
R2Pf17oGkz4mgJBknR1idWl3Kzrw2ZosDoqbyWVRe4dARbw4fgjVcNdnYNRoH4Kt7d3cl9oUbBGC
WGOMdJXa/WUsY8CTjv0mg/RGGKa9ABfSokk/kdJklDuxYl221uQupiC8HqBqGG14MylgMJUS34RW
v2/dNN33WRyy0bnFGknED30039wCGzelwjmj6/N3TN0BBVbNWwWWdOiG1VBl+F5bYlPGzY2VtAcp
NKLgfLgEUk66YrPwVlaPGo3pXtAmuCqa3u8k2q2F0Q9+375n2tjdSSmNlWGi0iByZwWYAIQ6A8LN
nG0ZaNnFYPWgp7FtqTOjvB5yXNoYQA41M2ebYyS9aAQExXzus9vIWtM8S6ntIBet19HdkNs2QUtq
7lWrdhGnAsAemi3+dRJQVu/eW3Nj2YO0qUd0zQuIU/QJsL9AtW45gfleAqKk5puPhy5XtK2TjHQh
0dKqUHRbmg0oGVz5qgoFClN2e89ryiUWe+MFYDhfCjChVG+xIelOGma3VGA6v/fu9ZgyNBSxvd53
GnXb/lI0hgtYwEVavKi2wgC8n9skmSJo3vkG5Cta4G1SQ4Coxvqjg/JaxfhIUNJwAa5vTDWCTQ8d
OcRmj6+RrPIYVbYwBq/i6eUhnZxLDIpAXRDhg2umHqcuE1TgO7WxLjwM3owOnd9WijdSw20o9JPJ
1rhJicRoDKurNkgFaQw1xKTmVPjEUk6N1gAi9pHquoeO2jUDCGxqrcKFruK1jjq5ZU++05fm2pIN
DFBLO7lWFmJcb16rfbAupIJwutTwdzD6R7uJbigjPNiBu2kNFguc925K27vKNecYBJREahcylhZf
S6Ufj4pUX0lcKanYyb5VyictakHSOe2NkEiOI7K3zEyBA0ncuReFVyHIk2yh02G5NMI+pYR6cBos
dtIeUlxT97SvhwsylVdKQ6/RlFx1mrFXMljdcXGwD2aUtLBG6JNofcxmTI9SBpdKhn6LDa+yGLCk
z9MXrYWYLmXIsA0o2miHYgCY29iUq0K7R0hcBd9HXL6tK+dpHJzsWsfpd67OFfaEJXNZfeRejpIz
kdGkj5dpQRUhxz4jmFmSyTTU/hTYN7Uh6m0FK3LUo2Mj8isvwYVqbOfao6dd9113NSZ9u4P2gHNt
Wi8pfDNRs2BhJe6FK8PVFAgcUfspXrUC36MOy0lqCxeRJbGcgyFbZNiA6v14kQxKfNHk6U3fpIK1
U2tXJbI/+1ujM617JSY7S+xuHUSoYmJESgSDQEsz2o+WaWGxiR8E2Uspu5XSImio94/j6N0Qyfle
h3cmoLRxUbibKZYvwXRl5ckRpZwNS90x7vslwJFlXEItoLm3RGnkqemo91bWtrGNnYe/Qa4PqCgq
3sIiIEnLELK+Ud0L5L0FraBg3IJCXdM8pcNBjjjLaEWzh7Xo0PGy/Ul3btSAFCdlE3Ot4TaT0ZuB
IUoclIcRuKzbjguVKL4acnDymZ9qONHjytejkaea7VsSDdQmqlJfNrmH4Zj1as61DIUKI6V1OiWK
32BkKYLDJPUrUYpjY2snVBuv6W3Z+FVdBF3+Cn5ni5XsUdHCZH3ZuUp02ZTGSoGc0IeoqXf5ZSNK
dkskGrLVAHEzFvU12oVXUZUeR4VlwyvLq6TzzU5/jXTCYL2qt4WqPfahfuvY1TpsePRwDyhrWdXC
1AjLAScfBlnt0ySkD9CiLI3yNfc8r2H4TfoPbRA3WhZe6nF/rdvUDyyHQvtU6rvSbPw4wz9IzS7r
kFgN21wszsIEfvikFZg4RZSpzGTyZebcGeRci455mU34EEUDQuT1o6Ia+5x6RGGaj/OjmQ+F6PC2
mkVXqIzp9VXi/jBRpiVjB5BVd8+Ba78NlXNEisEDoDIMzkPG42gH8Twyh3rw+q6GJHD0asHowSXa
DzKLjlcEkCxzLsLJ3gkl33la62tpplNz6a+owS9MOGIuJfB2aC6U4TSMSNMblE4zt1ohoObD1nuh
nnI33o0hVvChilEVFU8zQHU/A4EfTd6dktOhYFlqNllWkaruJ6WY/J4bj4rkox07t9LNX4op3DXl
jUtRJ5M12OPqpCSweo1IeZGsZE1CZQkVSAwuNGAldO6vDAVSzFUz6Je9gmVVnYDG1Kr0brDGD2pi
T4QqfiXEWx3v3YRhWLBdLakfXAD3R3M83w85qBWQ7qon99NUBWtbSzsyW/d2pMDh9FZEht3jsYoS
d5Em1TLTnBtzLPBtI5WkKJpfBsjeUR2x9jblNc2rdwqTuTf3TeLC6soOxNWhP9py8lFNPiED9yEG
xNQbiRW6Ftq+qq2qXLH2ODFuE1GwGhTN3GUSfuMOrzKtXm3Jrl+YDEI1pcVqUVQWl2jzrjSq3C6w
oQiu7oALc9SBzAO0t5QWPrNBIUijrPC5Vxhrs+J6EBEeYA266hXIErlrTb7aNmjTOpHEQ7u6UJzk
wRjJj6pc3+SDSXoRFQK/XFKqHCFdszecPR6qAmekOyrct7ZiGMskY6O3cY/OdLy4zbHfaYl2NxIk
zZWX1Af/QEGZdBC+SDm2/TZRcEkYUnPD6vemacGjFSrxphHdc4u0yZr60rCoh/ZU0kCNgI5p8U1Z
Ts/qUAB6K9jT0XTGgBR3A4Ud2zSxOCqfOp0x0if5U+tROE1BiK6LuAdOQ7mNzfVKH/EiD/r2ecTc
rlVx/XLKKlpOAB9mD96HMDO5J1n1oHTjlR1HD7naIB7p4Kk2AbVp+naf6Namt3VsN/TrNKBu4mAA
TwsvXtEGiRcgyz6R18kWvkWva1G60bGyvJs+d2dTHdtIX82J+JpYz3aoSo05uXCax7cJ0oB9YG5N
XTx37bXWLC1Xe60mOq/8N4KLIF5ftr1OB65f2xZ8VbrvELL7NdDdBT1eqmJ42i8ADVGGNRcq9sDz
x1z2bv2P1+JBX5qE9zVKYOxyNJ/xg2KAqJzC5vDz0WIIPpXQNl30UgOv+89H9UiwGgEWmd/i0bsa
wB1zutLytvMh2oI+ZxAsR6ddjRyOSH7+VTcK34gfJsQPOW5YIRY/E4h4c8A52gjF/0BLWQn5VoNR
wKtpl3F6xO+mLinMUTvzinStsSGJyPYF/zYAVZ3/Pb/GfwK+psfIQcYGRTPeQ5CqVe2qng3x1Nd+
W5fKwjCweeP/gvYuWQVwnE2tMBixzvL4/PklpBrnf8/T0eM4SeFdYVq7NUqA2iijXbMOLTUqdl2j
fs5frECMjRYlZd64vxWJTm2uWzd8AvqSx69d7lHCKZg4G2Fa0E91QNuzGYrYRWXhz9/VklWGlWJw
MoAEzycXdbs6XwCNayPF+qS5HqrCnw83f6/5tMp8OXArz9fOMSprE5JtzZ+OXPW6ppOt5VRMeGvd
B8v59syXN9/C/1yqx7fSB6I56mbVRDIB1SumsVYO5ur/sHcey3Ek2Zp+omgLLbapFQSBhNyEgQQR
Wmt/+vu5s+5YFautymbWs2hrFghmRIZwP+f8ivV716Q8bfysAwEjCnwj/yx/pwLv193vOm2LXTHN
4Fe77NevYxG41xMiefi4LAgJgO7XBnMsJhRN7O3kjyL+uur8g/wVBI0bMdChIGewjfyH/CidGCxc
jHlXi/XStt+nqryXHyl/J6huc3Enf0OeU1n9jG//96RkcLI84ahyjvJQHOJmGgkPpXlOO0MdTn6c
Ow0QA28tcqxoUR4CccDgmuol3bpldSlazA4AsXxpuGgyWGyxcuwtUD38oFbl0Dab0QTpiKzkC/77
1eKtSifibYXm1vs40jW2++VeAfh1n36x3V61mce1cBocEoprlGJppxf6YQAxNycTODglSqlnFq2X
PIpwogmZD+c9dISvOugO8wyajX9SsiuzcOVOTnNwWrjYTXppog+yrCc2G/Mb3cL3YpwLAHfvTtEg
7IYHdSxu2SQZlklQxG6udkUqNJK/Di3BUtHId+URBV9sFvHRisrHakQvIHzYOvhSNNQ4jBvyU1eN
3+T/iqAxt7WkiUkqWAdpyEQWvxt3hteBYLGJ4BaO+2k4VrvE+wH9m1glZ3npw5YQR4cRtZ4w+RZU
bIiBzK3Vek+WSN+s0vPXbtNiGiU5wuwQ9fvi9I9ZRD0kHIbsrgnaZC3sGfZIG6cfvbl0jovcsNpU
mgc0DI2JZ2DtivSrGncjpeE3q8TbaJu2KC4414JVSQSGgV2+bm3wmASjC81ODkFbxWtmrDzeDIWX
YrnvBzyR07y6ifAbXLkSMtN7GBRdmf2w24Q044ju0Zw4//Jn5VeAtVb+Bn9iq2s9FRPg/nFqjYNe
ACCZiZ6t9XDb9PVLWRslBrVZugllKrBl74QB0NL7Q7W2B/0RzRYomZm/h9Ug4whL2LuAFFUUYo5r
0esocJLa+VB6zA7KmEG3Ca9v1YfWXoQ9SGzONozDAKKrZW+5VbkzSdzT69w+1q1+bgOGEctE1OAk
wUzHrC5qhJ8fi4rTVMyrCqrYSq8n+H/jLpmRuOghs2xDwtCTAe8trx6jkCJVPei+RyLJULrb1gic
LT7kw66gk1m8MdmXHaBfWdQdFRa48yAf+Voj4kRMTrpzmou7ONZx0birw+jjBkTdqPn+oXSW6QYm
+QZYxbnTvVNQac8inH8kvjC2SZDu1KEb0u1XbqYl29ksyZa0o/JIrhj8LykatyGRzFZ1+0krKPtK
Dx4jLys0N0kHK8ubVCTTpouQ9yc8F5PuPufoQdf1xOB0yJ3dGFC3iOQurNDcJwv/0kudNWaEvIlD
fLUkM2NijU7RCcwaQnmYDPsSy4aiZNQcT56GGiI8WbaZbyBu5wP3NnlxwsoncSl4dJFQ7EqDOM5p
/kHFWeEJsmDTUVbnHlMotJ6vugE4EU/5hT7QWS+zIGdzKu+tuPoB3h2vYN4E29iuT0PY3A9dfDHc
9MvPb4KA0qjJWxulBVNn+S6EA8+2VsxPcF2Gde2yBhgYL5gjTYSh95eAgNKIOeEcw94qsG7GqQyW
hYJTJaCoWFJFxflQ5GHWn7y7k3VjUO97ORSRfqI86lOqwY5HibFNHMQ60mFKI9udgLpGCr08OQ0+
3H3gIgUatDm4HOXHeyap+Cj9QJD4L92u7h3hPBQwCAF7AG54gYmgv+0H69lJaeBKba8DOWZjdRnd
Zst2sNNTF8xnGrJd6IEIVAP5xdUuC+9nfWCAC1deCHhxpUVVJg8ygUSXofGS19V7lzuPWQwPSLK8
2DqoHgHLRF8yHeIFLqTXce7nhBHqPyV+pog5YmQd5qBnx4I3waz4JlpCcFp6NDtG0kz2lEODqTD7
OWL+Zo3+uUmzd9Mo7q2aZ6EM4jdtIlO0A9Q2h9Tb5ZPH+zzjjTDoGydkw+9FQMhhTweqzy9xRI6p
HAM5I0yeJHbaFfI4qqE5uxqCGVHJN2zneqYnsbJ1GhNt5kYQK7FS+IQgZgGqIuWLGJFpEaoMKnB/
47bTYRpygqCaPLgUmr+rHfNiZ+MDMsaE0SEPiDvSrJNUJA0HSsqIot1WTdVt/cp6rLugOQGybZIK
FyrXgOlRpU5+xAzuzqrI6XTNH/XQfdfxgttaghqgJNQiGbkFgU1/Ea0xIPgFM0LcP8Wh2UKqgy8P
p4eUxAw9Lm6RXEgJMw0t3YNNUjZ610MBONdG3TPu2fsUz7t164Fpe/0XKTTXX+Spqfso6y9t+oZB
eWkP5wxR2FZBfnni3gjTIMqLx7yTTE+M4khANZib1COEmq6FNBKV7xKxI7IFBg7gzXZZki8JCrp+
/dyZ02NmBAxr6DfGhaeXQTBavdr9xnPzULbaStfQtCjsDPr+qq6C13YSr9PMAlSlYJ9NELMIG3WE
4CP9F/MGpbb4nRVsYHEGtRrHHXjnf1U7tSYvGhzYHn0BHIplUKAoyK/vp2TTl86jgBx6KDrGiLYW
MjQL1oq7kA5cpFIDdZf0KL1n4ZvZ2CVXqUl4Gqq2utckk9GLKIvCwDuq/3LCWT7u+TvXpDnFkYvT
eO/eLBYdjl6f0nygfxuBIwMJ4DVDc6IBfRAR1+2f6eTO3+nkv7625WF37v0tHwkaV1XUadMfaNMO
OQvHLIybwIM8qrE1Ew5zk9Vf1TL7GzyUnFXjG2SQGpJzUaW8EHRysAIoVyr4d4uk+cQwAbYgS18U
IR9NJwswEXz3mxHCib8bHK6e2kUZsK2JJzqPOduaGRePYxvyIkBBDrXkS5ZNsXxO8Tlg7m9xP35x
7SXBoSwZBYXNck+V9Ta1rNhyhStc0lGgVh59vUkOWXyufzaJuGs1HJn/+aJZvwtnJIecL2paro+J
4d+CnNDSZN6oWd1BSywIcHV4FWCUWLmxlkksd24fe1NGYUrWj6JHgLocK5txnNxaaFguXhUQcOlo
T2Op3UaNuVPkGIFP6EoIFg/PXSrauPyc9R1XzuURivX4G2PSt19sNtt6Gk1wXEGLJMkN0ZQcRNZ+
Q7vEphofZV5izFBavoH//PW9vz8zFlYgNioMHybj30wBoqHJzCAhf0nXO3OX5Bst9KO1F7NNFFoE
vkVEjSLT6ybur52fnBVJT7O4lUkhSeCSTR4u4Z2Dq7vVeFsWv4NwWeqK8djVUCxVwTA35F3ANKjk
phLZxfvic2VKfP7KvOCAJCoVcCBYfzTcPCYwokD8og45aQxljrYir3U8CqZuO3kVojIfJlU6w/DI
54Ono/cXi+IhpZPdnJyuPro+Tg6o8mmwY2xgncQ+VpKI5UcEhxo5MJDF+Iggr2wftLA/s3c9hHsU
LU8Z1AThdfi+y90VuKqmICdxXRXKZhps4HEzALOPDUyszT/fERIKfldTYdtpmYhWyKtCx4sTzF8X
MAfJXZ0vpMukFZaQI8XqvvdJwjSRkBXldOsKFwdTgn82ZTOcXLcxN+0Yf7En19iur8w+elrkw1dL
nhX5ZGd0YTd4rrmY+/GPtKR8aUnvDErwq1+LUmccbZwAu7FJt5phfuiT+PSS6B3u2W7qkqsZ5F9+
xsJRaI8MPthQWxMMBVZZ1rr6uqu8m9Qe3kVBnvDShNwP962RPE6MtpItuYHJNl7ybeFpT2EfY85S
D9Nd4M3bXvRnren1XTaauD+Wzrk0JufsQHfNMgR1LTBJzEdfxmI+hcHY8pPSOIaTuUmK5q5jVnfA
TjWj8OrwYag6HTY53NlNPTFuzPViy9KGeKN6lxx8r3EZdrLgSWaYorNZPQx0x/qUK36bUyPJIs1t
8688IL7GZ21ybKpAxaRSf29SyFmt9k0fo6+yyAlWQvBmdp+qoIyK+t7VQDDbcsBARr4ZkrjVes5V
hO1F9sVRnbx6aXsMqvCJlfJdtqZ00URky9lQnPevU+C8hnq9yRzikNsxRDoStHvGkJdGUHEFGjWC
qEbp+/AmiUFU/GsbHfIODuOXPc7fmqI4m3rs0iTCoU8sqnBBQnIZPUdtflBM1T7+qKLhu2bKz4rp
IZCKeiWSCKcocMWyte2Y8aSIGMROH6qtltGJJk15aV3vmmkweCWrS1acXd6ZkgySryGVX/w8PvqR
gwb2F79tkH1HOfLS6cVAH9k2hwQOqc8QwYsZdUgCnR0DO2VYc9klp2t2BTb7tQn33q6vgwGfv+nG
tS9bYSrZbQcxctcN1jd8S19DuQp5goPrffOcNOaresHjto43TkkUdTrCAKgjBDCNeV+n2E2iTzPA
VSRd20EY27740XTvWBqLDX3PyiE3yqEn9zX8HPEZo3kmknCLef7D3FQPdVLdL1I3QbLRqqc9Djo2
fz3MsU+ww6vG8HwTGiSJWwQLqba71xicjAajAEF5b0j6Y6XxDzHHipPpMkQfTPo1TT22cXw2jJbd
A8wot/xz7cLwT3srObdcZFvUkCTK8nUqxLbxEbJlE8A1yPjTkFXGeYCehjvJepqy5D41pyNxPNOh
MgMGPR4OQ5MgYQRBGiMLDMSqcmQ/0QNnb4v43qG3PGqZm2/qUAcA9KfLtIjvTraYjxlGvXhuXbDL
vtYCEUvvPfl4jYHBFDrCACZOCXxPneT3FgMhxlslA9k+sXdl3JnrybTGLR060TAIK4Yh37s9AdAz
JvabKpjllLSnU7UB7npJ7IGkWR68ztkqYlCPrGfBCIM7QRhOHJ5glZ2srG52mVaehEjcTTvrFnJh
cWMyNd/HowaRpSyPRb+YJxGIm7i0sy0SmHttMGo+rhZE0xC6agsdQtdrvTQEZzpNtJuc7ms2+amj
MWOosLg8QUmzTp7X/fEnYEMD//mTZurfhIEBLvS1Q61b5iZ2rasbVOIU9M8TtrPMl6CiEH3rEA4p
/9gDBg19sq/ibIav2GhnE+NaKA/zoQmFdk681Du14kv9Ryd/ov6Eog4QtLWh2ZYLhvC+5UAA9G8E
5PWDbXvBORxEuvdL6yVpguwyRzOmPqLYBEbhAE0t+hmXx5uB/udQTeI28rz0kKe5gXJkgG6eN+Rh
aCRlVGOCZUflOOd4NO8h0Tl7dZbqLCwP64zS6r6qEA5LWJUt5IcESMVfjHVIG7quJsvBbnvcm9ES
H908B99pMjLC0mDtJBxOr0gg1nXc63IG5wbg4daSAcAdDMGzXzw3A/Q604mOmde651oWIaGBPNif
EVEjNvtmR31/mBx/7xmMVDLqToCW+RkB+E4ky2Y2zU9rSrNtOpjt2W769jzHxo8GcvqukCHDcT0T
HOwX0Q6D3G02j8bRs0vAHKaE58m0SS2NgA1Zix/DyH/OkpHY8FCHzhIiOircNWYQCOCt9Dwt35x+
uS07Xpc4MO5NcryJrRTwB7UuPcyPUSmMk5+cBCcwiKhkMIQJCSSncd8Z+Skaln6vFy5dctOI7uRo
Xsckw1qNAhBlnS7GfQnD6QTBPj2mVQj3GOUCM0Ij60+0hRkik5PPSs3Gk3ob9RkRVF7s3Kx5bXr4
5eVJfJvAEMcUjBEozViCYRBgXGecFAM461CiVFUPM0sr122HQt/y4oOScFV9zwQ4G78iHNYlr+6i
Vq1SajOgV3/msftkF+JJVRd4LVYbcLL9ZALnRX33StRqtvOB+2By5+8+TiOZmPuNLvUMDvbf0Erw
vQ63ihqdz3OyjxFULQ4OWG32fYmis6Jnl2burj0KaeA6wpZMRGuTq93Cj9qps1SEaTkiEmFxP8cb
SI0nIzZuDZsgd0CVtRgC4K/uquqkdmH7mKJiH6fQrfIwaNcaxseS7IyZbbd2SvFNbp+KQ474BVZ/
y9rPt8A+M30gZwzKbZe9T5IarEM7p0xvr6Ip3iUfVrLPXQsGOsImoMR50yEJSBBBhhWZz3JqPkXL
hl2fUtrlk+oJag5GAV1IddkjQrQycLi6WWfk/qTMFVfDwHF6qM9ZA+lMGxpaK36iRDIiqvXVu+L2
jzGdu5fs8L2Hp55Ne2OYrqJPxmNZYEWXWPFNm0/VTu92SrOlCMJYxBXrVqcXHeHZb70GZRlEyi+L
4OsV4jn0ZBb9bTMLH6+A4mT0KF/TSmpQA/Mwa81tqwfXyBFgleY93S3aEHe6OjB3izz5Ek3OuwoE
NWjXTHq4u27OKGt5x7GlWfV6szWX5r7x7EO5uAhNnINqoD3JNh467w62xN1UdNZu7GBx9V57zNU0
TeoBA+1IJNW9Lq0cimhBEkGg/VCduqDeiNx6zOVAs5bqGi1lHqPjFzrFA0WLdXFMeFN0+mOH8oX/
TyZmlYtXhtj7zetUbzKC6ZmimfPJCq0MQAZJRhT+HGP8EdUTIWKLWSRl5Co161uK6Gmlhi1zSH/i
jfmLh/ELDsivSNOOEfgKuuJs2ujphJKIk+6OxQBdxZ6pnsqIugiz0I01CIFEt3jvNG3X5dqLOkDk
hBB6WB+scu5XqdNdpWjHZn1gtW1eZO2p5gchBkZ940QbWZ93TfuYAV0jkqH2LRjapCltfaxVl6TV
iMOYvId8sW4brb9JPFjQYQvTuSPagjxuSLXSeAFj9lWg1whnUoyRXSyfODV9cK6Tg5laNL/oeGdv
TY8XpJ+4PZgmmvAQ+EWD6TPpkeR4yalrO0kRWFHJO+T+9Meg2o5uElx6KUVNpBQJ8w5OzQanUy2i
xkcEXnzjj9GnFt1UaM6ZVj/pVvhVa4LYSPiTpKc1m9mrqMkncT+VnGuInTTokdev7bG6I/1hw+qD
1GXOt4kWfTdKrqGsUtmwCb3w3sXUvB+qJXjTi+LLMBELyPe2N+JvLoYSY1//zMLsaMgBSMHkF12v
fsyW9nNkcmrJc5ypf2tvwI4iED2nGMAcKuk+ClGFJ9HWx8IyoYthwkyjcZg0Xp0gtJ2NpmE1NVqI
G4fG3jsxbF1rTr/URAQ71k1ElvnaYxC4sQHd1Y8JgF2Fo/HoZ/6HPwe3zKC2sl6Kx2Grj34ouVZc
ASkdqqL3kny5rRjwRu3EOZPq919rWcSNnqr0PSDhj9i+nzgbNkyja5TUQ4lZPh7ms7FbYjp5SOIs
hx26CcLQZmuiqLb2dTXQ4EjNXYd5yHpsvJ0Urch+XLYkzkJ7TU3GQbJ43cCfWSqSDZW+PrU+MA5C
MCgVHqo/qmN27SiuEc/0OVaSwVUJp5QCw5APVbNoTyUxzSVyajWAU3NrU1bNHjnBeT+hvsFQAV5p
hOSXwq+QfCp7KrO1xYuaMYg8DLOBzJ7sRQUAKH0OGYo8CLC/DG+ESiu7DpLO10mH7eKxdR3qXir7
0SBoyIfTEdwOot8XlYmVGdyTY9IZkLFcHxQnyU/JEpdsLU+D7XIznHNqR0fDNp211XmYEGNktybo
RkOkq92Own3o6zJc45oFxtOPTL2tH4tcZTN60Klvw5XWQjynX0NP5ta8ROXBnnd1DKVVT1xva1sb
s+cuKkWsnizsRGWwRU4757hrGSWNfjHR7alTsFNW3Cls3uxYR5/Oy63N9l03l+yurEhpQbPY2Kj2
PQa0ekdxkE32tgmXe2MxIGCgusDbljjBWvdWZC/xPrXGSQlEp+hgOwOtUb9B6qmVdwrgVE2uOaLb
s7wLiSfg7Ezf26J6s3ptF1Xitpt4UZXqNvTAK51mHnbW9yGYr4HWzZveRqCWzKV9THX8F4n6qpBB
7PrCu9TkxQCoMcivF538PcxfqpjZg26i9A0PyqZjGbTlxrSfcdXW18U0IiyREx8nstH8dX55YTZ9
8gK0B5gtfbXL9FVlGvxPD+NmfAjWeX6fJrCEyExhesBrozTLSnkSi+bIinYN7OZNQW7Lwl7n98ub
CIxLqgtSxEW6ggrPYCzIJEuh3DRB+qYUbyhF2Vfj4bsXirsZ3vZUede+mZ/xpsQbzr1O4XjTVs7e
l/3rwKgC1hiaLenrQC5itS2kykvCzW6DWJaTV/2kpuPXMGlRuoqrjJFPUkE4b1YoDoJfO19at/cd
+YzQSJOdVGOqtyuzlp3ddGe/NKEuZU92xFep0uYYDHDown6Vy/Ku6Vme1StXSERGgRoSKBrG75hD
VkzA9WaP+2Nu07v3PFxWep84+mc58F5qWrwbXVbOoMDtQE6OfQ+uq46LrNqS/Sz6rqUEK0qngl+Q
tNFOKyhRrtREDUK7hJojPVBZleU9hGoBVp8ydG4B89u6PQ4e2ETnXQGa2FlkjVTprEyDj1wO/vVx
nosUcy289nTt52iPr304kZMJXtlkETG7h8Tl9agZYKinQWuTeqveCzVD0ABYgHz4QOaTmB56D7Jm
hrSZbRRyoQCs3vkgFO1RaYkCpM0rDVKjI1Kc4fxoYZAonuNZg9IQxruSepjZI+eKQRRC+NxZAzXy
8RkjqCbH0UKPQ9QDvB8MErExkOOMWVwi+UDWA72zrKUHCz8FetCj1pb3Af6usA7Li5Gz+HbUTEmk
wXiA7U0hNB8sueP5UD6Rcuf3sh6zsB8usK6RekG8IeTsS1ZaBqWnusppbL9M1J3+zMBHSbyMJ0+4
KWepg0t2GrtYhn06rW84nBc7+pJYXxLDTxHNbT2me/VZjkR1RQ2SmrbNlcb/q9SQRGPjdfK582sl
LJYWc3LVZ2yH/1OyVzOgGdaJmjfPkQHhFExCoi7wz9y1TrUHglvvUrSHzdSLnYQwoZqBefnclqK9
R9782tHciiZ4QvoAcMEsA0a9eZPl8at6hxrDmHbe3CJY8aptVC1bv0dhIj1qpCTOnbFhzP3oXglp
fSnAl2peT/vMGVKgYgr2aEsoM+Sb6Y/5O4MjXdAHq5ViANA2lnmbUSjNqSkvxrOCOESBKUHtPi7x
0/DTwVV6NdvsPaF3iy7nvaSlXgWMLvBnAF4q8y8C9t6TYrpPggW5ZWQo/Bv//caCe6z0k6TXM9yt
2TmLrrws0kyg8LJyV897Gz1AZdM3yId1SajtezmdkmULGFmywR1up1SFsp5LpBWCVSB/lQpERRtx
rGKX2ykj4wZQG/oUak3tYJEl7KIK2pZJyNg45amVLxawz8kh8xd/txrixzLtbMTOU23jB1p9KcIA
FHsw07LfTFbUb97bVjNglBf3iRgoUCL3HS0MttfFOyvdqx4sO9nOJFJba3fFfexRHUvwW656aT1s
YfuXNEeRtZrm/FPOIKeBGlIpuNk/niO8dHBy4Ln2M6TBOlofWafXjH4HdKIidI6TS76b+grxiGtk
UJK9VJFB65D3IOe0pXw2Zz+8Kl+LDJk1eyTs3z46VHgCZLU+rDPHfMf2FVCc9yqpmKf7OJTPGsBZ
g3sRf49fA21IbaJXjTrNhQyMpsVGbU4L0awio3lYcreh46X5G7gtQY0+dnBWo4aQmMdCFSsooe7L
kjAqP/6SV1QeLbZaOjKp6OhM/ddMurDNDehZvXKc7FIyQRZOme/UmF+nMTU2ZVt8DnlyIysnkVGi
Udvu8jRBVVzy7ACrPOsGYxhs1uGV4PVqipdmQIDrMehwZSHhmLaBf4c4qzWjk7r0NIXQlKGfXKFj
OYftvGMsvuV0afQA03/J4qls5sGjdfaZ5Ro4LLUuY9JqFsuaaiNDUkG3GxUb6XzBmAh4Ryocirb/
qQN4aNiYrM2RhaT4gjrKcDf0joMRME+hA7Ol4Nbpxw1cMqz1sPaCjTH+cNN0Lx93tSZmacLhhnSn
8BBXR/Wfe0BKlGCqzNRjHyq/88OvkEAMxSW1MVn2/TI8gWmup0ZzN3IGriwL/MTZ0UfdKqsCQ4ri
44Upb+UgliqoIdX7E1seAg7GvKsiJ6CqFdFF1l62Bx5aR+J2nrJw3SUtLD7vaWm6Ghr3kxomqDmG
1i24q4/mozLHaPMFtm3WwfZEDzRmLKN+ENNDW94pxjDainlyyJDY4+4b7bqrsNm6yehkzkTe3VB/
LTYGSOQHz+vGcR5jEPBVqYnD3PMMlCUbux6Mxq7KDoO0eSm86kYbbDxI3OXDn34qlXrYZNBLAq75
wKzGp0l16oTY6Y7VfGQrEOi6gsls1pIY0NMRMYav1+SC0oyEjCFj1iErbNiuE5xQi1NsDOBo5Uai
77rH9HGUW91UP/csyXKyUlTMY4z60NAZeQGkP8jDX6qB7kX3aFnD8zjN9trk/mQ48++Vx1IIXKKB
2k6DtZmnOaY9h3w70WAQ3PEzq6vjkuuUgC6Rkp6k+spBPeyytyUpPsyYJQJ0blxPQmetg7JlepAz
NEQ6SbO1a4hcU+6ek1BfoNTZ3wrJ+Min8bZpTQFek9zaPhysVsCDKyR5qo4o3h3eSoaz25GtJVpc
e4WxcbJqmJJudBxsFeWix2F25TrRxaVIWTcB63EofnoUtnBzUL2UHtG/v1BXUbwWDWoMp8UFqPX4
vBknTd5QiF2Zu1XkodiFS7dEtKcdnqR4e+avs2MpFkNnjB9pjxNywil77btlAsg6UHLXcieXmJhy
3klcAJDG4UM1nFI1W9+qAQq3uqEqeVHmKknW3BBZ+Sj3zQYOOoP74YxDFTJy2cKnoEOewWveRfmP
anhRS6haz8r0PXFpCqwaLqX9kgfJPkyYD7jjTIZB2954YK872vx3jWxKo6i/xc3P0R8+6gZc3U+5
Z7lJyZbAqlvPHgJMK7t0+EAqGE9ZhVCM1wSnr5m/vsvuroyCg59MqxGijlW6DHmifSMu5hhLe4CO
eQ385Z1dB2dNC/eFkX1XphyFxgpXyNE0GoJVK0kfUehfg54KLLSowHyWczn98jAFUJyOScSnyU9e
YRwy3JtXasxZA/Ws0RPug9FLDsoYSjG9pmZlRewDijggwb/MhUTrR9lPKE9URuEQruwm+6mMhXC5
BV6qLIJhrZchtX+mXf4kDYzktqlXKSKNqv30q+4GEuWngutg++2Xrn4RxLTQ7fY13i7St4Epp+QM
jT1syw5kN5YvX9tXVySaRwUAGx6IHQOalR0E93gB3oXQ/baIMlhqIzjvffgo26d5przHxhF+qpSb
jZ50sKI6LCTFb7CLGzcLzLUotZ9qOGy6Uk48E7eB1QsICURWh/tudDDhy5aYEZoDGESksurgc4iK
ht0I+W2tHlKA0XHtjO66wNNbAvEEeMCelVefhxteDwBk0dcXxoQXyVVCvXBQtZ/q3SrtNinCrfDB
NHM3wYcfsn1WkZjXQcy2MGiCopvsZzvb96n7YpgsybBNv8eSUhsb7TboTCBS6hCr9R/I5IlOyVi/
9IbfbIB31oHb38I1gwgvrcRklzZLSyT0fjaRHW9y5kuoBNYBGsNPOV4nUYkw3+IXkbWXTmMKRh0G
89Oxy3IzOJ+5M6MolHYSsrOR09GEHbDs8GOwZg9ZIi1bzl97Uj4rqSA21JB09O+WQb+JKwFVwKI/
s53mhFsny2jpfcgXIi2gppnoamQVrQhwBG9K3DR5a+7SloaikF80lhVAP9xpB7ctym04+7iEGN03
5d+VCbbrxN/Bm/fpAE28+4Bbty7UcBzGY97lUNuVC8JpE8hqXeN/bZjuVU7Hyb78LLX2QzpayZ4R
4OMJTcuhyZt76SlSJc5FMPRgiEzNONugp8EjtqWvqAjRYbKSs9yxrtwXQr8q78Ncnn6gXWZd07dN
hoa4k250OIkU+9CCptudGWJ+qCmLMbNyxJ2gEW2fKub8CE8TaICJtZGXcBFZzSmPD74k81Tk/QGg
QIKh1bLy8jnXFaquKJSy8VRvrpDuerIHU7MnZhQni+olt4sflpyfyqvs1+KmqP2TVwPXCfdHMTXI
ZKDo6sXXIt3iPPvTTOZv8vYQGpntYuBN2mLAAJfnkLtB8EEJZtN41IfcU7t5QMLHhg6MJ/8aY2g2
AkIYGllZycusKmI5Tlf99YwtPCAyqIf87QV3ONjilMyqA+yxV0B5nJ0XuVDIHRzNUUbO24qARkgS
NZG1iyZ1m0y2LW3rFPTDdA3v6JLfnI6FV2tdCm58argSQpbavhzf43V555KjpVieYoBx3Tb+g9pJ
Rlg+2B3plPLg+2lNJcIj+uZiWFiI4mSHEZ5tLFHDTVYOb3KtUXs/QfC3FsSjLTxRe9lJK7ZBBpKZ
UfIV4oOBOXtCdgnehklZv/bV42I5V+UgJYte1xLveRmcUeBJ+0GLsKsoeulv9S5+qzXrs/5m7zK7
cjZtzQ2VVYXabDQfNeiy7KBE+qEsVSWgYN52mCWs7HE8puV0RCZ1B0X/uZvwfkddfy2nh7gASUYS
cW1M0wJITFm6sndV35KfpxEotko6h6TLZvo1jTMMhgGOg7LRjKxfLMg/PIP/4oT74/9bGSsrY8e2
/kS12vzdyrjrPn7EQ/cTAPOvfsbqX/7hZ+wG/8En2Ge4ZmNB7ErT4v+1M7b+47Bwwq70LJlwKW30
//Azts3/4P9NK+36Lrk+tsVf/eFnbBv/MS0ZuAMXVTod44/8f+Fn/LudsQ81Rg9gHxoOdqJ/c7wN
rAWPjlqrD3o73VY2nut4ynpxTTycX/F8+ejH/3SR/otJ8X87okk4qgVPzYLz8BubNi9twm1mKvNp
22FUsBJ+/WS6iDloA6YwHv6Fj/k7901+QQ5EWi5JnrbtS8vfP0UVRDipAqNk9cHId3gTwqD3luda
ZB9uI57/+Zv9l0NBDzaJDOeAOkf766HwCjYooUR9kGOGLM++JFk1sbZyUPnPR/rdp5gvxZEc35aB
a8Hf7lrvoneOHfY8Ir2CbeCzTnQxA7hsTv7t+hk883/xRJbHcg0s2L3AwXRbZUH8+QLW+LdUMd/K
ylp0eJb+7DfkWvruGUUAfMhGJ3fEPxptj3p3aXYAIrdWhDe8+W+xp78za9WZmCau8IFluLb/2/X1
YIVpfTDViPu0nU7SnztIjfT8bGjLM2z9h872foa4ivzzxVbf8M/8b3Vcy3WZNZsQeh153/90BTTD
qSzPqHiEtAxQoT+a3gjFeXpo+vkBWBouRHRJS/FMWBJ9ppZ8tHYLxID/XmK3jB9995q62fX/5bRs
Czt0FSwS/PYiuW01mDli4kNvd8yCcueAQ79Mop9Af/z+kyIOpR0/SOmm5Oy7r/JvS1aQTj2Mj76D
YzQF8uRGH/98Yv/1NsEBZnmiKGB5+evlEkOKaRvE8QM0gxYPaxP56TBuloV6cLJ5I0BXPbN/I134
3+LIjd/Zx+pW/enY8u//dKt8cjVGDdr9gZL+DhceCg+G46toRkLUzs+zzsatp/Nhct3vSfJUtuG/
RcH+t0UAp/n/8+1/uytTVsTI/zgDEdMqIHZ+duf0QzlnpywJ/3ypTV3F1v314SQA3vd5LrEKMk3F
/f3TNyaexPELVPOHSq93cC/OLjDOpEuIW2coY+Oeg+Z1zIEXMSldLTEm4Lk/PTitdegDktHJHzz7
/JslX85ByLNjacFpnoJd3enPdZQgMxpvMSB/sK3/Ye88mhtHtjb9VyZmjxtImARyMRt6J0eVVGaD
YKmq4L3Hr/+eZPfEbXOjb8x+Fs2QVC2RBJGZ57znNf21TPCDLj/rekrFyU0KqLvtML0v2U4h/KzC
fS/zHGsP/o7+/3up7RupgcdyX8726zwjoi2BDlr/AqvpXEtu0BQ/s5WLVGdl94/F0tQrgFLuFRfo
Z4A4x4KahvHqOPI4WIxIRXTAiCGHlgfCaqri4Q77Gw4DpXq+je30HNcYCYX2KSinY4lfPFIZeJ9p
8dx5pLiY2COt87y3Ndp3zOvwMAf2rk2W9642D077I+2TW+aZ59TGWHpQO/p2aIjjsLVU8kv3hrpt
1veTpbiFcdCxKRdfbLf98PVWrK+MmSIuj6x2V42AR5P1YXiY1ZmaVR3FWl76gA9RsBp5X2KSB8go
n7Kuh3CJnozred88Ojmdsdehv28qYz3N+U3wnE7DBbLY8UbFrHec56uIKbrN/jYavDl/6SFpdaB/
XcRwgPtg7BTJboKZcO7xsZQTdrt5CUGMDUxf/sCl2E/TrVUan1xcyCF157+whSS0GSqDFz5YULng
xuX4V0bmORiqD2IGVs7EWzVGth4Mqd6HeHhM1M/Jr5CA+OM7KSvvvrXgLqDYFyt1qiPxxOx/XAXE
heJdu7xMNvIjDmHlD1eFgjjP4QqmA7+vWrV9SbXtKS7PN+VyCYqgZv79ox6ms2NmN/0UxUKJDDmV
/rjf6eeL5/pbC39DGdkNLdnZ1VeK4udxqvDeSc13zBw3Go9KS4xzkvw2eNBC7Om9rmGVgYn5Zfhi
lxaWto24JljDwp3gngrdjglq/5LmJX/cbiHi4PbDZCHI6Q0vQ4HXGRlgZ0dm5IVSXiy8onURdbu6
io11WydaYQwlcq6fZDj89HVclmXzYTVSzfs6fSx/5mIrnl0PT6SukCfW1eX+6j0ouatJDFd97iZ1
i7zgplVSeCzcRtij4+xcVAcCOzG/w6TZXqGdfNe3MvGPLGVTPsJSJaQwyA+J4LOJOe33eJ7iGTa8
201S7dqmbI9pMr+JuGguMDzxdsiingdkh0yEg6ba1WYwcX/YFsSu5Ol+O8IS+pXohbvoLgUhzRfb
Cl+8riB2wNPZQ3or0S6Yo4RUmbFWygPbLWOM8f0eG4Q/IbqdAK9ZA6FFWAaA7yq6dQN1hJOWLE5S
mOf5tV2oCe/b1qCP+kiPMSduoSp01tOUSUhT8zvKy3IDbcX8YKQxYH9iLrSxjHev6z7Fbb6sasjJ
bH1dE+L1kb55TXozaudQx903F7bSzBoYuF1ECK3FgHVswv2VPUeWGimBJx+1IDi+vb//D6rf48/M
IvOGd1q6FF4PLwsHMi45uceoGUKUSn22aQz7EWtvY+3P2JGAFMHT8xbc7B0Uy810NpvY2KDnfzBR
5JFFaPT70Ty4athOjQfwS7jqbiRMhOCCMN65zYTsoi8382S9w4Jjdcmy4g/VK9n1MzgsK/03Op7A
f6fqhNoCtW3KOsg2wcPihu4FsgKDLED3LaibXzrjCf9ySCLReLLt+uh17KJtpY/JEqWdAZVrJ03j
E2sLaY7UNnC0s1bXPkCtwTE0KvJ1WDmvQIBwXadKbbMqecODCnFl4eRblXHhMmFuE4N1leGejvp+
fr8z7u435L14kX3ySx8HZp79QlZyMEwuDVtc1+FaOHfmjzowX5OoQBMgXsZAnWdmMSDnJe77PqEW
949o7jAqyfdTjoedvvmJtMYK+GRr8MuIuaGKpLgJQuPw6APdaQFsZzKo1i63dTQN5RYnlZ89oA+Z
nRJVipqPI4RZoexiF4MVrTKcokFPAgYpYfNW91yRsI13PnSKThkED9fiu+xbdxMsKcQnlXaAg4w0
ZIKgBn4nkS+hsccjk3HLxNzStQwoDahJ42rBkmOSEUr28OSNvHgo4+wwQbcZYO5j176Um6qsNta8
oEvCtQF11byphd9BE1bHuCjI4YIMwmQ+WrOQLSZk5UNRScZQA2W7P/+s/Q5PZPatmTMTbOunNEHl
8pqLNKS4fWR2tO79qdrZLk82sJnXiQ1iFw9bpEpMtPVnV2asoWFBGuq8I+x8miZuly5v8HNT1g2z
Zlj5ZmzAPK6h8zNqizI+ds8TN37x0XKY0Re4LjkOCOa9JsJX/kMlLk2SQgY1G1jMprDaqgwiTOlG
IfNU+ototGH/4UvY61o26KNk3f+cTKQlxGeUKHzIxCuvRSffi4klEAX961LA1NB7uSsfF9ON1y7O
q+twtL94BT4a9y3I7RHoJyLfRhVsB89iilR9VK37Diz9M5tYtrZvvhFJZm6WIiE5YcErkgBPwDmy
O3gxS7bBUuhS0x4A/hNAWfGZ206Irwwod9f32Kla7qYLC3y4qhjreoJNZYLs1+Fc3CyzLA96tOdZ
ghVOYdCzllFYTe6lL+JoVbxanT+8FjVDGAtk3lr8jzkfX4Tnj9+T0F9HqTyFTIW+ERRheru2M0YC
I53LMNjVgeY73iRj/MVvB/Ocq2S8GD4hs3EW7O0yOVv1sK/xT3gI6wlnfzxX150VOhuy3Oa11sZD
HQCAQmu9Lwhvi8W7giYkwRvX1pS9xRylWFHAhIDXNNcNh6CZ7c16qbfc0DF2/zqQPvdL+DaGuZFx
PW9ma96SqXFsIvsBfeBrMUo8f77de3KH2x7e3bbrPe11Jwi0mDCzsC8FCWPA69YznJBiI8ryKZUo
H1zDP1SY3TPqJfE4i/JtPPvvIp7LI85xmzrtlnWY98+mYPDmegToWG14JnTxXDt9veslpAzZzcMW
+gK+M3X3wxjlI/ndpBlb3S7GRmY/VfnZha/FokivCrt/N3/34X3Da2B9IhGnejVbrCThckCgkts8
QMuK29kv1/voJo4Psx/FDm4rYRLlU2ML3K2cYh0bDal6ycb0qbeGyfniGAzM5pCdnPQUCq2QxqS2
O5a+ZP3PyjkMeQpdtIz2ns0TKnyQEJe62uCHI2CwenRn5AKtE4/7ct66ivi6ZVbIG+a4gvjXb8Im
NfHeKgELJSoSrL3cQwSLZfTm+hLB08T3tOdEmnb93A57XzVPDNZTZj7VvCk6ZyO61Nu23uxSxw5f
25iVtizjgClZQxnlZ5vCj5E+Evnq+ZW58byoOWjzGD1mq9uxInwI+4uxx7HXwM0Ib1TYelEwb2Rl
InVgdIVuVG2FEXxnCMPtpAkyjn522XX7zsUE0pVQGBpMW9WQ7e8nXWGXNJnIxXHjRDsyhc6RzGQi
k8AJ2M7UPiiKq1U71n5BFR/7oX3oFVRhToU9TAtMGK3oQcHLgbbwlgV1vpuH9ntWG8FuDqHPknaC
a1andPYQXuNI0a1hhwEsRVEXh3sHha3fyU++l8Y7uje5C+LhQc7tm8IfbT0TCrEilBtPBLzsTIva
YOn9gz+FFIgFZbrobezTuAmgAFK8C2sg61PhuonDh6/EOxo6/H9mynSDMtmNdd5Cld30gfkbuoT2
ISzXaUz9k4AEr1jr0MCcz6g8oc5CM5K6KEi9ZWDIbpxLo+Z8t6izpElnhlU91lZsgnGkUDBRtqaR
TU70rH0yP2cdYoyAbiYZumrXQCaalGQC5+F7ICZeqc0HNBroxuS0vl+TxfY/lUX5zJ70ufTDx3up
2yW0mXgYTauW7CQLg2nyFLqrwErJ+tnNvG9ogDdV7XWljCLovchwu7CYfsvCHPax2RSr2Pjqsnew
CQarCTuB7WKjCuY/skKwWm4YCzVMOwdYrrguBU9GhnOHKvhRNUKiyet+Z1HaNQWFho5LEMwWDtDl
/aa5RP7WoTHdVTG5MQ5T/8Hp+ftUF0xC2TaIdAiQnAceGj2SgaBx8DEmutnqNdbS66sQ+YxG+th7
C9rkO0ZD+Gs0BprF9GY5XP9xaek46dPwz0tONZ9Yp9NEMjoSsgq5uGX27A3TI1Lx19yXj3hw/ap0
XmnSbQe/fiwDvcTc5d3lnF5XcQ3XsmrxIqhfMfzNtyPOFaSx1wejzrKd8PHGIzbibA9Q1T0n34Vk
B22DGKKCAw+f/tIjTQbl2R0NDX1aU1tfWeyacbm7l1Rd8QK7Fo8vmi/ITxg5tkSvLRyoui2Vnfpm
dTjAx3ymcHrud2jYt+mqUcs5ybONXwVYzkGbvr/s3sc2vRQhcTN0Cyg7D5ZtPuF8Um5IRIU5qIUW
lvRe40zp8AC4r/lwtXM1rvJIHEJ7vNrjfI4biuPe48JT2dOg4bTJBJK4XFRawzWtqXvyLDyFefkg
S7IPXDxyUfe83z+DXg9wcaEmbkK/Br2vFqXuLXR/bEbzZwe+Sp/3JcZhMZy+QImVZ0OduXfJdgbh
xTMeTZdSS5qA1QvrkDADbi79Iqy23Cjd2hYyf9DFFNcJgrRuVqtkOffum5cgPDLK+VRY1kXWrInW
nV8gPl88bz5nafdkAUPMYjkxq8MTruD/0H9a4x9uOGDh9eYQWlD1Mz7u3COFHT0rID3bkoey979V
Oi2uEtNFYA3FnDO+2bpFH0NKsuDzHX67v3ihz5zK4X61coCKhEMKP7NfnSw2Y8lvGmkOzqv6I8iz
7nfRC7fc8GksHwN0NCsxoa8TL5OIJRDM9IC4p18b7pMxwDgmg0pvGD3Ts4xERJPdxpsgu8d2w03K
5TFqGh0/ay8UGhTB9Hq9T2VVv97R5Dpkp2vcb4YvAc8s2svUmc/6XIZ1S4pL8bMZWNO6qR9KSvZe
MK3ALuHiwEDpcPRddwHmd3Xobykx1LajE+YO1nwNO2YsvRcmpi561S4aHWPS+ANXNXd9v+d9u0Yo
eF9oO386kZ7wLZ1oQPRGi+VUPPxo6gE3nX6nP9Vo6Q+ydG9TFt0S8YFqg3gHmUIAL9hmjKcZyijh
QPNmiXnbGoIYWlZPOE1X1/uU9tEHts5LAarSSCvkVD+SL2sgM+OaDMHLtExf9NuUhsaU2RSrTj66
PmCmh0n+HbjsW4tuEg/OInmzWB21BKgY0cVtMeGMNvfZgN0x8Q06iDFBYMO9Ect7bSBLrbJrTUTD
MhIpFrH88denuSclHVWysb7zJAUcMnTCp8QE9BqKL7NMFrhA9B0a8HFD6FQOqIYcedVRaxwZ9ewF
RaKnb+37A6Y/gFOrWHOxajOGgT1H5HnLx0nPptuaARMDi60cp2dPZvP2DixEnzIXfwQy+4j6Hrnx
wpgGvFM5EWbc4AJup0W2gK4E+l4IKjNw9hTUI8fC54542Arr06Z/HDJrN4CdSFf31tyVFs5usCj3
kIXo1u/wGXkVyk4x+wseRvgtc8uurrg4icXb5C1Ozfgd8HBbN8S/9AE0BUHhl4v8SzeIh/t66Igt
aWRDZ4/J/haq9AbD9h/uQh5PWs88c9rtwok0Rf8zwdUHv1u4xe/LDwKAHeBTcG+1Awgw+HCdBBjj
UNKzzROqV5yLAt3ec94PdfhLhmzcbrZs+5G2CJrWsRn7azbidFdZOPgC/q9m4YToSCaSWHQjCQp7
77RCDZVlEztDUaG26nJ/4+vzkYHL6o6R5ganbgzoVriYv9KtJhG7gQyp3grk/EOFNXAX8YG4Gbdk
vVhspCB3OePzKK4OtKcGEtuxBBmM9jXsQ3gXGKnVc/zayhproeNoI3Rp0szAEBfSqF2+RBiX4f2I
xjpoH62Ev12zvQ7JWxciyxpatpjMJYijGcTjvfcsFomWzI82Wcsl6rz8renmy5hAhZqD3lhnXU64
nOvdPJFTMTyGtvPoTPmvO0pjGLzphoiUusL2V+IjjomHuXYjjjYkB78ddpSKxBfW3LYurbFycQZL
EspTpGheBM1AaUguDxxumsT/6ae0vA08L6wo8R7VgFhVwelsbK5dqiBnkeY1Inh6LpPc2+mt5G6b
VilmSJEoPjuT/NVPuG/6REKVoAiILOEoP+czR0iygCgt5Zd26Z4qg9Y7KFOaqMxlQ+V4w18ZEynk
/PeeGZd7IGd9tqWSMrrz5M8ai2CoOhRHGpqyXBYmETfI7MonUIYVw2oSONt+04Rqh+FYwv8CXcnp
85u2afHnHbbg/cN9LbeGRY9aLU/3au7+Rim95k3lOuzNNHkgs7nSH7rd8UcdYz+EVvwSQlFu/eq7
YsC4z+oHMZtfyRMBb2AIEIRYaMTIdezIDoAcsBSC37SWDtX1WB/LIsQFgrt+Sq91ihuxQXTIhjtk
3xbzVwRuFHde/Liol9GD315FQXe2M/rQTlqEaTy0nKVspQ1MsCI/Jby1kzMdTb+iKWjmH4HtfTZI
VtvRnu/dEHczR8097Mn8S1Wjlq6gsGNQqmlLs2ZC5wWcpvqDVEW5IyMUe8Yj4pmvS+h7GLXS6wZd
C40wrI5F6uEyK5Nhg3MZWvDYepjMoX+dzfwtTweIhS4xW5o3aajd4k5X0rOMrQd8t45NkuFIMIS0
VRrNO76Qy+SeygCfn3KxkU7bWYKRnnPGS27TT1a/M4f6cUizcWVkQ7VLLYyUJKpmyKO9ziDO2l0m
KBuSfnpqcSS6WFBBowH6L1EBgEpBMBzCZPzU9LY85jGyIspt2qMb/BaCY/03F2GXm0PvaivjW1cq
jZGGyWGpiOiszPQzBDvU2rCdLgIXFdhixTPJnKHA39y8yrrvdnfxed7K7pTqByzpamhmCEIsncah
HwLBQ/8VDwlx4l6Qvz+4pXfqkpny31QGQAcih90wVy9ZTfzH/YGYcEniDAqmMCyPbVjx57PiCVOy
cDsPBimlSDgjgRF+E4EXS+3mIOqwAyFktwtgF25kiZq5zbKP1jSsU5+bX4uKgQK8drHNsTJZlaPI
T/eHOA2+qmZWW8uu3dPkR398uP8sQfO8jer0e0w0yZyV85Gr6ZyI1nRO96/+8q0d9fY+dEkCLrHV
cZx+2kqFo6VRJObp3w/VGGYAilWyHeoACKee4hbaEDr2gPRkY+gP+Gzhxh3VY52vPHYBO76kof2K
kA+nctXvJnuatmYUX+42FveHXntRNK1eVwD+23//QxLwRFkKoiEMW5zuD8D91m9f9dpHB1oS/+KN
Gps0LYfVGtfPyjAZ7lXmtU2FeS3x69mlBdBgFMhjBE/8klrxmy2b+uJ0WI6ORpwfDOKoTnxK17IL
1zmRg6+mbC788/QoBfkKdpolR5XhLeLHRbwmIBaH/6KxX1xhWC9xZFZbmeAGpBScx0647c6hItC6
CIXUHiEXN5T+FqC9Rh0Zru/fTaMrtiD8BukYhAH0PS8nHOfquth5dcXo2QMaB6e4/4yoWsqPXj47
xtNEON0LMiVAMdhjEB4ds8ye4s1Ea6iNqKIBdH9xUoeDCLuQtjck8Lf+0i2iH2IKoThq949Cm4Hc
vxr0p/CHn5my3Q2h8wXNdYSWMug3o+V9NUxCcCaV1mcsJsJzjt8J7LHToB/uX01D9ApwtqzaihPc
a83pFMrsV8KgfZsyNjzdf3R/MFP1+7dVg9MkCdcZeomcxCfmDBaY5MmNsCEQL+nAXW6VHYqQzHmc
X1QXDEybePDn+YPjyFlJbwleMdssx+bVhRMYNOV8IChga+lV7OnV2c3K3CMHuNR5G3L7wf43im4H
4o7YV/ATK7So/11z202PXt+k2ggS/+cGT4WYrWYT1bo+bbZzJ/AP00sc4QMms11FXFxs4jQV4xOY
9KchlaSMkNDQnTK90ZRBuY/TXu1tXHwFFohBhCcsGh2TnnKfTdZj5CdbRonWIeh2lZf6O0jZeEsK
rI7koDDG4E9J00WwkftPfdJFGB+KZR0vE3mpiwFPURYfNRbBp3nv9CYvwWn6E7maPfsa7jeUhHxp
+g5JNn6YbIEipnURxChIF9M53b+6PxBl/fu3sVtZu1z5nJz9kbwRhG1FPZwi6fAkY/T7V/efueEb
cQ3LEfSYVNBgAh6P4gVBMNrjlYWqcAvL3cHkuf2GwuTsxh5H9Dw8V1H8JYvqFhZws4mqZj6IsHuz
Uo9PflpF82yimrUzgIcxvASxf7IwNluTbltdKuUC0snw6NDyENmBXLAyvwe+s0+8c5uYh6icvqm6
el/c7nM6UTEKks1H6lI6Xys5zRYlfDjbb26CVr6Pm4SdJHoyCzAMHAvAPZxvptWAEwztj5qivGuy
fg9juNr+snEWjgX+aOPou8dotuRWeNDIEM/40qs2ZYq4T3ntl8TNv7fS/05jgh0huji3D78TPnqb
nQa+f3stQpdtfXGZh0y70IiO+g2Y1rgnvtdnSUwRJsBa4JTMFLeI2ymMLMS2eEwCsqyrIdzFbMjY
YbG3YXYvbO8xi9jtGvktzuyvzcIfaUi59ieOubHHyzICahRu/jkkv4yZhv/JUuF3RD7fUQaAe73E
qYT3GVLBuS7t94KFNjLJy2KfltpiGGcx75V5s3MX7TAxd9aF7Lcv7EIPqRlh+CQYT0G03Vt9/2zV
FWr9qZ8PS9at8sZwtiTloaiPOeAWdAXM4oZV84J15bilmm0uiwQBZxT1C9nA9BvK4xg94ZUYHfM2
It0IZMmnwWuwN2Wm7Ezw45nXBaqzCLU85EHzIswBPS3t0x3RS1T4S0NBuO3QUJkgLH5OBrgVEOag
PVvc8b1RhHm6pqaRA0N0AQ2kvXZpdCyDvsVJMNtrveYZudLWluktVuarTbEIdkjPTNzcOiaL1R/A
BeDiUzVCJeiBhbI4u1m1b6wOTq1O/8y3cTTF7E9sG2XSFUBrUkwFbeH8hV/ULkvo9C3wlTYlLGZ6
lUqY0Vbgwj4xI/Gq/DuVHtEndcZxloNPaKhJMVDrobirKMFwjKobgAIj21x3BvdLGQIzOlrqNx5D
HdtKyaNh4fZxSiRTZpfmsg/ot2F/j8P8S9rcBH1CTWh6h7h0oYKD9pSJFLu2/oqtwG0i2G1tjBo6
yHY4kc+U/Mkm740LpPjtP18UoQldf7socEiF57ia//hXXl6IR5MPJHJocvHeQydqUlpW/ZJiIkuF
d17GQ6iIxJ7QQ//zc1v/4bmFKS2eVECAInHqz4Sv1hncHKg/O1R64p0H9F88kYjeXWAGw3IfS2u+
Stgi8yTefc86KtzYdRfGWPQaKAJqGjjg1BGMlDvMbdRxcoB8/vlVyr+RwjAFNT1X+b6pbJuh4Z9f
ZdFgXk8kLLeNz6uMOhpEv23HFdswzSQSGwgugvwDibIOpftNU8bqMf2lyRxxzKeYYyMLI8PflXTE
cA1utu7l/Az2p1cWN5SNNxydfnFP7ByLoixMIpwAY4rb5zsFMTR1367hwK52HusvyYxX8BTSFN55
GrQJyKFLufEyzLAHGnkrzap9woEbLtMZe3yezI6IQRkYxU1N9jAlDvZQaMxzd7iSXPQT+5qnr0pm
V92wgfPcZDNes6bVEozPlgYZY1kf3YL6Fq/AhdFjY8+v2RQd/vlaC/tv5FgutissZA4etpB/I6xW
U1waPtAH4vwUxZPpbOGo0v1qvkmjdzKn1ayovDqC0QwrfNBQEiBIfRSDsyP/s+Q4AFH2PZKmjKxq
MVWLx0M7GPtMn9zzCJ6z5JmHCDEEP2nUcHUCBsCVKC9Lq/LdYC6/8sUY2Nywzpb1jI2B/kwiEAs7
jNZ5dAtbAyKcAK9GknPTA8UiBiRLRvZ+gkKITiY+3M6puiwAUTuxDpUH+gbMUCKQWkuO0G3SPY8R
g6mUgDDU2tkXb6EjZqZ9yy08HVA/rauZnacJPIxOPKpC/e9RxsN93tobP7NkrHZgDoboUOIW3QfK
Hj1lyHOLSgHlCz4KkVnceotxZG6be4IVGHnhglmEA4FutqdHIzFWd4X5RqEHXgXi4wDNpVZzMQC5
4DDwrl3VXe9Ye2WUj46XHqPK+Fla2rgI56JNGbhfxUC5FzgLg5GUBsuEV9aG7bph3EvY87g3covU
5qSudoxLEvyYqmN1s+xkPo3QptZp5r67/CMTglNYjt+dMSL8otgFTv9AIO2x0iQBcpG4BZQ8YLj5
LdSJmPql1sewjH4a43TF9nB4mmWG+5D2shv66d0OXMgaiG3SsWtOKIHe/svt+h9OFIHzkTBRAriK
lN8/bw1hD8fEMdr0YOu3rE8Dj59Rw6kfRncuvISmFZkXjJwYozw9vNMDs1Iz6ZwIkK7usv/C3/07
41vZOOxYLusIF2PL+stLIkttlFUs4kNG1FGVJ8+Uz0cNfWcjwtVmPgaacVaOw7umXiGovgVm/dn2
3f9ybf7D5m4r+NYWEgkHSuRfqed93OObX5TxodOZRVPPqkLUmxCVCLOlW8MU/2ho1YbF/ZAN85cQ
ynmr8Q2p+WPwKdYtQaVYV/mfzD7+ZDnRvAUJC7AWn/4LE1f9jSavHJM9B4a8EsJ2/srDpcB2GIOP
0WFKk2CDBQ+mo/HGHNoE0Y+lh9m09UuG/47Lx4Z14TmygvHkmU6ztfhFAOrLnMbjto/9fAt/wltb
Go2K8YT1bSfegLPauBlDzCt79Y4yF8KDOeY0jwWJNNWg2uOYTm/5nJTYScCKtXK8/YLU2SjDVe+K
Xsgyr1bzaqRZs71j4qERc/o0y8FK7Q1In9oOI8Ba9rlyu/SQ1QX5OX0c7VgW6w5m5ZvMLbKK1aOM
5uVBDcsqnplbGDYm804lT0nDsrFxmENOJvDsVMbnpmoz3HgGwFVlfpkzyLqGfdCY450qWoCp+cr4
FDHAJWF9FVnR8yDZkJeieMXnm13Tzmcyc4yjMt1nXHB/uaXZ76V9CJKsORAyAKBdTgmRzk20lkt9
qVVVXbMZ80SZslvlczcdmjj+2Y1x+Vv18f81UT9IKNzEbdfEH92flE0CBsMfNri/a6LiD7b7W/Ef
ful3OZRv/csRlvKEo6TrW6ZNCf27HkqZ/3JM1o9L7gpdtSNRFvxfPZT/L+ErUjiksqUJRsOr+Lce
SirXtD2thmHf8tz/Fz2U0E/yx2oW4j59hmOjfPcRV5v3NIA/EOprzHY6UFNxNgLx2jV1+RAsAxCs
7WIqor5PYmpOWBhH1EqduS0tbSNfz9FZLYwo9He9KP1TnqmXmeCQFyIgv9TlMp7v37l4bMEhiPId
WQUfDjkYeD2/lIbhXCJQrfUiKkIfgQRO1ii3PXPgc5hKlxxcOgRDU9ZnNxcHuy7q6zQNX6sslTiv
kWqL5+aTRdvwFiTMl4zJbE+W50N/H/MnrvUz1LDpWngSOqcMmK0os4Fu2OcBsXrTwYWq/uRYjBgD
cw8iE74I967ZKFBCEqbKFGOkpOvqQ85a3tnRYHIsiuIVe4WIyYuPC5+23ILOw8DLs52XhR0XBbp8
HgLLeM0Tl5K1NV8mEJJz7Bq86PpDluH46uXOuF9INdgkJCfrJPNvoWlCFurZnLzEHVZOLhvKWmxu
rcjAK6WVJLyYw2seVgeIDeri95jUZlGak26JLwUfHwMum6bcnwmhFUGLy4dIogs4zJO2KmhIGzuK
zhgeidrYVcTd/JxFj93Y2KpXf8Ga1cIifUADv2rTxHwqrUBu7r5O8QBRPozb4SI7+SqxW9pbRPJQ
uYviqShRYOGMfJm6mZ0pJsO+ZYysTUZ6F1i+5H9/xGB1MMLmmYk7rq4G8ooEOz+LwIA1747pRCif
Cb8MzpEbvvijmT7kHhEiAe5ROGLuZ2l1j/C3p61hQz0wRtd9gWO7J8k7eYg641s2L8m261R9Dmaf
gV/9HuZdeRYDlhugpdexVuPa9bAomofUP0+Y0sDmozEa/LA9+JYgaNdK16Q1iOdWTeMaBhckMuKz
V7PNvV2N/6Wn/mu5YdEaostjS2Dg4LpUHH+ugPy2h+HcLM15lJST+JNLTuzhgpN6SR0WP7RmHx1d
O37tSP89YsH61SFCdRNhTccoAk7HHzas59/61v9V9PkzsfBd+3/+tyUs/Yx/aGh5RY4pdDeLJlIq
doI/vyIDDKcy+jI8qzAaj1mak7HErGadVSM1Yu4cTTAM1mSbrv1efsuFabwElXtuyDupld18xghN
roNabLss95/JgwEzzIPw2+iMF0nvjv55/OrxuWHel4Sf1Ae42rxxMAE7D4QWrAXSvxWp03JPBEuw
TVp31TMkXQ8dv1GW0QND9E1d4nPU9fxiKKthE+pAOtwZR7z23H7leHSMndsvT95MtnCfH6p59o71
AD+xqJ5E5kicmSFFmKLDbKMJp0fHPHZ2kH83KKg2ZmB4e0nmd+Msyaew7y6ziLyzFxAy5psDqHIq
7KMj5ENqiPCBAjcl5hZ2LvG+3UPeQF2dDdxPwvnqNySVoW1OrcS5lFi+SMtwnpcm2EeBiMhOHEkk
VsOmSyrrk7nGhw4pA9ruowjH61RZyYE2h3SyhOwtJ5qOwvDw1hx/5YHd7QFf30QjWdwx7oVkew2b
VkWPBIqyjD2zPDOsumDmA4Ev/5rnXbiNx4J8rUx1G2bFN0UjTkDoIvdp33/2CJPaoBRH5zfWmypX
2RGPxXDlVYwOoi4i+aldiGTMz2S+gUKFkA+b1B5eCpIaKT2PvKTygPNSs2UyzOC4JV20HqfLRO75
FudQGDp93R8ST6wsMfzASJD8uATKBSkGayFCZ2vl3rw2DY+Ik6Q8U1MefK9tUcb4m3ZwMRPVI1oG
Fl8pRc09QSzYloRS7h1Gv5uuW4y1a2BZWjE/hM3GGmlc47CY0H3aYP5McgJSlzkhW9FBuEjPVkKH
VTkTDIt0QGYmmYLE3zGxp79wnDMDgU+8p6fFC14dQPFt4kBwxL+SDEG0GxnmmI93+z7tmOAp36RY
74AYlUMk9z3uzHof6hl2DqsDQ9fA23kN3iCMHtZWqTrivM1D6dvq4gYefIAk3SUjjAw/yz1cbhQ6
MTd+aoQyVp3/VjOJOGZqTqiJg5ursNwIVYiXn4j2tMESS6pXo6e3zghmfXC08UCu0itWspGEIVmo
Uu3VNFQoKxoSeHt/wLKj3pYVbhqdmK4+JlOewQkQtNhAzkD2hTMVR8NhYj1V7qs9CecJ1WQlFvt/
KDuv3riVNYv+IgIsFovhtZudg1rJQS+EbdnMOfPXz2IfYOYe+cLGYABBx+NrtbrJ4hf2XvvQSGxd
lVGSaISuNYn8F/qCTzAhspUm8x1z12hTxUVxnvDLwjSHUzLeUhNdy5Tk1xKBoOcburvx8+gT/AWs
ZhbR2DyKEy+OQcDZIXOKZsIRVeLBKRY3R9hk3Urro3y3eH0m4HLr1oHCleXQUsE/e9VYq2diGeo9
Mh8sR+kjNUmzyYVOHxBVbEWn0d04TfEa9NN3s+zqvSmDW8wwdtWi0dktmp2RVduuIqCLcTyph8vJ
U831W6iDdyYpfJlR15/63H1twFutRDnjushBnQ7L+1DU6qSjjgTqRYZKOpPE5r/Y3RfmJOSkilur
ay4l0IgKoQtaJC/oZKCfbMi32qNqic5FiCsrTAkiBgH3A0CqeZU/stkoqBkyrwN2YCrxa4gyrkWE
G6oJ3yOEIht3uRlz37+FVr0nFToiKWzhQEbh+n7GlQkUtRqIMGNleS7Hvj1NLU3uiM4/E0BOzKF+
K4Yh3mtLCiJWhVpv38qsqLzaMVHBLSmCBEDskonhqjuB4oqXO9cwJ/Ya1rwpB8xn/pCzLn9SqAvI
xG3ArIzq2g65DTuMv5zJCN5XWFxtuz6WDQVVzZB73yNXgu1dPhJ0tA7MuT6XE3ypCmQ+kvLAQoTY
/oQO1lyzriMostP2PtBovxbODZWee3OcCWlgMAC8G8Db9LI7T51X8dogQS1NYsVqgqRpqIMyebIm
7WSWU3NKA0rYIgoPrVtOaxvZ2MLvQ31puS9+Kq19jgoC6aN9ZvKAKMaAOq7FXh7kxgVWMsulOWQh
E2psxpz4kDnY7vJkUNups38NA/dfCKLZM51IP/W5/Am2Kd6T+wIOS0DfstzA3qqBv0FV4kPJUPkx
DQjAlF3wnrhJ/lglDMoJDvyq+2Z8rGX3SOIMcxEOk2udKuMUwflEl9KKM93DIYWGfWh1xK0NkzF4
mYy3EA8W+RVbSnxo2DjIjCjO1PA3gzmREGjixGLZ9U2bO4imFo6XbraDmx24lwkxxkFPrea8bHGY
LLc8jB7ycCQfmkwNb9JxAFWdSWAwstJ1nk14iER5HfSwuoB3MCETDt+6Fq4eWvFm0y/5pIBk0bE6
LaEwwt06/RBjlEpgI/dwDxskJF7mhDwgTBgh+Er43TRuRlOr1MGua5ieMQPBHFbJWYuHx3sy5/2/
hkRr1kDJoh2PGlbhPGKfUyPcKzJe9pVaQiRzgkOyYFxxjRHK1XOWi2A8kG/gPzJpU7q+k47jfyZL
h/SYHiV8O+oPuo76biZvdTMrB1csy+Ien8AGSDeYwQaPBRHgr1P9VrIM2hTLARstR20XAGy1ZqWv
XW6lg+imLzKbw7Ph+D1eGUEMkIHiMG4SD5EIj/ga00kYPrWt85O4w+KUGJp4aRCEdC5VU0pJS91S
v4sY8rhji2spxQsvJ97nSfRzBIzI4EAdZBLyCY5WtiOX5rUpBWo/s12G0H67Gyp00f3ysUeIcq6I
Hz8lQ1d6HEU6kxeE4e61rbTDYtQ0ZfIr0nHRhOG007lWGXuyMgtDZJwJD4NZ/GDBjlDfqXZMxjca
Nxk3occLHZGe8OZOMR41O9eeeHQhLRaINvWbzrG7N2eGIhkRI6hSSIon9+gr4Y/1CRDU4xxW+VNZ
Q9tng2duioyYm7QkkV6541OkG81GMGa5ypRVQaJZuASCessyUb7iItq4AKkit2hvWGfQLllEaoaL
suT+pcv19yKO+etaSANWB9MpbIkH7LNT3LkQ3PgX1sbMGq8lsQbOs78IGnp3P2JI2pFQwxTIUsQZ
3RvIOrLnJ2RRUaSwOwHnOZTRTIz1jAE5ohr0WOo2TJekuajnx304+/gMHCPY9377kNZIAcuhJRAc
OMfKKGFoZpPV7pms//R9y13Dyx/4q8ilrCA0D1AD2DwQlOBGXfn1flVmuAxu/RCeE109uGVV3sJq
0ZWOqtwaavwe0iERd0PYGZxhAxkMlXdpTiWr/uqzQXe3sJlZ8jaqJF2jEOs+t8xvvDJeXgsbK6Cm
J4ogyXZxPyEYTadwO0tmdsvRD/sQp0G3bG6MBJP5YNGGll44Dj7PLVmcilzOnp2X7c4Pi+VKn/eu
ln33dbe5InTsACBfa+cw6Um1kQmlObuVJ6lFMfqI9BRo7o+xM/QjMbk/UWV+p8U12aZW9h7Ij8C5
4WzikhXpWMfkMeHA2Lrww96GGQQ1uVDrABIhDzluZf7c2tUtVg7L7wQCQIQ9lWLYFxgH2ffi3HfG
dzFR5QSmu5YT/K6uxO7IRmdmLYFZxo5wX/ehiX1Bp7ZSDsDIAsgyyE4D7QjwS98E9mQO2C+bpvfP
6m2hOl6HXDwx1j5qUM7AD+bBVocUkqqi+KSKaFz7OWnUc21LfITYCdKNfCxAGe4ngg12BfoMJCCs
wzXAG2aNrjWrmO9TfvCskMcfQLz0a9oHIO7dyvJyi7Pd6OZDBA8SE0PwtcocEgxa47l1JjQ+1cJP
HOyz5M3a0OAb+OQDSMSLjooERtbwpvmLTyU6VmUivGzBkAX1wZzFsCUGVa6MpikOKsweuyr+5EeF
tTZ6tOOxtdwFroV+UHAAuFn13ScP5aw6vAONaZ8E7upru++Bml7SAagpwGEJcEdryAw2LkXnQ84a
7G/+ONuPyjcybIDLMtNQ+kWn5t4mFbV1YN7aAvRz1NThRlXc3jKLzE9Uuc/pBDrPqA9j3l6pAZKz
owZcpc3DJGSIVjGZbjqDHGGDZcbkItdhjh6Ga5P+P72orC5PgyK7IXPHk6pMdREJHIJ7NZcbPnKy
OLikvq1vlUXngHWtXbXU7ptMlzCXp8Y963jWhtgRp/uXGYglMvQHP8T4W8cGcuW2WDt2oe+tnKY2
Nob3xOBOwnINDIHaiigm7WnIu+I0sDLcketVXMj/ZPAFaotageGNWzMRp+A5YKHoT3VhOmvfSQrO
KSs8RWMcne7fVSLz/B6qvmu2ZLwjSkbcXVRnKjRnL4V4iCI9fmI+mT+wKqND4yBYBzGmAYM/w6zQ
fZN+nNy4VxIyb8Pakx3NY2kkWxsZykOFJuvsE+xtrHoxUouSlHai1E9OOYJHMNIxDH199o81NCDC
qtrGoUSPf0DANkFK5tkTA1CxF1MnNkarBexR1lGFNNjM/a9+1+IlDpc7K7dcz+xiB4IsbURvV+Pa
rA3tZUjyz1S6HcqmCTl6hkyWS3Kdkv+2ATcwPYhsrhcLVIRCiTCmhNlDAErwSSN9GTdlItc6nGgU
yeLkhEb2MCxDL22U134EPUYAdbCLuiB6CZCHHLHUIiyN9PCFU3o+T0XwDqkpsp/1yrafw4oFnyZy
5H2TqomNbY0dj/H4sZiSdURO10kvUjqVmrNxir1FeveGijXkYabAoFl9sUMDaNw6x3/u6dhR7rmk
SeHNQ/xeaAcYtIf7Lw0jeFsESP+m2rjg2RKX+7XSCnGgG8YRbpS3Es/w6j6ELOFEnmZGGZ7pG+++
1ZMQLpyUXKz+YfY3k54PZLcxLJmT5ijisV5FBE9RL9uxxzCQMriBf1i9znY9n2umAZdas558WAzw
b8XKLDQdlptrnqtL2/6M55BAlIFjCZocfm3N4MFbZ/GupvTyVBTZp0L5NcyIQ6fc4ALJARJ0lpxt
I8Y15wDyHbuR8AAHLU0Z8CuJiLRCt+CTapzmBbcyC4wxafdNPV9RCuJvTv3hwi7MX5tGFV21BndZ
ivz7IvW49HSAAx5wjMxcReh5SWl7IlfTOSemWe9TDnSetsANwln8zDO3PDVDSu5URJuU9kLb+bBv
89glxmtsfcauU7gaWB+f7l/Mwmh38zA8q96wT/0SmEGQYre/FyBk3B3noM68phmRXQowsfMsDux5
AxLf9dRbrO87qhSZxYLwveFn6eZPo12dhlyTkH2Lb4FkjRcxG98YPKG2buvgSAz2DUMPUHnSOWiK
2Q8EH5uru4+2plQVm6ArzrMGykT1WpdQj8TgvubZxUDuiwAsDq5ZLsRFaTg0R83e88gw0PNzglZJ
49wA28fUu85jZ+PJdkGmnN0ZQK4TyVNVlw91qIrTWDVfZAlK0nGHy32PfLeaEuZ4NFXx4meQsJdG
smgy+sYOe4jDQKdpaG61rEAS2eYIEPn1G5JnVoVVfIua+WeBbXDrNp81IIcz/KmDlNHFD/RqO2ET
gf08zus4tubdXAD/ntKOSK3ieHfJ3qkScuwPpabLc6H1j20eRhcV5F/CSBuoPN1vamnxsnQN7Va8
jHmPzykiy5GpRm35Hhz8+ZifGjUwU4jp1c3KYN7kc9FmC4rcZJzdsarZctAgIucYB2fV4qCO2Nvb
5B/t6OOMrYMg3gM9vemolF9jFH3oJ8OVVUidUCe0s02Zs8cvC9Cay+dP6TbhTSIyyTLLz1rf5jtA
MbRCaR9vUapTN8tPKErahylLrz1T0LNrO3T3gXGeU9YL8CXNTZk28jLlzpaEKnNHbI5JU8Egs04U
MxPsuagP8J/xrHxg6TsksJh4H8n8qPXx1uTc6FpdYgOwWg9+6K/BsKpLw8nUdA7Rukw6sS8g2Qv1
QR0ziDmmk8V7ZkmEPgwchHVnc1RK4szqvPY0lWMCcWDL9j6DyjKSL9ZAOzOWdu7FGizwoLOrNSwA
7DbhjjZhwBOPik0lcb2PJl7cVCCkdvtj4+e8CwFTTCqd6LiRgnDgoZdfnESfr7VpPZHEVTPPCz6p
EJpuCgoXYhPTvRYFNfAi/z3Bd0A/zDNLz+o98Yf4NlU1rvycMdeKYTvE69jmuWsxXnKYDP+yc1Gd
tTTQnskL31rkGf0zTOn86gtrj6dyTPrN3Kf9Hska2YmLOcnK42P2CYujeYCDPqxkTWllWsW7rKPj
NGGS7iTdRa4R2KCqFjZ7CLgN1esyBUUnGvjo0Qpxm4juxjBFCirVDKLcZl7ZFmMby2S+w/y9A1FB
em5XDvlGs96SAfV0U3DuIIvOH+FJb4NSHam8zC3hgP1G77MBozmjoFiY+QZhOhq4b2HbD29uq14K
To45ZxEV+xcJOABQTOBhl8BdS5gZbaYovzrGgKvQzYdNDmfK63tyAiLjpS2FewjMNjqNHVINf5it
I9fpl5FxVsQU9D65l1zXtllVV9lGT41Fo+3OrCJa2ly3MMJ1GPnuJ/KLrnUy0zv4AAT6etBOXQFS
9j6R6CRnuB1TbTkx+kAjJbd3YP8FaTSOGmtv6zGKADxWZ2cGJ4MZO9r3piTJsqfw4/hixmWFz+hq
CGWoJA53nzwBS3bhczPBkR4GwrOUKElsWr6gCr6gwW9xRlK0hMb4aBeNtnVTZOYGlw6EYqzjjt9i
IhZNzOt2qlMMy2KZCeD1cq3koPhPzTWys7t8yS3tk1UU9qrFc7EWwFmuReVuu5Cjum2RlQuilBr5
C5if3Od2/wZNxWGaYdI9Vfa8GVqyutMmsE+MSW/+YObHkYDOc4MASJ/K4DjH1puuBdWuKMqY6cHo
PzZD9Jnn//eiat1nEKxoizE+eiYV5T6ZCeRjapO+IA8gMikmOjXOl/GRa+xK9qZEDfFCa7uXn8O5
/ZE0NN9UReJoxFbgmZiYd2PSDYRl5avM6YjyakXDc9zKNmY9VV48FtnLrGfHynCyQ6th5GvHjv2v
z4oVaLx6pQTa9xhoNkPfA5FOdf8SdzXzGSM68i/Ldec680uzZHDFLmsDzGF7ZE3OrY2zt7octqGj
Gy+V+d44OiK9wNZvc1yd3SFKt5URZSg0ZLE2B6Zgcm5fLZX7W1mXDDvEIE/CKF51h8vZlTMbzQ5G
bzDOX1KwwxupvkiAHDxSh5J1bQYvfRhxUU8UKG6f7TKWgUcdxU3MXFMaYDyKlnUkW9rz7Jq3wOKt
Jk9v/IzW9JefzLSDTN3OTj9udY7SL3lpPAUxs5skL8kTG3iw8BFpu6iMmhuwekoUdebuEJc4QnHs
+y3s4pyqdo6A8KYLsgU0/NMYuDCyez3YossmvmVE0RrH4RetnbDOIjn0RJoioGykduxTu2YYxynp
tlSYVg5mevSr8muJgBLE3UyG9fL/5ZnJXlRfM8bMz5ZWgGtm+bguZ/oJc4n2lNNDl9GkxV2xq9R0
gzvTH5CLG5cemWRsTcON+zDacavDvMJ6AH20e/XDb5U2oU4SvomSkKEJPRE6eyasF1NNzKldavmO
LNuVDSzgsyrepzCI2bUVDMFJ4OOMqMJT0IUVz/5sPI1AsME2OI+0bwxhWQHO9YRrNpvNS261cJD8
GJV6rHE32rrtjTVBJ+iRWNmgGIrmmIKkqpuHIcvkWRe/yPb7Z62dxFT4btK9+G1UPzvDZ4S2Nwub
POlT9kzsi/OjT1um3xHJjYiW2ucRH+eJYc5Nm+b3ocvbp0BuGOC7njIrlN8z/OFexL+wJ5GjW8lv
uaG/WIHlIoV0k603migdJ1cj5iGYgnU7ygeQQNsWnesuioOHWHXPpgERmeZjg9EbPT+XuWVp737Q
mF6oiYSVMK1EpejJtebS0tvyXjZboe1R2NnHseH2CXVxor8hgEvDJ1JgYHPyrNkBHqr9/tFO4hYJ
AHCDqc/ehS4Cdg/rZZViiXnYitwZPZHpb61Gac7y3VmP8cRNH/WsD7Q0YybeoQdEipuWb1oZkebM
jnxrJuu4VO7KGqqznkEnDUPLvdy/CwLtnEB2PoBO6AgJTmW/R9/xZQgcHBxMCZRccPlVGLDa58v9
u/sXbW70Y29o+3ysg2uQZ+jL2vC9khIDbZNW4bX0h0NT9BMCleXPuuXPhgZwf2vynGDbioDQsgTW
E5uYzyVW4Hr/gpgt2Hbocf75M3+exLZu2ZDY5hhf9cCJr5T+8yEIshsu+Pj6f39+/07o0G7mviZQ
wd6CfGKc0pVOfFRWcSaxkQ6tqH7yIOeIrexpqSGTdUswsBf3o77l37fXQd+hiGYg7FWAgJmxJPoR
n+ibMQEYAtRVrXVE5b2WLDnFeeEZc1VvxAIHJLVu3gAoxsSFiO45YTR5Jm/YE7r7ZFlzQBhFFO8N
TgS/Zd7HLP6W8c6uNQ7BxkmvUc6ETPrW20DntSqL6BV65q98iD5JFHx0/kfmyS1LiYnmuWKU004S
vXLE+L02T2JktZLJFo9Ye7SLjPX08J7nXy2r/yZY/nVBLfZDtTMEtsvU/pwKxVotbLZ1YJ3diWEx
vR1Vm9WRMp8HTw171EQReRK4VbyemZytyPZobBepH/L/SXOxCqtwXST6N/hWzSp868R3m30RnZSJ
NXEkibcixE70AcS1OAFxTtyP2cNWyrsU9GmsMnQmhliN/d40i/HBrDGMmNbXWaTHyXbw84kMSYVj
P6ZWyoq3rK9q7re0rUgwwbMwWzP9jHU0iam+X4aL66/ZhKp79BmJE+Hn441Nu6u2H5F0f5aqtNGt
UB/EFI0YxZjjtemZVK560TB8zbGb6FPecOxWRGlju4lmBbqGf1NPl66w2ScawWN58T3tFXQvBSik
n8l/0nwLxNGG16E8KZJxZU9Aab4nI6nkyHiXQppkLFdYYj24CWObLVsr6uEMCL/RkdvOPo8mR77P
gw80wVxi2tWzW+K7nqN3gh4te7kvaj1cw8QhQ760f8zgRPFRJOkudNC0l/AaM/+R3XGF3JngIj0Z
q61V+ydDwuzrAnfTmM60Rn4zYSRXLw5rItduGfHgRCVtQf10ExijNlvThii5qJH4WDrUonDn9lkg
J0/6+Y7oxnY9DU2x0bv2yN9+Hno8W0B1T0ZMVG2TNzV9l/kc4i9eYiX1TRn3jEBhKY2q/mwUyW5U
Q7Tm2fFT2fqesn1rJKQ4Dm1y4IRnGB9uUcvyCZBEvcnmCnWoqrbZrLYOatWd1OxH1x7YKATYq3qY
n0EflBv6TJyM8tbVTB9NP/ckqMuNrlqEV9FPe6HBNOCmWFbC9xxjr3ObwGt9Hfe6Xe8MlT9gi1xL
a7TY0mfOtk30N5aSX3lfo/JBjhoXOJrndQH6bKO3LOg7bcPWmmdMwRilbIjACTDJFBqfj48kYtP5
hBcYSXMI22ZPz0lwfaBYwpQM7ZPeAJFHbr2GE2aY4lsDU5TnnxLrkqAcjwkaDxxjAdbKpn62DMrm
pt/mpEpv+qhgb2g2Xt4AXZwzhEkQPushqFnQE4hRjjwqArs6w7WCGQCyDvs14SO4IipLeGjqNhHy
pk3slGvY0Y+FE5trH3zDetYwbkSsdaZOMzkIie+0cuZbrpBX1qF4+MSMhQYZ9mpw9e9tSvgyqdnE
aNcpC2FMaFr5jtJXrrOSof0MKJ44gNfCNfZpxiylhkDpsXB/xoCUr+DkFOaPLEjZrkzfUDZ9SzjR
VjYh9asQQQ0sBWs7+PpbNTHyYYKxIp7yE+CycGW/ZJ3A74CSHnDT3rbbS5GxqvUtBnEwYXEpFZ5a
6k1zUO0hsnospBTxujMku758q5G8rIcWxFI1N8/TEBHbk6OkLKA0qogP1dKtrdkkBxq7z3GcfBch
BAnFYZzX08aNhnCnO+7LNJ7IrftqcBJ5wExG+Czmk864PnQYLpsOnW+UfMFWEgKvMn6URfBpwTPG
Ll6rOBkp1Iv5LXOzn3bflGTQQrF1DkFZf80scuJhPbFqmM9FDaWG4RDDiHr0uqxV217rb6KBphJr
fgTPRf+e+XHrpSQa0XwUYPqsd9QBb0HRDwerdX71s/sTwIHYVKm2HWpH/4uX6C56/7c4zbYl/3f3
O0ksRf8Wp1VFJkmVKIkWS3BfTs7n0irxP5Bwuw4HYh8MIBuMJQyiZDp/k6T47xLtktDoe/iDo40J
HQKxpBXuAqqjP2vnxAe4v0HGga0Uul4Lka9tuh/o16Y/h3bILuGIOU0e6mX8ZbkRWYGhuWFEzzw/
dS+uJByYiRZwB6KWt3O0ziwWs5qgLhtmnxYlE2cyRfSdMT395QUuBr2P755l8/KwFXAU6h+kfT2M
vq5xA/9o0uYFuGmoJnIU7nMEmZMXDslmGCGMsXG8M0pTi/QgWVz//DJ+0xjzNtm6ji8UsTFM8g+f
ocBDqAVID4+oaVhSzAlUSSLiMvVWWBSd6fJhlsAv/SJN/yJvXP7pf78BeNAcPhlH6gKx9Ae1ZRW4
dok6GMTCspJuWBfGUeRs1IB5Z15y0AMyVFDIAE378+9sLJ/9h58sFOcnV65umeqjCU44RVyQ2qJY
QUXVA7KvYztonus3Yt8G0W4aoKaIZnzJZ+cXkNyauOUbLn6qvQzf4OLZy8aUXDJ8B+c6H+Hqz90p
jev+olTxLbMo4tE6/E2e+tFOxiXNO+Xojm1Ik0vmozx1yhj5uFTGgGRr5ivafBwWBUHB0sFLpNnf
pFizKaj3CPRMEB1r35hTgLCs0P2qn7aoEuPBKM5gHU+2Bnq07pppjz/qsWzL9tRBMOhq9Hu21Hbs
jRGRz+/Z4AACbmIWDqwmVhmCizPOdbRytrVmFB2jniAblNU0CWqGePnzJ/X71ekoi4bM0W3bYMn4
wa1Y5Gal805bx4658arhBl7pstpUffelkVSCUc0AWNjx59pK9O2ff/bv0lt+ti2US0+iDCTB/z7d
Ut8YUL831lEAXcrnsdki0sSGYvuevYxN//zTfj+uHGW7wlHKwmf0m/nKaqVRoZa0jpGh/RyK8rXG
anWf7iciA5Ll//zzzzOW4+XDPQAuVOqYobismAn8+9dLqqxi8lGoY+L79ibSYli19U40Zk4M2jLs
WFYEEcGW60B7Kss6R+YledoWDkPAZT1agY4+yKB8uotGs9KN17mkqxrwHBWK+CEOrLkN1EPQVEdq
aPcvx4fx+wHqWIrjizfMlHz34QOCguZPpBiaxzDWbFDxjO/jpr6JzgmOo+2OeyG0L5JFmOXychFU
deQ3j8zYFjni4KAQKeH3+F20Ss3JZZ1hXeBtfzKiMniZ81dfVfPuz2/6f7mcXYPEEMHbzvP+43vu
GkAi5lIZR0YNDPgV2w7lkHuFAvAg/IJc0yWcglF4kOmnP/9o8V/OPK5k25IMoG3T+vg8tBne8rMz
43hnlVb5PK2Eg3KnB3MhJNt8v+6ni2gdAjzjll3XoqmtR31cofHr/3K1fzRqL0cZBhnTITRI4TaU
y6v9D2tLr0cwA11LHMmM5bxa1EPzovm5cf2Fu7l8pSvnhqM+1Gyt+MudfXfA/fvad3HpKAR1Ngub
34+VBZGp56F+LHX9KzPBEuWInL4oZ5fJ9GmOWEFLRaZV5i8rHD2GNZwuVv/QerMjEB2pJr7Xwt7P
XaEeenlkcg8gpC69el7oHuCWthGLy4fRFDeY8UR6+uYxcDtxAmTSH5XCRG/0+q5VubXCUTjT+Lfi
GkTBRjJnWWEYUdsM0BuaWwtwepG6XmxmT71s913l5ieWEouBVE1EnvucYKTbo5oFk4fxLIQXlzaU
6W4teJaJ/C3Wgyd4zc0WFIJ5GIS/D4AgcKF4kR2M5yA2rN2wOEuDUgPr1E9v4yD3GvzeQcuSp3rh
i1LUnpt+mNmLuSw7GzqquNMJH3V6hyD69LkNklvXhILuLBd/uVz+ywMbczQtK4E7Bg3E/TD7j8sl
B4AWTZqvjsFgOqc5UTuUBt/jsHEe+1Y/OQEyjGRCMwDIHRO7ahfC+ks3ko6szzXLZYasQYWu2OjS
HXhb5gRoGVmWLMnrlXqFZQGgo5uNv7xw9fsdTzoWpyw+VteRzkcvZpD2yFaoAY93mahCYzJr068u
CNT3LKvfHG06kp1uX5J59rE+peyk8+7WumTW0j2IFyQ0EDJZ5KF8OPtQn5k+S9SD9QiYXJOHJMBx
acWfArZVm54t3w6XM5ajkl1Dw1pLuF9kDN5oJbTMBEnGJt9Cpn4UY3m7V1Ytff+ZTOPc5GB0R2OT
GhEzZHbL8Knl46ixC0nrHzXG0ZM3poRIQHnt9hUTvHqYYLW9ObLElJKROngPu5+p7iXv8EPmj6Cd
cYPtixadlzKGr3850j4YXTlEoCwo3HEcqNzEd9Puf1wVetWEc+/wCEudvcuw59rYbbVBzoa/yF1s
7i2GTbGoRpPCLMB0kc47hogiEpd4mDr5y+kufnukEu61nK9YiDjbzI+vp4oaFpf1NMNBV8PBbpBU
2PZmLPT6GplMEtrHpM2LtV2ie4QvtQ1nlOq5zeINLHNz7iIR/qXS/f3U5yXhapJYul2elh8LKGc2
0GQzPDwaYSSRmQIxZF7hk1cASkEwnjGQ19mWPl2Y908HK8Vcr/fGCcKG/Ft41W/1/vJa0BoLXS7F
q/pw5me4cyD36tNRBWKB8Kj80LTVLmINCJmGD803DKSv7D291tKEZ3e8Nm0oH4IkBWFWZTf2+j7/
m870KrpdmskoPs3j/PaX6+r3p5NFQbE0JZibaBA+tmYgc6PRKu3hqNUgKfFO6ocs0M+oYwFUsnbc
M4CFpIjm/8H33b3m7qqCW9uNsvCsRU9yhqox2Oo1DOr6AL+wI8/dyc7pNFzC7YjQ96msxmxxjV8h
/pbPnBDZiY0lhqOh3Bgdx3CRNKU3mUm9mQv3q5+THz4j/yS5yN9qepuhsypz1wtzBOEqNhkuLsLq
sPKBPjgKZaHV7CRKfbOx1UFVEgLylNmb1qgaMjeC4qRCRtso07ZQb+1d1wBd7YWdk13KsdJRpW7n
Io88kgWmB+5pTLrzcGQ26iNvJHejgK53GiVr4fuXsp3abT8V5u7egBQs9FC/yvY845bEHZJbDzNk
Qq/fZJ1tvIqJcj5Oglf4EF/ThhY3iNKNZrbigIPzV62jB+nlTFB8Xl+CEJis1XXuw/0QjRkannSn
f56q7qtezHgjtM2A0uocCe2pMeDxByNaCtsMLkH5mYV/jOeAvG8LvNS9k478+teYo2CPXUKdSp4E
63wOxFWkEc+4zN83phr/UnP8fvErQaeP39hVEgDL0m38x1kV5ThkUHM1xyiRdGsw55Yauhw2Dh7g
LSh09iLT///uV4Lb3rSJdOSG/VhvtoFutP0Y1kcngRRC0Pcl7Xr3FGt5CvbQirzZkbu2hS6yqLIy
zDz/6BVUZznnP99UxocGBwwBpZbBkxAzmNJ/u6dyrB+iqpXJalp7qWwnP3MT8QhWDGyR/e6wb5gH
K/QvmtlN3uLXmPHnHwAvup/iRNuG9cCqzBkuUZR/pxBhcGyQdoDQcdQyaieXVf4cPkrWf16BMpvk
LxhVSbMpxtH420lPcuO/2yeT38WSliX5XWAtUMH++/M0UzaVJqLtYzhWkedooTjOmdKPGeixbHX/
byyL4nj/LsnTdVNO0WGw/fkYE3zA6Hv51vGRPK1SJ0u3k9Q+QaWej/cvEVU8EveRwrNW4Ir4c0UY
FtungsqgauejQSZzVbUt/Cek6J1eSS9JMFA8dBOEjJllSmzJY6RiSC1hOf7vtzrKFA32F3EQhTzG
oTNtlNX8ytxJA/04jzzfm25N6JavoCAWIWkEPbKlVGZ7UyX7mAzqYx+b/jFFru07Jb/2CLu/Xb6d
MAuxkDjmy5f7dy5MdpiZuc5X3MkUq1J/zFWLWaaOn+EV45b2iT2jF033o2XuDEdHZjOGz1XHQ4tT
DMVc9ZK1GUJjcntZWc07O3wNs0Dt7Ao7G7sE9OKaFa2MOny5OzP/sV+hF8RyR7qBGvEDdRNrmTI1
qxsMcwFAxZcZ8EQTBh/sgXErsWnBtCgCCGLwUEe0JAbLjadY9OIlDzuvQcuyGf+HvTPrbVzZsvR/
6XcecAoOQHU/SKSoybI85vBCOCfO8xAM/vr+pDyn7z0XVYW+74VMCJYtS7JNBmPvvda34oJRQcmA
1VB2f/LxBBEZzV1Ved7ZrciGkQJ8vw2D57aOKtle7RxAW5uA9CvtMd2PGMXu75IZ+EPN7P0Aey7b
6m4tXkawlIFfcDRQvjCZRyIUOMTVnDWrmc454ieKixbJvQmdph/pNY31fI3jTn/NE92PErTDve3H
L3j+t0XHOaRrncV1aWi1IIW7g9rPfkiA2T52OYLZBgDyFsSKc7jbdbhsaZtEMrrS+hkxBflfmPSw
y+PW2nMMJpDFUsSrllZH6dJTLwyU075Imt0wfMc7uwf6bLxKGzR40SUaHlBa8qoRFZmUxk3tJM6i
QHkGti+NYETmEc4tsjZG6ie/AyJWxM4rgjEzzFHXRE2FH7KAgj96mcb8J3mnR/SI1Yo2lGHvvTI1
DmZl7xOKfTTqqxlCqD6qTG4ZfRR1Z3yuK/Fu19Vnb0gQlk4pvlJc8Qdz6ncakWt7KzGw8sFrdXQs
/m2Kq6+fzU8IZ9k716Udyt4m5j4NJS+aT/1y5W1uRgd7/O8OpV4gO/R6EKOo1DGSPd+Nqeomy106
/9VE38UQhl6mYOt3rpfpsTGgIdUa4RCeRF5FHOInlLBdNHscRnd3cYzC9moD3t5qmZN979MPPVmd
yB+MMpIp+j6ll6DWYWJja6Vcx2XA8bqaTyvKmFeJRhxCfpkiTuJu2U0PGHkMVlvdQTdCd8GdIBqv
8PKvWc+u35pBdREIke+HTj/7Qqv31ozvGRAVmj0Mf6FNCgAu7Nh6Ri/Ay689oM3SDXRImTlBDVvb
8cpNzpV36xWMPJuDrZz2BTJDsm37bmJ4Ypdba2XCWpc3/RHWW+JWiEHDcoqAoNzbSeMjGkpul16V
ILbVkUD26ZlmSQrgkVVo0DkhSKTXdr1VDMEIDCGYGWA9OCagYICBJx/U7wOHwswbsFDo4Sw4yUgV
P0lCSk5o+9qznmU3ZQqGkxJh5dknKdGQ45lWbxnSgPS3nZtbO6LI3G2pNcnBmwd2mU7SvbKv3TZe
bT+xY8Ky4g8P9TgZF9/ScjwRzxh3qg1mKNaYYQCHPI8+DRV7kSd+/hQuDnQt3VuuuajVFQVVyhEA
EFq63U7YqXfVksF4bDmZOsrZbYIY85jhg781cOVx7rRzDmwwThiSTfrnpl3oydXytTD9mCulUsHY
Jo8IiL2XovjOhYEJ62B5sH6peqgku8TEtomY145GTBZzPCOEuvqLMRAWI4yd3imA4WldHpcyOVXL
EfqPi7Vk/ABe00dZZSXbpC2AcyNLOjWN9wzUFfSv/5FOycHHJ3MsfERwCvH7LmOsvXFKAxZiP98g
02/TYG0X3FanDDX5fp7bI1PG/KQJLnG9L2I8IC26RtdmW9mypDxrRbJrwYWTdOs/NiNpUkuv91Fc
5E92TatvbDnxm7a2A03HkzahMD8AvNcPiareuOSzUKFR5bd9y0PyhwlDEvq2LXtiHwvSMgclw+Ao
mYhQA9B1n6bmLSoi2xtOLdLpbAOpVeuI8aV7dfFz61eROIGyyHFBF4BLWiwizFBN1QnzboSzzUlV
bJe7OHBq+2vcKXMDDcHcjZ5g31wWj6ju+TPkRBENkB6YAEucX1qUlBgFcIutF0aSNNqAJQXEifq7
FNtyiCumiuK1wyvhA03t9Qdz0q0LZQtaNfg0j7K3cPIja0WbBHKfwMsmWsY+IInBOyOgm8JGNOkO
6ZZOPBy/+rEksqArloOwOjznt6dmKJxtjRutBekOjDR3ebmj3FyWUI816KUzkxxW3LQgnrjawhIv
HUtlRQLNdVVNHcl5lNu1dzCczAUWn3jyyFLUjZDfJEhbV+ClJMsAy0h2hl6HKm8FKaj7705xIeXH
/eLA2xigVOLXauxNvsj5BZXa9q79bYqMMUsqPirXQVWYl+nB18awizX7oaptFfZzf6Wk/GFm3d6D
bnkw9MBmK0VhtPxAzoH7sBqeAHqR+NAYYm9P8FGL5GLS4340B0UKTRsHZVKezUH392Zf6dvVQmoL
pJJkt0QaEVu0cMpWZz9gnti4tC7pxVF1pCQ9OYo2wzjMkPR051AVHQS5zn65j2Wm0SoOjtYTmJbX
Xy0dBcc4O2dyBE/2TWy9JBYwm+Lc5HZ/MIuJcXKcYLSeRxthnlz2Fq9iVK08gdWKsiQ1zmJ2TqtX
/ujG3L/EyIIsGjzRuPbXbrEKfoxYEVS7TsfMiIN0PdXKby/oy5AU2612YPIM5EXvAfXx68iANNAK
giCg8ueG1NAHgX3CUIZ37non8Ig0AtgnP+7O8jFDY9RVadivw5n8Po9oVAgy/kiA8m0YMraWtpnm
Iug6wwgWpK3hAo+XDYdvhszz0bTqkmzPNg28ynhq6Y7k03dd7DrECHYfExyIpmSTxsAGhY7h3q6x
3jst1nd5szDiEMUn3FsM6tJvSIuXfTtaVxStdaDyvkUEMMVHijx08lijt0bn9fCCpzbKTPGRxZb1
INbhZlTKD6Zefo4Xae+YhxqbtMIq4eL1yfR6PPWu8+KX7bawc+0Y3+JEnYYKtGjlS20N+mmyk4Ah
qtqOyq5pFg97A9uvydb8md7ea6VM/VSu6FVkXBzAvwrG2/McgiZLL8hJdnLF3gygxD0b04jxRM7Z
kf6jQQgfqy9twYqCWVwdLXtnGe+PkubRI2nBnIBOc7C8lAVkLC7TKvxHWidOhoAyYyKIwJKxXzfM
X+n+tU/O0x1wkhTucr3vQxFN70rfSs/s9y2WcSTdWjf2ocaZDyFuhVXtJmgKJw7Oldg9e5wOiDyG
ILG8+Unz5UFfEv1hnLQBJbyAMiQcovhS9zHX7T7SKqKg4hXhHcwChCpD9s2di/WwyAnHql8990bB
Ba3SXnTobFFuDT7LPRTJVUjM4Fl88Jeufa6J6rMMghe5cib7uOW1lrn4NFvDS1eRXm3I+JluEXqo
tjAfZ0zWtIcAzKh8QMxXeNV+KKha8DZhzZvXUzbo66M5AR4gMEz7qqzyESfS5GjurzgFi4y26oN6
WAt6czxnPdPRbqULOhbGoS9q9jc2x0Z5M1XhABtanEezM8izhT9073TeN+gAJs6xUzcyJVtjVR2L
pmtDW/gWxg3oTr9FwANwAsSjjFMxF22AcMojHJ+3Tphh6reEWwFKP2SptzAKmJ48q3I/JCeYv2IL
msqhPiaII5/bW/Igq8khSzzsx8uUY1CPb9cMSq2lSo+5/dnpNPaD9YAkuR1aIxiRrB2HtssOaaWu
Sbc2O9te489OitpmcTayyedrMhMgIvLBurgrV+Ue6bfKUvMaW/ajL+DZGdIqzwS0Q+0o/Vfgq6cM
ed/D1Nn0L1T/JIZ2eJpnFJFzuwJCp364H7cSTfhW9jBchgnl7+Ray/Mie+OST5b/ztXHD4VCD4/R
Z6dagAQz+tigd6c+8KU6rBp1HhX2u+1L+6RVOgZL3awj/jKfSF8UzOhuvM4c0r+POrTuq+TphpRp
QdxuVLHYAJqs5aUagRbIYibtB2M3bUPvpfS+xKsAgGL4LxL8ym+uCKd1vx1WsoHu44LJxPbE0YZ5
sYkZI9aAWwb7xiYt+g2NMzRX9XKo9JHrZG+DqJnhVd/CbJuJ/UDZEVbllcUa+TcyLjGv9plLjYIP
YSJAautftDL8kKkKJNu+IrXKXEhoMHBFxIuwdjkivQeCW3aIeYpTxbDpMLrj2VzS7rgwZPFEf+Xp
EP/mCglzUbTR6CPVWPRRi3qlxqiJ9ZeaGcBJ0ZC+t7fWIf1ez8xwfZyvm2qK8zMWa5Zm03llBP8q
a3XpNVxdNjs4VQ85jkeAztqQolDv8XoaERkJA1E3MBGGXMADxoPTDeUQxjdXE1b94bHt5iGqEx+f
leERIzHOEf5qb2fS/Aqyafgwx8kCSTavTBNQ7mzm5LaG1Up705EvJ4LKwFF6UHrmhWHZ8qUUWFDU
ripLh60toRSxRN6etESE2fVwkeNYHAEuH6uxbE4eeRfJ2MHHTRYcHTZTsMZiHnZHJI3oZ0NkW+Sh
FcSb0IK6wMTZ1WLon6ycjWSc999U6iu22uiyiJsFbVnh/TSZuzjZQoYyA4bTnIzWscoEDbNGgNhv
vOwsKuK61uRh6VK5wwTgb3pGJUjAwZw4DFlFyu+whhq9pW+B3WyRh8ntnX0WL5cEweV+Mc1fbq/E
Q6V7Z+XhixhsPCmdyuU+RZYZ6Jr11UZxHDpUFBRN87qd+f3t3f5deiwNpsVlfZLy+Q6CYm+kc+L7
GwMy2x0zgdTcuMQq28xd2j9oYnolXQtQz9iD+PQccqs68q/mxCiJktrFslnOUixHjxri2IIAm1DW
hSh+C6haTn9yc/PRkN7wTH3O4XkzyFbZZfaqo1f49iO+3FMzlQuiWzu50r+/pfh2oZskejC6yCqV
lnbnvmvJIu27R4MkuU/TDk35ptWT/nFAiA4hdevO60AQgzglc8pfHjzELhbNV9nzwLv1UEigqstU
PxZYhQIjQX3Z4arYFN743k3W64wNGZuRAnZib908BhMGg2jLyv+t0lI8aKXZPUheExi3eNca/yt7
lU1ne2WErZZtLk2NqOxrDDRl/tANgNNvVWZfq9+N0rJ1rEMNcXkwGL2ugmuXfutakgl66cyUDe9U
vsTWTwMYF/ZwYme9VeyJojM/efEHFMVvyYJnxnZlHKYmIVulQdm/mJYXYrM0gngYkx3Otn2CO6ZY
rSG0Z9gxqZ8+4Bz8AVoa6waNgY1jdIJwNRxBCKZxq5mvhUVLzDAm58dKeOVXbbWShyatqXY849Un
rHxInC/WLOZHMysPve6Wp7yrnpOewsu2bLgv8fJEqLuGAksjCpdEi+2Qtd4hG83TMCUqHKQlPmYj
E6GmxMEpauuRWvTMId84w3JAjWIGGjk/m/sOrmF1NTKmFxmqY34kPygdIIzuXKMpGZNo1d1fqUE/
ClcmRu8JWYBUnKtENm1Tl/q1kSw7/mB9HjjWN2mixoO1zgvOKq0OfV2FLBPZLhvlyVSMQGeju/wG
Qd4EZMCfliCPdQuDA12JJbfLwBV03mMiDOd5QmdcN9hZiKDRq/zFJxsTsg7CQdS+kdcRL4z+rd1a
WkweexY7GGbyB1xjpOjFaw16B4vQui4/XQc436rnPh3BJb15BW8L+vCjzbN+D0sE6/m8ftMiuDw4
fvyLNCd5dKQpt4uVzsEd3wVVAHbSgmw/Mcf2KE2atXfRJIPi4ujQvNwUAqCLSJbIdnu6sJR1Xt0O
kS3Zdvsl5RSXIGdGz1tjLN+McxGaSVMf57H4mEYne2Ar3216x+Laxb7pkDbjkxx962ANLpcUpd+b
pnTybp/Te3U2KiMJLFHPu0TOX6Tdjzs5ljUpY8QMAnDvQ9+TFHrLzaIySoQ26aDv71f8aYQk0TTz
rqfa6ix8YRyT2FCB2i1lJT87g3nIbFzPrn7BRKuLhdQqsvhYIsCLYdUAbrpckXi6G7dnUqr34TKZ
RBSyyJLlOZxWXX9avcK4yB5ACMGFOLal5NyhEPVuxU45xt96CTXB6yeO5g7IhieGZqP7Mj/aoL+2
q+dE5W2YqOPNo4ySyOmbLmJ+Yh1a7EGbFWLGPl4xVhlx95WvYX4xp3DMMuM8yO5iysU5aAoDOL30
q39sHrcQWxy6RUSjSpwuh7zQh2AwWqIuneGlLc3huexz+1DZI61Erbr2F0cK+0kUybn3mu+6V3ph
O9td5CFOoFHhTTs6vsZrx6XqUDP1aPrmWgpYbjLDzRdzQcBgfkDSrJ6zErwFcXA3/Ub2kD+XHUlN
zlQaAcvH1XUUuADZJVszZ4leU+Wc2YnO6pEecmD1MDxyaKdPaFYZ0nWOIuFQDpyNhXq0cLlhHCa2
Dx+k9aR5LLa2OXj7GMgMgaA4GqmVBaOI25HbQYXB6jtFwE8BdIk6YRA+2NuGSy4+bEnU02K6ZBhP
XNc0k3a1nzlfpPrhpbizNBLBLjn53hcdMn3s118nQdNEla9DZZpv5rziNkX/CNajPZli/kHNnwaY
pipmFmv6yNUqsMlfOw+ASnYWru0NbW2YCon93AsRriycLw2LkUq9o2DTRBKQ/a0lJfAdvcFnz2hJ
dfH7n4J+Z1K8ebVnnadJTx9sFmQDTdnZnBgfeLRb9qJef0J1TrE2kF2Hitt+j+MvVESvFR2j5yYB
a52lxeM4lTqTjEzt1jTFYCozwgES8Kw17XQtj9VL3+qcPqMSeLy7iaxMSXbaSk8qdZLhCY/Xu8kW
6MFqz5qZ6ZFB9AdxPGkxMQ3q3gsxDeSN990X72ZFiGW7PHZdoz9Jo/6Mn669qmb4VU/QyEyZl1Eh
NffTqswboW7VLo3C+1HI1d6ZlF77YfJzNlDacEmW6wQFqYncMg4sN7/F0xS42mXMWkX0UoExqSvO
PerpY5ytNAAJmlqxyODnQSZLgJ5No8snTTk16xeZL5/iRlt2KQjdM0mNJ+vWGnHUPLPbppirml5d
0NGpi8lSFmjLQld3Um/FlNjXWfHEG5u31nWS3W45MoSeuvklxbK5d2adk+N2V7Xx9KL7B9sp9ceS
uPLGbYy3JJWha+rVl57pSlSCqdj1jTG+uV11YOMfzA5u900Y41XmeIRQAypS+zBa9UUCPXlPfWzg
nu+FRMyKcizO1YqMzK/EwR2hT1HFe854IswX+DCvjQOEvAdG0jl+B/B1kxNGz/z7+fM6b4jf2xb8
43odorWM4FadSAK6eq/lJ+cH3WCz3RDNIUk2qyG5MDYKRnYQWZBtobCL0GcVhg6g9uCN+7P0HjP5
go69hVXcB6hmIzsIw0t4+XLBWbb5IEtgS3xVuITmThy7Q3bNrvO799n6BfaGXW/rABaknbPFI8rd
/Lkbw0kw+giLaud9WxhX7fVDeVJXeTVfhy8w3RlGFniiCPDotzSuY4LeG6I/d5OM6OXjXkUJgoNE
v6SqUoQMpq/p1O4GgGi4pRhUTq3X7gEhzlGcTzZW/N4nykFpB0/WF2x3zcWb0i+yqRZOVCdkbm19
K9gIbNjOaqBBC3ef1M25LGb50bTAAKZFax4UkrvrJPX3Nal3g5zLT3yQR+vcJOwxs/ITneSt6JEg
FCLt8Jbb9idrduiY5Ww38/pkYfioeRMvn8DTb/DYqN11lAGOzOO1AFwVv1zdJ3yVXSudQAyqO95v
Orvtjh24z9933TSnj9ji+snNvD+6UNuOcTf0x/vd+0fFwKExVdXZYJx2ZPJ11tJzRed215lLc/Rb
p2Fezkf/crdnOrJfxRzkpAoem8qF5JEmHbcG87LdUnrP96+ssSO2mejpEBtVfYxz6+wyINzdvxg3
c33s5qQharA6S2lq//T5tnZpwuHBqSWZg/ebJI8rTm5u/vG5+0dgbW7LPtfsEteycXvNoeZ6Ha9x
t27vb11kLXUlM91tYrTYcKb2GA9JE6mRYJaT3ppT1IB3W4X489mHIat/v86/fC7vADgZfdlvmZO+
rXWX7nrXxMg0pNkYcEGDCKV19ZHKpyb1roQzk68ROkaTpcdMcQgxqDZL/Z9v7p9L3L6kpdectNtv
/X7DPJbeaeYX3C7OAu5GQyJh6az6JFxD2erH5ljcXkgy3v+tHfwfpP9/jfSn3v8nVcl/gvSv659D
M5Ii8pOkG8joP27Q7Pt3/cX09/9Azc4oE52Z6+DxEP9g+rt/mBZeGxsFmoVu0Ee+9xfT3//DQrBH
Jp/rOYRDe0jN/2L6W3/YKK9o6HC5wahj2/8O0x9V+t91I7pvuGjtmZOgNzf4/y+6EV0JaxmLxjjN
S+77a7x1Yig0PwjWW1fIyiXxXZOX61x2NL8gVRsITqbeWlE1+a9Sm+3mJ4BhrXzD37Qk78zQTSZt
S5zL+MMwa7346ZhwpDdc25p97ZGmzFGqJPNbZD5a/lLH7gJ+uSjKz9moG0BUpak7gKOzMt9jlnTQ
pzk86w+zoF27qXSg35xFAB/jwjOBOXnTYO9Wv6rbTWdJPzkr6kjnZDbEkpIrpFWvop1kduylh6xs
8ONURkU3Z7QC5Iq6Ia+K8hvGVerKJktMN/DcFrJviXYQQfpEQOsaxfNUfE/8vBJ4TPWy2YIuH9Eo
6csqGDXN1rs9CeKs3U4IGEp2yj4DlbqDMmDneLDtB+LgcK8jwAQNnI0HkkUnSAMSaI/xYVMilgfq
3BxtNwHzagMrwDGY3lSwR4qCaTqKcDZPWeXie02dYaA/CUvs20ixq20WPy6Kc2u5SPowrhoIY2Tl
D2VUDzZDXbE4rvalVuBUSWnQ5nbj03MDddbM7rFl6ndMbM3p6NQlpfU5g4I2vbl5F7svQyzd+YcY
je5tmbDWGwNCNTzrmpUHDR61bLeIEVlmIqzxa2VPK34kZ2rQdOGu9lzFpLV2q23XEjQIvF7S7tQW
Q/pbBsjgfGwhphsf2mu2Q6UD1iczS3uzc4A0eHhWbXkC9LUY28KRQIkSxfjmiH45034hUvHg3oy2
X4fNAMnimuUueZVzXqUNDUBPF4GdwUTclKp0JO2MMq4UpJa5vmbsnrVfS1IxQKI1Mq5sNRJd6zf5
qPENtl2tyGPAmJfOScsHIw0111iy7bqMNaCNJi/yHzrUHuhudWM5CGlSBYcc98a6GfU+jvEkV754
IAK3o1+GB9Xc6ZJCbwh8I88A5KU20UCAW+P2wJ5djsfeJwbHJjsRqSO+bLpr5LZtRpuUg3qwmjCZ
sfkUDMQOejUQ3GMqZoJNCt+lp/VWz0kXsLVTQACQc6za+GYLqPhAbhjyt8t4YQQmzilr0UY3qPxS
QzSBjeAg8gZiOiarUbu6kzpKx9j9ZiTKeR0z94sb6wAKCmSklc74efYrVF223XOy5suu0kv3hPbY
jbDT1gcBiymy58Xeta3sQnxYRKOqrHJC117d4zp001k2oJjWCvSgmWPtm+aqDWJyC178dEwjjVDh
Y85Im2FkJiI80eTgjElyZL/yOk+4Jb1GiZdZ46NUGljWKVkjV2doUeQO9RDJ9oiJGNfNfts8dtbw
wdxl/VHb7QL+yMAOL+X8SFhEvK/BvW6raVyCelmSK52ROFgcdMh6U2bPyGiLDzmjKFPjWAYMueZI
WgRLMGT2iwddH9gTujf2LGVi5AHA+2o5c0FSaJocp1xHzszKBj6REbKWenjD1WD0Z5N1dud7Ja8M
PxwLvumGKz5ZOqWO8eYk9cLYb12Zsnrt8+ytzoNWMTOi68aIr6zqkG2MSRsmyU5OaqPpWkvcQquB
c9jsuKdEpBb6tJlLxKeq9AOYO+daOURwzAiJoNOU9iMCti6ClZbvPOBLb4M39VEp4DatGJdCom/0
N8GPwQZRxA9lpVeM01UZ8v7r57zNKXb1QY8K+Lzh0Fgkrto1RCDFn/+ivFwGhqfS97EB9NiOKIqm
yUo4ckbiAMhbC0XvIE/DkohFXzquB7nb7Q6M0frPw9K4oVdCmgEX41/0ke5665FpMjZuv4N4jll/
9rST5YAVHUdgosgpMaasq3tdO5E9gffvdpaQKWUt+3GFnyZsJNnDXc9yLupqCk2+RaICYePeCYuQ
Saz/6A008aSqitCB1FHh5LRgb0xiemcuCrt4Xb0LWEyiLshvoZ5Q8W602bZL6CbbwTf5GSUNQROp
ZVTdcqaXTMnvqWP2x8Gi75CifnpckmQ+5jHMX2YCI/oBWtNJL0VQAyGPWK8QSKlORdTcat9bIo2A
ocw7gh+Kw4wOb09p4nKsSvOSdfp8yiwxRq40LLBxAphGvwC1RcWA9X6qjpny153luwTMIojYNu6C
3oSQkxBYCn+7ii4cVE1GhdTmCEFwkzY3JkCPGJGE4IGkmgFERHqLrHazRN/RxED/J51lN8Uz8Ffp
1NuZ59qOAi0F2cAxaL9JQiuO2/1oSOc8McFFETW68B/8G9XMRuZRWuLBID3k7JFFFsXJakAASHNI
GWv/YAzCPc+FfvPoc7zTh0e97oGh86l6Yfga/DCjg/vdpVtOtAGs46kCIWJYU8Sav3KKpQjfjJxI
s17DkZ/I4ZDlncnKyFfbZvG3YlIs4yORALExU4AU2hJOw/oFPjGwUI30hbxnBNYy7wosiRjHKmnp
Zf4CX6NVS+CM6xhlQkd6JnI/6BMeMi5zH+VygnqtS2TTCaHC8MxpmVsI/Cqbg6lFhoPSAdcqoG2o
I6MhtkSMiGCQ8E3ZFtj0yS03ykVOplkMXsmwUJdiGDG3zOvEwY6lF9IpabbpnAxhXtlYulpnOqb9
aEQ6jpOdnxbzuVA1GyffrfCN5freLqh7dU0aj001d4BfF+t2hI47VUGcj8sCzO2MgCQHfYU2ouy2
1mzwO9RheWJulaEer78s2QOacDxFmVa8rA0o07RgspBbaESsFPAcDUrmtkrYePMsO8h0YMqmIxcm
oeAiMpGSNucAyuIIXgJ3muTjXPKXW9E+ASJbQBTp8NAgLc6Xnv1ppEOgDv0WXYa9ziuw/KoMxzFJ
w7jq1a61MneTFe2I14L5rjazyZvNbqT9ra1BNXg3nqCH/Yxp1ja/zSfEwoVZwgJkEAFrurE7I1pQ
0/JzVC4SIY88kJyhTTIMKkAJMYatpGTDyumGQ+9rF/SAzsmJDRqfmqSpT7oyDKQWmjFGN047rBWm
M4mNxcYXYAe/vbYTeaBmUgVW4Kz2SAdDs6ENT7rOhbcHspUQLRz6ZFwGODvsTaHjZoWz3DGHBMwz
T+m0gaNG28iYSSS6Pacb+4z7JpEGC5rJGyh63BDqkQRZIUQ0uCjXsSfMgT4tfQAVpwo89nPoQ3T3
xbM5O9FrxNthhs+OojLZkYNB4HuNUptJQEcAKQefmDjlG5A0IbPmiQQX7D+zBlwqEdDFlIw/DXgz
NmhUVcTlYqYnrRggp4a+N1Pca0sBaDdpWvtbbkLEJEmK/k6ct3sTsGs01RkWrXaKsVQ2+GjyRu5d
r0iP2QgNtQHnRmJ0GQOU98tnuQi0UR1hx1wSCbLuMZoDPOYxQ6F/M+IJ0NjSoy6TjrWJ1Ur7zRyT
h3ER5pmkBLzDK+eGjTgKCGs+UZG4sn538rj81bA4fSkhtOQBgNmseQAN7ecAm3UobI6eOGTTDy50
cWIs7AORhhmzT7eY6tekg9TDnGHwTLYg6KtSwJPMH0ttWk+9p9FvYI+iN7vJT6rW5JhcTRVjiJSA
O9ojoDY/Rh9cdLE0f3uZ/q3aPPrZXD6qn8N/3L7re9OqHg3W+H/+fnf4fT/52dyq2b/dCe8l7NP0
s1fPP2lE8K080Z+P/P/94p+F8Ktqf/7v//XxX1fWuBT++8qafgr/2zb7e219/76/amvvD7JZDMNj
m2k4BNxhdvwrL8/4w7Epao1bvf1nUW2JPxjVWfizBc+C7xkLxZ9FtaX/QefcNSiswT84rvD+naLa
BHzz96oaY43wCbv0cG1ZpF/+q7Usc7NOFC3slnImo9OX49fJdi5soVEV10t89Kh0fSRBUbXg3sqz
+pAsgKHFmOr73jQJ4m1z4nbUtYAthxNrffTjEVW41n6US4Pq3ph+LlWM+ytBH1FQKm5kIn/NzW26
oNrH0s3x9SXFumMsC9sMim+iIuX2U5iS7Wbln1mndwWo92BdbmHZvXvTctu3cLhfPd0rSjtwtrIi
xuHKbBVqTTt8rTrqElrZ7k4hmUEttkmn70lqpdvRs1+cepm3fYZkhiRf9nEr5wrXkH0FcW2Z2iJC
6Ue2PNL5vXMT0uYFApVVq+tdDqXb1+LyUmiiuC4CvweLP/I4JHsEg+LQM6rku9YbPlKQ0XodRyvb
j138JbXy7OI3c3px4yQLRgMtpLvE6py7q0SLyelfZdUB4yig8HpoTZDrmhYOPhZH5Ps6eSvEbRLX
wJvDvBkKK917MM4I7yzHBxOGhPJZnEQxP6jhlqmJrKWKM3kt0/XFo66GH1YUL57+bZmbA0bj+WeP
THMdYmaSEzt9H/+KxnIVKfRWQSeDDo3KTjaE3yBCqYLCMd/r2LMD01CvRlsrVPU9T9R0hM0oF/Hk
HAe5mE+elMt1dfmDtlaqooa19nCTy4pVK8++0WED5IktT7NwZ/cfVtpA3uDRakwvoln905I9V3F5
8mK7o5eoeRudJ8yrTjCThG8vIUsEyqccsVrN36u+OMa+2UeQGohctowjhXR6cr2Ere+YfZ9J4DqN
txs9lX/e0O/EB/f/7t6/en/c/XP/2d37F2I716Fx2ef7Pc2hWVvNS7Pt8+nmtPj7a9yfr71/5f7h
WtE87hLn+R+ve38bdu6NxBJNn6gDK1Ayf3uj9+cUHNVsvHAp/fdv7/699+/ARUICoA4o4f4d//jC
/W6SJwgN7h/+0/v7/UhtfRcOltEkKUib/8cD/+nD+wPvL7PCQsVZ3qK6qNjy0T46328GwwSutHpY
D6XSz5JwEjReyBZmVYxH8pP/L3PntRy3lmXbX+kfQAWADfuKBNInvRNfEKQobXjvv74HUl0lnRN1
b0W/9YMoJplMgkhgm7XmHDOlpQgiJj+jS0n/+KDgB4KojrIXpFy5kRl7eHf9GppTbStCbEvjt+vP
XL/aO5AYyLJnvyCNowl7qqHkFdS6Tt9BJHW7n4dzpNSXeCpZ/rlcSpqaK+cQZM35+pkAXRYQy9hg
b5+6E+L24+iOy4G+6Bh0uN6LtMypRezhdIozFl1xVtYPrhnrZyQCUheVzwT1yv4Ms9D6Lb3TwfuS
LRnaynwqFJNTbelyO1SjcZbSMs7Xz5AAhCAK5ofVdNEK3mCFC2sB8neWhTJsKGl04HL++TUbhLLo
6YJM6zPmJvzeuBHajFTsEdpZpyovSAIcaS5rUYpUcT3vyxQB3Esq9LwsbQs32aLSIjylNZFcZo56
vj7r+kHFdfDrITWEZFeN6RsevpLBM/sYwzrfCQLYvNCdi+NiA4p3XPPU6vwjPWmfE9bTaRJBiFF8
B4kCg61O8m2hahX4wPSF9BSiS+ox37YAGGD75TqVJ5QqYkEqZVv2dJ4R1+7cvHzKi3k6l+uHKdEx
mGqIEEDNTGe9uRuHRZzIGc2PoxndRHfxaFigBEGpqkNpHkiMJ8GgQKi7fqBGDGKaPDXsFlqQIWt3
WkHMi80LDnGTAohJy4so3jEzZ+eFxdyIoadB/rFFarqclVlbziqJlueWuuthAdUFa/9/vg4Bt/ZU
w0m216cl65V//eyzhjDkOoTFZYdRgcwXy5pxapVUF+7YsxeoyJ4yVIDvXW5tVMDxWowEfiAh8By6
HIlclGRP3wuj3yMpq17KuHGeJwj8cz7uDZJVKt90UxEUCEhhhuPlq4T5cr2wGkFf2IrIJkGJml1q
o8wvS4tPF2dQs70+JKS83c6ADrxBnfMLTKTSH21C6xU0vFYbSg+C6z3EjruGZVdQ2nA9y3QYvFQS
WQDUOjv0KcpT+H5sikqp3dom1mqMSK8xLcY9qRu3EPu1vb62diYslHTXzLQ8TmR4H431izMV9w01
hWG7IB8L6o79J2xInjO29ISun/364u/H1x9M1DL6n2f+7enXhzpvzxYq2e31V9s6e3oYVYAm15f+
/QN/vPSvTwt6YW2oR2Tz/etIrr/v+uuXHOIevIaw2kgrBub7+yD+eH5TtNpGxx24kSpJnJ6y9iqv
H5y1dfn7IV2xBmPrX752/W5PLX5nGHT1nR17Wn3ThDD1CmnfiL5GJZZNAYJdbjjrEzbzJ36H2lcJ
qbEW+50O6HDpE4h2KZkp9MvfTMh2677+kE1AUEwDEsbKUvMRb+0wPA8gdFPbryaLn9ARB3dGFkxL
TH85y+ZDXmmvitscLB2tIEw3wnMcak6aJHKWgp9V7KNifqB+Ao5+HPiblehWQfHRE1OekvFKYIsG
GXVAhyKtMbBkrm1w3xJUqS3Ey2VYGeOw25Pv29ph6Wva0U1azESjUx/QEiEep6Pcdrx8iU7dshGG
m1J/o7aOniFK7C1u/By7ycXWa4xnXfsEjgF23ms09JPHvNztCS7ACW3UE2BS5ybBz5ymEVDmXHnP
q3zAtL3uiCdnX0ep7remlvuw23EjQxw495hRgT8xe6psW7VSG3jbD8i7e68YWhdFxkBpBwzfxizD
QwoXkSWKGQdhPR1gRSAOiiOqvrUVYj5I2MkjhovMYfYMVZ0CrW5p4Cw1/Pe2m7wa/b4ftyOAWVZg
4SpLSoV9r/A+NHGb7K9xo3kqVe6RFnl4FHESxuyjGtpDSiW1l7ipUvEVr36lXH20NKprWAUus8JW
Vs/bN8QvuKtCYwjiOaV8h58/pLBxIJ+MVHdFWVO60qdKxyU4LWg6usV6l8sgAZU1LeXDumUtZt3N
JO2cUXC/Fy92T3LtklW7USlb/Dsgxa6Q/Mn+HG1UZjpJKCne4F1lTZ6gkeYhShh9fVRYVEywvonL
4q+v3nU1iXz3YjvjXUVRLgh7NztoxHQtY7pHvl1tsgT5qdO9Ann5EfXuHrFq7dtrUyjurYO7iD1n
TCArlZOnnjTyDS4dl2MXu6oPHYNNQ4YapJSllxEQxna+eYbhG7m5pF770zYaeoBhr55o841j8VHC
LfNbtdw3ZNugvOjObmKd1aqPLmSf7NyGMyisaYO/lw0/TNoB8fBJxAPqWKTEtSbep2We7y3REguX
Npd45FpCJLyHYEZRsOMCdSr1tlGGx7w/YhXTqHJYLJ8XE4J0iCvRMtYx2X12I6UPaqIQAYiHdIRE
tqPTCOCIJ6qmU3pRkitriKP0Uzmd09EW4MzdXWTyv0umhi6ftdp+MZKGWyqU+6FRBeGc+j7qrRjk
MTyawr7IuVibMkeMHFlQaiVJwxyjiYKpMCWcK5IVc5n0+16Mew1KqwhZZZN/6gt1P6C6enHN7hk5
5MdkgaqBOCfJ4tAFpXvqUYblKR3Digm6wSuQpgG6IWgEZ7QdkCD6PLUCQkFL4E6VEWXW1OkOEaVF
e9FdCspi+rgzC4FBhlTGLdoX45SktxaRyl4dRQ7GUBIbKyJ8Jzy/bI4o5rvyLUQodhjb6W0kbx2r
cHcToVg/A4n+Ri/01oQTSKQzMcAYWPW9NbnKxxQ12bagVhsSiODnM8ed4EDZmHUeBzlZ2zk48q0p
0xczI95aj8p4o1cRsaEu56ef52AWtBzcrCGdRo0qP6Z0HBCdd1mXOKgiN5aZ0eZEkOkRIwGqDh1n
KeXqOpgXtK7KhQp8HDLsp8qw1boSB/goH5C9OqjBB5JSbK5HBSHxMJvw+zW7xEKJ+5WVfDHZ6Wb6
cGRRePBF3L3JGKIkOiGsBUEmpPjNXqGjkQkb9+CoPwkDC/f0XtDmSAlbIK352/vkVsPkyCacU6tr
dGSzfDvbeAXWZm9ijtTg4upLmuek+3QEgQEGpUm/iKd3dqy0rCDGI5mltuZEqIFZ2oX7pXKRW4Ul
V7AYLo1NVnCClYEcXl61VcVF63NPc62B4NIFrXM6PkSL/Q1XC8obwwGZuI547Sqz6erkTSuaLshC
ZGKsnxZZp2toJU1Po8sZ2LMNMcOCxg0kc+S7X7I/OksYPiKnIXaN7lIREqYuHW+Wxk/SP6/asn6P
JBTbjXVkpBojz/0mVuxMRkCkrRjvutIkxxmLGdJFhub6W1MwKRld97OKoSPknGgMVwM1tnU7Gukw
ahSkyEsWPxGjxc4iz+8E3Wykt/n3kI6m56LppkPVY4QmimYkV6AkA3CVjEqg3HS0aXeODaLPHhIH
7HvS54pN3mKZ0Qr1hqvgLJz8Vo2dh2JML1J9kGN/UZEDAwhW6IbJhljVjOFENb5JPXsBqbBfLC3x
3AkBQSZfzGUgj9wah91AQiU7z9ok0bEwq9KnnQu6EDgZBiwYPGESUKZ/N+g+0tBySWJpV3Hyd50w
ZL83xo6OQHwK7brY0GckYaXc1KlAn2TdER+46RWCeJrEsT1j1qrtXeWU+Gxr67Fw1Pu0WFO4o2gk
UaL9ygq5x/CExXoyv1tLpD4Yyg8nH/Y9hK2HiZ4ZOgNYhORXYr7dV+bw1iQsLBzkdLpk5Z/Lj6Ln
8lKQS3h5JFkiL9Rp10RKvIolbpQZe6q/VPGPsTa+odJY1V4M40kVpmSg8PQwPGVr4Fkmdd5E8qVc
B6UkE2PhWwPDbrUSI3Jn2oCepcGXRN/sGLwDBjxPTBS2dFE8RQVFG/lc5ctXtFRpkBpzv4UH87ZA
ntiX0Rr3u9yWJe8rzWSShEoVhdn03iGeJJNkBiOAAiuaHuK622iy+G4Vi98kiOgrXlXZk3n2jkMn
9c1uTdoaCJFKGpwjSYyvAVdQnhqkbRvzcjOEDbjPtHwHL47iOX2YR3wMJobLuIONNMzNrpsbk0qc
fHYS9IXXJZeOD9AzGiZoulMhBlv2vovpktfoOke7pm2uOYjazIsgxGOX1dAFXXPY1pZVb10Zb90U
7jRpkBvUEHHQtMsrkeyVN9ANExPuJ/I43dvZmeEHm+I02Oh3MZYDL3BDep/usptIXvLbJrwDSXY7
jz9N0TXbKVcK4NOpsXUWbNGkG7/2aFlpTxiPRa++zFEjdk7EFj7paduV4iTFEavCeHhPU8rtrkVS
ObgGkzXoSZ9G2Es6yIHZqN9cm0mV3uoPpSt/SNJGVyK261VRTFexLen45XpJS/6mRARBkhWlDsVF
d1Qa7D4jJz4YzsGoHGfvSIzzIVE/8DnG7tzcJ+2i+nFMQlrmlMtdvxhk0pLrbNf0g0vSSU51FT3v
hVq+V1Ygl0wclDG5iw1JGgIJjpscwX7hIiQsKXXgOFudtW0Xsr4O97ptyNtRQK2pBgQpjfUY98ZP
HfqYN8XSRDQLz4+heCAuQG3PrOvKVPuMWDT1ADLAsDbmNoEj5GVsSrfkgU3LpQcjUHP3H1GZU3fg
T5+TaTf29msauqyu9Xzwe5z2QSrOGgDf3DHNY7k0U1DkY3xAy3Mhzee5KGt8IovTeI2bRb5t5d8U
c37shjZmpq0RcLvNN4rh1gHKVQJBK9W/91RmfFNf4kMn9Jdxrk8Nwmdfa4RDnvFthoqN2NCCWbc/
uUnPpKjQP5EVGb4DRiewcZ5hlkYgqppgYnPfJ2FJLKDrz5MlMWrOoEKxT3tDfTfo0YPqGrScEJJu
iql7UuXZ0ooBrOjSg91aglzXOPu6YqJxIOZD5kDZDYRfoQIphVLpaxuS3tuBak1Ndji4Fm7slkog
2KVbK1eJCs8QT0nzzjTck5l3Fy3icFhUXThPJFKFt3qE0MbqnNd5agEUle1L5Y4PaWW81KJnxdu5
A4lb6QOijQr+0GwGWaDFaD6i92yMBux32eCnCclJlhtS2kBMMUKSDZ19pUQX1ant09Inlu9VYIOO
rQPIA2GPaAuMc/q4FRr7GKsxD7U2kLnXFzdZizlwHS2qijwXieRq31Llj7bjoL9Bp0g24Yh/vRL6
zVRANR2iVLCUlk7gKvpXhSn4xCaIbAmK/xVKUHcxS5D2h2bi5eyoOilkQAIHQiWNhe9loHb9akW4
HCbhLKhfPWxIxZfIHvs6JTZBSmfXOelDrJNINTfExiE8NvxK/iDUejzXsgcg12/6pJp81SbsyKkc
Nl/YBgOk+gXvYpFvAbDtp5xJ0SJCnmoiJaxu71AnD9j1WBvEQr6RE/pdWwRe91O5D1uKCxZDB7xn
GpuRTtx0eCtt45ImzrDlSjYPeN+fdHy/jdM6m3AG/Ju5ypPtyhYCfslmuj2UuC/cpWd11B3GJN9j
ETk5JcoaVDo5U+saf2fZOEONnqjmBkH0qJss8ymRYk62d2wrD+Tz/QzVIdvHOKkZyWmYFnTwQaOx
+FjcY90jdYSWo+4G5sLA7dNpU7t4bvuye0ralrZgxKaH1CftlA8NYAeYXoZK5LvEYQdfY4s58okW
NsyyunuY0E6g3BpBpvYWtThaxt7KwsPl6bch03tvH4e+LbZ2PLMIXmM/Mi4ojVhtkJs1gScmzebY
yAOYTUyBVYKtFjYJTAlU5cyWNdlSnqOZP2xVjzE+y28xikmcpEx2RrKNevMdtQnjBzEjWhriHbbt
j1lW2cbJetbB9rjvMTW41Js3Ekv4Zi4TZixATZwxtjZo2+Zl3A+T9dSEYJS1HsBr1ZEWbTL0VxgW
JF7BU1g4LzJses5xQbVmDTASPZtntdDJ76rwjLXRfaUtmIrwQk+qWm+W+l1QstbalyaDaADxvbws
sTLzFr2lCBtZbymfDUUKTZ3EudVqRG4LlEq5dfLaflAyILhU349dMVWUAZHkpKnxw13ky9ySppdH
YKm4hwBwiVWF3+YrvuRlqW8g6+KVjAr0gllabxfW5kHRvBRE3DGfUMixlQx5DwycDMQ2QUsI8vPE
8etFDXfDmD8JGfbB1K2iLbV4RfN+jhYQpUu6kMKEWFxXg4KmUTVn9xHvGDXuhHn+TowsoTuVGsQ0
kQ/jWvdGnfzEEX475MMTBkc7sC1aHlpHLhl3ZcKGawjERwuxFO6LhUk/ZkO6CKtBPBs/ZezMDtD9
HvpFPxb2tIsd/dKoYbKj/0dgN67CJMZ6I/ItzckXqqJQhozuoVtvUuqR/sx+EWuIcRzBy59G20s/
yStaLzUDjybqXEw2obuNMYAmvRJv+sjYofnaO6RIo2YntMjtuDJdWqo71R63Y2K8jJYkJ91s2ZVF
y89lRHvRKQY3Pia1+nsohx16kcc1waeX05e59NMuAvHWODX0C9kH+LKIGBBrAlfo/oTKOG0RUrwv
ItP2TJu4NrJ23tA8ueWy6IJ8xsGD2QDcVI4gpV1nR2dW7lQas55bf5KSh2+tehLwUbZxCM2mB1TW
tOm9qhpPYzZxebVtTs3efq31lCakUcxergW2KtkDL5+aAQJxIno+alyMmCZbRdkYukfCSJAZVnLG
1QERaGKnM5a3pIKH3NcuoKYRllglsrdGiCqIKk0gFDRaT9Op2lJjUTZ14br7vIdGooKlk/Z8EI3N
0lr1E2l8mYr91GT9baYQ0IEA9qMgf8vTZqcOLIFnuGsvlCd9CE3ZXskfh/YzweRNBoh4By0A5Ybe
qxb3cPKQ6h2s6Ys1ZvJoW3QbzX4A11Ie+oGUY043m/IxGNBgoSFh0xb3LJ+pgqFSG9q1K/oDBY5n
E1hwo9usyOu2pfJS3EF5cr0ICJcPA5FDY8SuoC4Dnyq1vZnw52eq+EplX2zxRXyhLo/3Ud2DqceM
6M+oyDBTsxKzGTy9SQHmnTGg+UqnUJeUBdDqktg+3OuqNTfEkrI+xNq9qxyJ8hAqEXqro5vF8QGk
1taJAaKlGbbqpJ6f5w6aHf168IUEyHdxjaFySAgeN+hBlU69i3qOuDQX0xsKLT4byqUFjs3yOr81
kvY8FxQPGzvFV0bp+CgGqi+teC0xvQWEPtN/sGDnsnw1AVMRvmMQ3DVC8NPsPXcMVYMuvXeBSwTj
2DRIAxGxtrmyrRNtNTG7UBA0967L1G+WqQ4bDWLaMJTuWVjPWYzePGvX7VECeaNQe5/xaZerxQc7
q8uiHvRFcW7H2r2ZMJL57qS8d8hzCVs04t3s5GIjsvaigNLYTNA9gtkkHr0k780zi5uh+Iqx0nnm
eNBb5s1WkMUJ5ZLpxPgeWz3am/JRZHdjj7a4CVcZciiRQinwgpXCCDe1OROsQ5VBUR4csR9bQImN
1oJRTnOfIhB1c/XOoVq6K0ic5YIaWdRn4hIb1hN23J3pdD0ciKzxq2GxyW7AEQo9lx302Qopdw49
omRRafeFM5/MBMtnhRX7EGfTRYdIT/g0pUczLnFjV1Sj8eW1UxyIuLhfUv2D3hRyG6KKZpTJDe4x
LY2pQo8ge2L1s4lc+cDYTCROSBHFpdGfkG2+zdgoBaSmx46d3cU5VBXwD2kn4eL1krhZJT9oC6Bu
XQx3dP5bujhEmCWJxqoBI+F2zihUD3XKvVgQZzcNr1HNSVtQPiLk77HkdQQ51V1EFhQ1CJ2LGgvr
Jqqz+LC0lFRn5T2EKh+2xvBmz9ZOUYfxLm5RBxtWp2yREhGUO0jw10BIdiWxycdRkZQRBtnvmMUp
f7bTh82VQENi36nRwPXRoncwEHdZ+tmEfujJuXzu1z7R1YXUrzYmMycA7Jcr6fr4+p1mNSn9fs71
RxypOKl3fc718e9n//5aTBcb0kCscivwCgUxT8smX5Jsqzj64x8v8+u3/tuXdDJyvtS51f1fT7q+
OrMhTejfv+jXT652OHilCas00CpRGO6H1JEseNc/8ffx/XodxJZngolccODrX3z9dtP0RFar2NzW
U/HH8V0f/3ri9S9pHfMjwsccXJ8TUXriFf71W37/quuJuz6M8iLa2AXQq+vD32dUNbViFwvtFDfK
c0guF91GapVxUr3DHwQOplrEV8oRIWw/RN6QKexcBmbMSdfZSSLa63QwVvnAppg18/0NKFjVdybd
PSQi2Vkq6HzZUQmDivOcMcIlne4bmvzOlh+yTpnUGLb7kTDHmWE+z7zRpX2P+E8J+8Sf5pbVfFE8
u329nwV6FhOL9vA5ZMjkTRT7KAPTG1WlDJnPQDtnxSaVTZ6x+p6GOvm+tjCamcyipK8ulVg+CB0k
ZbY2z6Nu7Fy0JMBlidTaknF4I3Kss9lCfpZI5OgTx4g+nflkzMM7VTCgJjYKAUE4PPsjuHlLZeOk
YwHo3gKKp+Y6rCRdYH+JewRlmAexMLpNbKEvxIBbZNFlipdhY1k5je5cP41d/gkNrvRLWlyisgOp
guNxRfvcFZDXJc4j3+aiRe07HZjY9krl7CikQeKy5g9BLW8elTd0OspG6tMZac6GJHL2vQ5ZZmaM
H4b4yiCKxBbL5TdkOewcum0I4BOBF9GXUxsG8djQMjeqF0wlX+UoJn+o56/RzkENpwYDtygHL5HM
gVC48mBY3iKpP5UZy9uKkQweREUC62uvUgWdyF8nQkvX1XiDMdjcjylZVoUGZNNpaKAn8VKhO3J2
tYp1GkxfGMaa38xUBgwB9rfvGE2HjO1Gb2vaoRsN11uU/q3Gd+XZRvo0hqwrrCrZ0Oz5tkDhppBm
044CRePLPvucmdSAWa7pdNCjtNga0QbrfmwA4qPEWZPGCVyHrny+FDcMY4ELpJYejaJsMFBx8LVL
PkV4D3odO9WAP3dqrZeRkF6wvRYcyqzedvOW79JmInoMpXd52y3uS7tUR6ilH/kU3y0EvPlGBG97
6q3ARE+NlscmMGvVPFmV3f7yPv7SN979iuL4r6InbjouuhYTH+rEP9Np6ONi3RN4LwzBUgldH9//
A5cdhcacxT3FKeJQhJcPintE+I7BRsvuMhV1R2yEOM1qESh5odOficItKRDWLu9LbaOIQ9voO3oo
UA6l7E9arrj3xjR7U2TntykXQmm3jwwF8j8c+N/R8dcDt1QuB3J1MJK4fzvwJS4aa6ZGix3ESQ8K
fgFukpKEKGCWxFMQP9zC8qzgs96aSUQ+uSCa8g/p5r85eX+H/q/HQP2Df6sU0mGV99eTF9dxYk2Y
Hg6INeZbWBOHVEuiAys/beNC1d6XEGlh/Dw60IEvca8eobMD4fwP+QwC7eff30SkooaLQVN1NMv6
W0BPilzZaFJbYvMOgSuAyTqs4IFWZRAc2+RtWHAAl5n1pDmyvoDwmEigl9hnMMKHrXLByVKfWdB7
V+63RDDDfIWhJ9Lw8BuSYRpFqHYJyQcPDRNW0dheKqXVV5OE7hNbgl8RR3JQxtqH5QzDfgLqkbql
fb5+iNfPumx5+/+f/n9z7YKKJQYCquQa1mWv1/Yf126vdg6eukjitNHJAYDuFiQuAZyatLcVjIDI
WIC21CN7SxAWpl4d8qmgv58tLNunc5FL0u3V0dhrZj4cQGQDbZIRSKkqHHbg6PR9r4+PfQgd7Hrk
/ytV8z54CP4qYb7Kkn/rm/9fsue/iKAvj9unv7/KX2TS/2d00f/JcQx0tG/+Lopef+ifomj3H6qL
l9jW/+Y2Nv9h24ieLe6/f0miDfUflqZpjA82W3dknLh//ymJtlBLG7pq8wTVQV71v/IZ6ww4f735
4Oxj/eX+J0pM2IJ+8F+vQswdSd3XMjpevQWGpChUYG+VOkEokd7B+M1I0UnD3fXR9QOSp6BR1WSv
zml1GLSvq2v/+gGhPU7i66cq2/yN2i03aZz7XJ1UunCP7dGPvXdqGFFLKZqztnqxRP7DalFAMiZe
VLjZ8UClfl4bAw1iRX48OVOK8OWkQ93otVuAmzEka0lqdRF5RUMOfMHuLpg1ZjSnXx4HssR3FUZp
fC3UOfG0HEJFpf7p5HjhWNK1qPhwUwEudVcBGQzN2zQNrNE+rq2ZV3U6FuAXNwg0CNjgh4vws60s
C9prSIg827S431otNT1rqRHT0PDf6M5c+OjH8Sf103jEqEe7NKyGYMKX63XSFfvoMDRa6I01Qi2n
Hre6EruUA9JN3F65mynLF1hNGnD+SUYfGqI9r2+SYjNV6g+hP8GhmbcI/vSgVeY0aC36QMyOirc4
9Piw0MggW6uw1fBMHRD1d2g2gaPP2zVBQqD0JqDqp5XYDymq0UOHeCEeDJBdwkY4Le+caj50WkKd
2QK9DFRjY6CG0fR+2BFZ2jqgciRl5zhQbQieiBROdUGCtYUD5TKGLGQiXYYBvZY7G28ue+6O6nDa
Iv+gdx4DQPUA/zaevXA+0jCFy5j0ZMSOw5G9yjEvYej3y0erb6d6/DG50D6JjWXPaHU++MjMbzOV
7kCZPZqj61dOjSkGK7VfdxRVXBmpxPWUU7DYoLecJgm3edcAQFZGdEpKdlyme+JFon1WIUtIbePJ
zRs4Gx2428G55A3cW07NySZh4yRN8WNYckpiCC79UePtVUzlLh44TLYMNGh2ABS5cDKKuHbTYuTr
bWra6YCEySC+RFZ0AIGJzAc6MnGQNtr9skC2LxM9enIUwq/hJm70WiCJylTWZF2n3Ko6JzNN5YEa
xLcJ5zqqEzQQ2Vp20KwiIPdDJyfdZy2EZlnJyt1QT9GxaCkiZPdzlLkcgUoKC40b5BPmMyUMjl43
j2pCUmUJ0MwfqNQrurbphGgeLJkI3rQanDz3mYPu70CXfwYh2m16x/jCnpu/R+2hrU0cS/nRmGmm
aIiYDW1hX+88yaX4phU9DK04hsoSh/gaygdJgsW2NNq9KwogeQq+KN0yqPrOO1Yy+dako7LLbR8U
GO9epMAzVQeUUVFJkWXWtxqtryEOZy/OKnKruXlqDArd3Co7KGlDs+sXeSdwT+qmtbXwtyNMp+zR
FWuHQ4+IS0NtUNk6fQIs1FGlUqeGOgdiVG6rLKemQSqCLoDuZFF60bX4FglXGWC/jMV4k8/PXass
O7Nq8o3i7PVckY+Cp18SAuZV1flmD86hHaEia4p9LnPjbsLK5OW5O5wq3fxUafDFS1ntLPKuN+e4
Gliz8zkwMUA/Mn6OR7QFfdpEWwlzOtSo+hNqJFfgEEqSbqMWsO6yXsl2YU7JIjfvmP+X26Ft35Qh
ek2MFDG1Uc4B9u3y0ITOFgWiT8/+E6EAxXkr26J4huS2zIEsLOSurvohqXTRAwgxGdK7GmVASf5n
lA3H3q2+QrLub3QUJN5IL4jaEfuBZiK4s5qXyNdVtOQhMqFNDULYg4hGzE+9MQx6LB2C601mj+jQ
4r25sJfDwX5aFutWxGFF066qgrRvP42c/nnpuj/i2njr6wSSdYFin67XrTaLGCLcUpM+rVYgkZu1
Kp5gwjWFP8fYuah1b+d5/pghdtNvWPbhYLd7NS/xQMbRRUhxovQimImQU8dUz+pi7LZOmh/1BmlX
Fut3DRYTEe4TWy13Fe1U1Ohsh2C23bA165YXe2K3GrbgyJ3F+RpnpCo6UwQWkXM01ne1Let9UkLU
HuLvSeEkpDFTZi4VSHfR/Gp3qRM0OK1905n4BN6uYS4fTdxwvzTUJ1oNrVpFHcmrsPd6TZyN+1Qd
f85TWQZaalzG1p1hEsIzTaZ6MxSLEhRTUx+YWu5V47EuS/PLHl+sOHvrbKwtY+yaaOmYNQ1kDZtM
HX90bj7cF8nwQJcWV77LLqYQ7qld2CKTtfUer+in9ILY4aiWEyb+kvc4R48VakfNkpuuyirAPNL1
bbgoHtFnldcNw/fcfJW5lI9qVOCDbBlV8pvZRfSmLhgJJ1d9Ee19Dw4usGD+YMztq2DCmuS5nxoE
Ys3FLyMdNDhzLB7VMk9v9ChiYK7TfUcxcWtrq7wKCAcZuxo+xfpdAUUbiEy3NvDNw63KNnvD+lwE
kTU908V4i42qgrTKPnpEH8j18V46gO1LtftGyIBDuLjEA6zZ46bLEpib5dYWU8HNT460qREiokUg
OucYlTe6ozdh68nJtJQvqqEIWUy1DZpEIAV2aC4gCQEQSfsT/Qh52qObBeY4HBwMT3elNuYHWfC2
2jXdv2Itoyd26ls4mqy0HY6msSSBPdAlScH87XIWG1m9dj9bOlfMtbcmqQ9O1QB4R2p9VPWM3ZcY
fTyJ1RnpAg5Qs93XoBw2KTLUrV2qL5Qb3kRMR2tui0AVdBunFNBQmYrv0TwAnzBvlLaiCaND3q60
DBss4zmcpoPdKw/sb+5GLqONCU6pabmN41b5TiarMEblyVWTWymANi9th9nfz/BWH904noMohvfc
zstbWnHzGjoaKSkTysFF+8asY24LfBr+5DCZ2SZ2B0JEgQQslOaEhoRTdeRtKWOvrUDVkQlAYhqd
HrXUjkWXjfihi3Y7WGsXvX0HEE4NZbaBw5jaj7hjnQE7k0ShOtmZttyCTNZoJzvqwZQ59IK8RCEJ
lnNjY0q8A3SNJN3Mnidau2vhAT+1roY3tESWoHMdmvQrhg4uGLoO1gqb6E3RxBtHOQMOIFyadDD5
0pqgvWx3Z0hb7HpCbqymLNgvqhGQMzM5cnutNWxCmXBxkbtdhBtUOAi5c3rvoyPOBn400iViZsFK
KvT9U1akwCXvy0qnXEKpSyU6Lc21bb7grG/IZKW8RVmV8IF2EBqbOgDYbqyf1CnM/NE0vhrHLfcW
+tHFZMXSm09cnzowBTXxZktNfRwQR2XInU0+9tqByZsrQ3Q+wQxdAImuYGlGYosanXCW46zvaxYw
iv4D5GAb5BriN1qs/tS0/lSk46GWky+LgTB6Ugq2FT4b5hxszpgwAoGyMYg5n0ACaRuuQ2dmu56i
treiMt4nnWslNpoT/B/ycVLzvXDwV8wYhZ6ohqu+3jM9Xh/WtHs8gmVyJnmVGcR175KexelsmoeO
m4NcOZh2yX9zdx7NcStrtv0vb45ueDN4k/KFqqITRYmaICiJgjcJkzC/vldCutK5p+97EXfW0RME
UCSLZYBE5vftvXZRf9Bbu0ILny7XUVfjdxGQAmI38gjzNWYUrJ+E5VCPzYtDDmT8pYy7kHA+Zw8U
ZmZyDOGaUukt65mwO07SbWexE+JR00eCKysvIQNsUQGLCwsDkZGl4D0YrDG2kdbS0OArLzNG7rJJ
I07C+kWK0r0tUXpvlcunRrM7bsKafTFwdJs74Xf1yYfWSv/YITYgy1V+MLNhXA3YnvKvUwbRqUgQ
m7rTWO6KwLzYgBTgdjf3QSLR3AQlaJBgpmlf0EsbxM1NkdN14hpPriCXwTpST2H94SGgNd3uE8pv
ZtX4QucAa1Cr1x/qyYr2RkJ4RI8MjIQl9zrmy7Tv8hYHNk9Ou970zScApa9dGpzNxHud65qKaJ4g
nqpRVtdmvM1QJGB4x0AQkHkDsoR+d5rwSm8wwCk/g4AooOxsnXjhNOu6/RJ/Qcczh22/zSJWMCwc
Pre+nR0B5OBN7yUh4N03KP/2Y2GUl7akPsx86Wz1RB22TeWGttOc4jDBL3FMYvnN8Xz/hrBx2Coa
f4ah54OWye9F0AnssMDcUu1JogV9SRy3PKbJ9460+ANg4Om6QKqnYQvpN1zsSWzy4TWgWEIV615f
gvSGxQ65JyRj5q4V4YtgacXyWfKtvc0ZGrEpr37Eez0jsN2j6ePqBoIKgfCn97imE19sTGmahwI7
CUXRA6V8TiUQj/qIBL8143PrpqfGH+I9Xzjtqdj/Zrr0EkfNpDLqMjIK2X2MG6wPTrOLDS7SpGqD
nTlzHi3Bk5cM1yqGM0niAPcBzz/XNi5/AmieNB0rcTAF9luZOXuC6vdpplXfzQwGuTS4tBshmOFW
yEZKrmTWwHtCYmlSEuQbp/dtbxbPIH4ZoB3ef2NobWhNYE81M8KXYgEeqXTmynwuW5Ore7dQt0bu
ZdTH3EOpNnf3jUt1KUWjxXI/Puo6LsAcmnpXclud6/5+GpdXqykfJt0crhLl8CE1CZNH4Lst6kpN
rDqYznbF5Wgs1P8RVifd/AiVYNziP3gpvdY+uCzuJ+wGh9aZUYXQe5xk4x4oa08AEWMMN675Cd9x
vk+icTxrhTnCMPxGxlHBdVr+yBCUJG2W3gwp700W28wycyJIMNydCTh6DnLDvYAxWHZJrtrelreL
mRdcK3NkMlYK8qiQiJ1BQt6apntH/+XuUTjtkcYjROTDziyt2Oc+eTJzQwUgqBpxE1myncb2pfXi
dB8wDhwmMG8HQ5fGDT1E29NuBP5e46xAzl94BLnY+ibt0k+tS8Ybca8Zg6n5IekxXnTwwGjtYBkC
lZiomL5UkdFjXhtfm3zvUuNjN8X22SOjq40vekTgTN+whNH38abTkl0hGUyaYMA/Y+ZP9mxf4NuI
w5h25Z4aBM7VCGmJMVX1Rc+7EPkeEogcvGxaGwKdMS3mpjc3rlN9NOv0fTF5utIizQV/xLaY6D34
2RuRaxkVh/4a012C5svVhrbTQGLb2HcB5gqGo5M7e+6mYvImvFXjxVuoYvrzjdA/udQHkoY8Dzk3
eBHae81/Tsfc2SP2Qz5mDA+Va5qh0DUzZJzyys16TLa2Fa5766ZBpThAuvXdDiG09ijaGp2BSlhc
N8IRRlirzXrI4A221RyLLcY4M2zUJilGm9tRm9y5rpsdTTtBQFsED5h+ovP63zr1EtZNg/gilCTW
/X4Req+TaAUDaz+p4EapNuvevzrsRnDlldadPfUCdWBFYee91XplgBTjYH14UmkGuWzf9dag4Y6s
DIHlwsRJvdh1z5LpPeBy7UCQtVX+/KlGt5fTPj4X6kMj3hBFktqzssreGqaRb+0h80M0DFK13bws
HJKHvseE6fWmvSOZrkeHVu0FA09Yq826F1Cf+7lHCnyz/kbPBMDcmy1eIndEiMNstg+pmfSh1cUD
1kuis2gpoAEnaG5Au8HfTVPHApSvCRklZAUZ72rIhuGC4vPnZkIwV/DZ/ONBSD/MNQW9Eda6D1qb
jyHIMMk0kr1Abf48VjFbJ9Mh27pTNIY9HKufG7CIOOP89HlyVbnNM55iAcGT6l+NFZ2WfDPIdGdO
EFb/bAxFAGWS3YSIDkdFb+lQ2bopBBIBflnLm9PM7TkshkKEHnN0TmgEU3arCb4hBJpMvNAjqkMt
140dvVwlraNCmJUuAS9ciWfDfaX7NIY6MvijSNLrZNXEuanN+rhf5wgt81RipfNBG9akQzMDngcZ
BshjQ1EEKG+0vMf/V74a2Q3w+hDmk1N0pybNhlCDwoccagR+Gjd9+GdTYAQPcxd5Rj1Vj+vj/P8s
JIAi05cRlLBhdfCZhy5sKghLVOuszYzFgQhJL7RgaeAqSDCHdG5PpOk/NpX6pyqYomC058EHSz2D
gQqDxCmeUKhXMcyFzhxaHbfaTNZhARsoautnaEbMVW0y8jR8HLHHMOmNyEJ1lklVpUPSjqf6kPQv
ATJk2qE5Y7phf5ETvKEshwVE+eGbKajOepl1HnPtFmEf9Fsvoa+uxOJELG4cLV+2Yy2QuDjRq+/V
j3HSHqUunQPh8B+EFXyay2oEb3QA+A4TWiBYnyFj2Ibob0lvQ5Fw3e+Z9gFyidgTrENch+O/zE58
tTK7OAzM1nGQjMGhnOGxTMXR5zouJVW6zCzuCs1Gl066qvLFYC1i0XAiLdXcuX6omWW2r63iJfbp
iRMkGOT4k/ohUKqlGJVWW3yoGwKa4rL/wZRuOA8Os1Itf0lzEmbcjPESuWwxg1t0OAVdVS6nM7DB
pwS+zPeG+6zmaX3NB0cR4wyfcB2UYsxBbZGXXYxyo/ek3g3W957oAkTarCdclBqZqb3aOudFPbse
VxWQ2whInxwRwruB+6YVL13pLTuIctomKFhwmX6zGVxyeevRO3dBRvstQwicF61786qWqC/5ElTy
Jtt6DkXN8gyPgYXiSgwP3YCAULM+Cjwb9cBkmXSmT2Q2PmsDcc608VhlVvJogGUAuYCdjeiR+nUl
IoKbORRhWbWfUqcYMDy51DY080xv/XWwuKt6Lpy/uprMczy+ZP3YPlPJ2rgmFFIUzdugGNWys3ic
YsfbAWs5OB73NxEY094zhs/S8ZnuCQpQvftGw6b46srhFc0njicv+dovXrppFi1ApcCXocUD4qix
+soH/sksMoh6HlJNsN0eUXyxNL8jOP2QoqtQFrc4jh6WyJsJLKHuGRjOsQ8ogFCWUHDh9Ngi+stL
22cERxw+ZHUA1t+9r8ZTpGNyJrdRP1q1BzuFnIdtG7cI/6b4HfcJNCwm5PQWVHVNPi4C7agB4XMR
Ays7EF8boybCyc7EzuqCj6wQyOTGiz0S3+am3RdqBV/AhSryFLJY7EgslixuJUlaPyDRI0y16fST
5dMNmZOPsqXj3uG/QE0GJa2rkktpPLRPi8kbz0loZgr+ulh+jzJgBvs3SAqhAudTDbbeygkFNBGV
tDcuLc4ux77L5nJAVO+82tBjoEU+1SU21MmaXnSjtA+x7L9E2lDsNEcH8uZxmnVZQuUiY+JTkwyd
VK8xXwzrcGdXx4l9yJBNbwdWjB3Jv20lEOfPS7FF2UwTqoyeAd6jDsd+ejA8uD+Gk9y4uDaqlVEg
pdjb/lxsZemdQQI06NbQtnjlkD3ZDw0q/p0F6UeVthJqMVaoC/9NuaCuiqfN8ty5b8wGl2wW4R+j
1Dfj9EA+82W2fTLlGqdBXLpp4xQ9UlIYj0akf8Yr+oXCNrz+GLfS2Jwb34gvjK2odHsycnmzbe/u
tYmlXYINa0eg82bg3nuEJSmUL+w5obHC0uQ7Tuh0EyWwOOSEvpO7F05gyz34hfbNAbaKx1H/0Y6k
UiyT8VKn43JITAWksctnd8Q9CJmESkGUD3vPDtxDGU0AGiX1Z1T2jFnKi0She0OCS3M/abhv5hDc
5ccx780HnQjZfVdz5kVoic913cXbXHPfqq7+WJGskXtkFuYCnXTsi5Nw7Gpb5VDM07k6DQsDu1nE
2R5L6N6KuZ1iFyHGIJEHv5/heTp3DFjA1FMWNyZJsJuC0iSLy7ukeHFk6mzdVryYSxaFmoWhK4iR
BRrp8jJKv971EVbWGbwfaVfEHFiUaE3YPu18KpQuNQ1e8iYFYu/b5tFAsUk9pDzOc3qTeYyOmemn
XTR7aHRfY61bjoTj5JtCus9MPD/piaVRxpqO5BCPYZ20KBF7VFdlTFh52+314NNA0DG4qQKj9DS+
EHNINdkLYRiyGGkI1vJmj9RIY7/M+pHgagTl9GNY8DkNS+X6rS7kJ0HnQIFREHfJt7QeYUO3xhNu
H8K3TVDNImq3ZR2PV6kP911ZvFMMtKWLARylniTQEPYJddyujtJzph5bf7BuUqUkLBXXgqzqF+qa
+BkWZinrRggmpwODrl8mlMVmfI6pa9+NBD/oQftUlh2wf2cLGyUsJMYEt2ZmsG5A0gw/9+aoJwMy
MVK8dZEBswETJazHxqS1MmjyMkd2fERqt/VxLgypHu9TapK06exoR/tTbCJafjH5laFnE2RaRPmt
LLjxBEFzn0zcxoPM8I1tNbZTCFfznOv6zAw/ncIpGBHjUbjdgQKl5ul7HTMUJrEujloz6+rz+jiB
6eaxHFsW9f6joHy/Xwbak2n+NEa9i/GoDEILH3MIhm/qnTRszIFKYQmTK6CVdfbgYoduB7S26J2R
8IC62iA+bfZkNZcXUIHFZcEofLHjkYoIyyvFV0YX6MLZEzHm4sBVWi2zyxC2MO101WbdWzdEdbCk
WnfRytYhOuZEzy8V2sLLpDhJRWa8N4NNBLvPtU1AecPKikAvqmXfYx1cRw9zOnRqiB7rIUu9ZuNq
/akFDo4XkK/MIy/z57dF7NZ4xHF/FZMndj4mk+3SZvkOrQtZtFGK3YPF3zZV/8qeKmrncbVZ+DhQ
GD7qZaodLdstCZBysA0wDfyzsSqmip2ZUspdd9efzDgvI5P1AnSL8pL0qEtlld5VSfO6svVnfSJG
IE+JLatG0mJW/sr6WO92NwmOgwuVlZ+7EJY1mZKGKmf3yv9f9+hH9+ehehkz1woZOUlvkzFXAjHn
aypBkMJUUBsQJMTZL3ZeEETa7wKrpDajVhF/y2FwssnEtlFDTRq79GJK7ZhV1Kkxslobi3peqJGB
R75BmAYttTxr8jDaC59qs5rWk6pAtIfXco6pqf668dIhOJiAUsAOmGGf+u/1TJWU2/rZozU/WAnT
cKZwRBqCf1XTcC/uPJYtE2UDpemgYZdCLuiAzwyN520Nd3Y3ZoU95c8mQEN5MmCaqhh3oNv88R4j
0A9bcuJoWcJSRm2C33uWCJyt5XGOQsrzD1M63OVW1P8UkLggXQgZaU4AdhdPJ+YInGzv2lup1oil
Wi0GmCQh4VHHXb+IWEFsimVGzdG1HhGztK+pfPQjTXym5E2NW8dvK8SmSHd7WkAUKMtJOy4qFSLO
FuqpQXP6qQyOm1oeh9nGXo2suGyipygIqsP6f8YVdzOu3B7g7fYhssbH3l9o53gDc3UkYZZj97xY
SYq8iaNkXQhp8BxkXn9evfpoTutQTx3mrbjZtn8LzFgPbaz8R0wGZ7DZLOswx+wiSwcBsBAQtLHU
WjBIRMqdA+qz7MAz9QmNJ19SFLaGr645P2UkjhzWMAoYiU0IdwImwXo8xZKaZ5vyWch6uHgFIZ4N
ZYVVgjMpRvDP3Vqdny3WKOxQEnkvg0MiPmM4as9rtAdSPxZEltnfvI6vUK6JFmu4hSiIGxMBaNL0
UuszdBf3tD77TJTHr2dfj/Uc74f637SqBCYzNib8aCKgfh9LaRHkaS+P2pB/SWLr6I6wsDpY1rwd
dXZxhhgLlFDc45MaXNRjre0SA0MXArY463DbG5Axr59DpnWfF3zau2wCiKJ+mFwrxDihB+s+7Dv4
pSPQsPXaXF+inAV20FnQp1PL8rb0v0bo8AtVHunEHB+JKLlfj4hA/C6nUu69JarDiPbh1k6ibmt4
kktFvaz1elkP182ifjAOybCTATX39ZVPswb82jKvQefcxXaBuoRvN/Mc9a3MybaxDjkIKgLeh7Ms
S0LbLC75EhchFfTP3ME0ICdloXDvMHIOhWg+WAM2jyAf7ozKYPkQR1C+VJIytZYNgKubTPUHZhAU
Ixm5zAJQeisRC6cCrB461OEojIRrUAvNmk/VbOS3hrrmpiZ812/Mz1nvvrqFfycaI9ixokQnTn46
n7ZzLbJlOYK/5Hau9yEMhUvnNa/OYNHvcPQn6G0dJHZUOXOCxqArv8SBif5fmuW+AMpdJSovlsqi
tPz8KFL74zBfLBHdapSatemMu9Qc7rKx+AJsl3HWvg0jllY8P98ox3dPklqlJIasnZL5qYh0kNYp
zGrgAcwKz57Q+h2BGtGuLdwbZfoHnxTHjfdoeNG0b2yoIJOb3k/Ko5g2+LH8GQ+1ycKYSSoTlX6E
EFR/44pcgNMxKTNTmO2mjj+ty8wWHDnyB7oF1WUWDmBlqzqDkhm+1vqD40X2tyTCmM36hLt8zRxV
lvHOJ1gotrX7gMLFPjNyQr7H/ocRMK8XiXycBMiVrtaCw3oxUnQmSjFD9V+1+nF0/eMauxO0JvHH
624+xeZZzGdkCCgK5t64N4pFgzFdBeFUevr53xd5/r80nP8TJZqmrziz//lXOO4v6K2i7/7f/3P3
/rV9IyHgn7i1P//ol0QzcP7DMmzwtEoYrTv2X7i1hm7/h84K37U83/CgLKKS/IWvtS0EmUTB6CSP
uDbaK370S6tp6/8OrpZoQt7AX4XRum87WFAwoAFUZIFrq5CYvyiECxYv+hwl8lpJu58YMJi739Yo
pX8Vr/TvP7YmNQU+nNXNn6imf/U0LdkpB7hSQ2vvDKsErqjinWpgGL/+UtqI+iS+6LkpkSQVj5Eq
oBSqlOJRU4EJiIOLIksyvtR+bZ6rZeQmqgoxPhWZksoMz9WA3qFYU1G1QWxGBSdr1FrybRhI7gQX
T7MPdaWLHpH8RRWetxzHoHmO/ORzo8pDLXUiYCEfe+pGpSogOaqU1KqiEqKiOYyoMxXUm3zqToUq
QAWqFAVl2gkbFgnEhVIkiDTcHbW+N7Db4X0iiDYuX4Acv42qyGWrctdA3atRBTCEDmTbURMrVXEM
irBxRr2xmambGdTPSupoFf+HPgmpkrYqsulU20Bz1ttcFeAiVYrTVVGuT2ECQYNB643eE/oMHPqD
pwp5mSrp9U31YmbxqXOd4Wxr8sdoJ1RhxupDTnOSJT6lwUgVCZ1+Q0B4tcHo+hLzRe09P8xVWbFW
BcZJlRqNE/3ExtGQbBCeVqmCZEBlErgRzKb5O0E8wUGq4qWtypgL9UzutS+gs4Nt7eJ2le1zReUT
RSv5ytwKbnOKhXqsi4c2EckRl82iCqctFVRJJXVxa+dg282x88rHpfFfpSq62qr8WsWAfNpBTptg
Lc5SpZ2o1vpUbS1VvrUC65tMxbwfVWk3pcaLPh6CsSr7Fu4Lq2I0ZaogbKvS8KCKxAnV4gzbgOax
1KhIMm71a1dAtMhsNA95Eyz0/bc599wJ977QgzcJQw6+JDEFzARYwIMdMfRvtZQVgN83ssW7Q6ET
iZICxscyJa4+oHzyMfn6jLwlbajI+fbq5r4pA5fco0zjlE7EnrXvPdNVF8Uo0zKrRHHRW6xZR0S+
o096jFu/VLVHD4Up/0GFJqJPQoNaWvtOlHtbQKIwF+dpmuERxtibzIJIAsthum5NbdgI5ImuR4Vl
hkxJuz4SFKT1bK+byV2J9I9IZ+2EuHvY8lLBfwnva9GWXzH87lAKEypoe09ZX7zrukYgq8PCBzaL
68zM8O23ymPl5XVE9kpzvpJ5fGaZ/T2TU7S3+kdbWibMrXo3scZ6NEj2M+PiS57ke92Yvi6FfE0w
aJ8QVNDZ66s3hMXZtkM6qFnWR7/BXzSMfFeaKWju9Rct+DoZzQc1vm64LQd8aYQwy+oWiHE69QOr
/cgkA3G09SOQ7ubSR+kPNy+fGB4J54yx17PWxc0F289F6jQmZr3B+DFYz2bVPLfAEk+ov7e5ysD7
ufEw9JT2p7Sch12GPDBr3ce81wKifxOBNIpaiTH4+F1MKjha+uDl8jhS6EeMrF8WJG6UVe1wqrkm
vGwijL7yHTAdt8zKn/ty+JZxdRHyBFOEb8x40mCOWkMJacWwL0JD5pl+chZmGUsPLjAT9B/hWF+K
Eh9uGsaLORzwiKKPykaY2WoezIiyxNK+YdO7m9KIU8MUp0HY27ifHkQRp0wFO+/klWgpvfzjrDXN
JvYawkQD5xZ7/lcmZuO1dU6Tn6PbjwBdZ67/VKd+cYgLk2Ki8PbOsGBFtiBuTf4mky5N+dyf95qD
dMFeaM2ncqzuI9jUSMMaHViGa2avdiBZV1klHnV6dEQhIaicHdwrGEFLn0IOwvGNsbw3pXOiSD4e
u8mDb2PbX4j02HbDDaVVJloLL3He7BoStAGcOQ8QDwaj9YAZoTAxR9zoXe6Ud1abPhkuiRwzVWZ/
aJHwL9rXwfYRJzSQRE0b0yS1Bxp5EuNe4wcPVUTKhhaHBQQfOOpkgnv2hD1+dknJKCkiQNDYQLwz
l6TfWQPGvxn1uLq0pgUES+GQP0O6lEl2T+TYYbuYCctmaGYUld/FKD8zIPEofvVgMK51Un9v6vGe
m8G1jVnLZwmDLgj3x0BHBBXXQBbJ4mjHH6lp0v4u2/eEIummj0iTMPsfczTTO8uT56zvmpNEZlwb
8XLo3f5HNvWw7nx/1/uefU2d5nMF7jf3KOAhvx3ADZJhQgbhBKja/7H0JVSlBO5VLuNz18tTViJg
0qhyGyCdGbice93T3DuLZfN2npL6ltjG13Eyn1riuXtga+dEzhW50QdWrt0mMIsXo7fpPOeWPBK7
xVCbzg9+VH0UOp7DiOj2rYOn1Vlc8zBHFJFd6qHKHtADBlYB3X40UqtwaCn0k0dv7T1Iq45Kr8bc
AVW6vtiXgLXtvvKn137M9WPUWm+RiGh18NyxN/wgQtXbULG7AgderkuXEhL04psxXf3igVArgkn1
It7ns/vDKVCXYvzaNNKURFq1fEyO98RTHkmwYNAbdXp6ykJimDFISaFdifi46A3cZkHTgagWXLq1
eeSXMeIKAdymfxob1Y3q2p1soEqURVDgfSdCSBACgmBC3g1z0O0aw3gXMkDXYTZUPJrPEN3TLULQ
HwHmum7USY1mSodBW9Di6eFVduScdKUcLzMWW7j/dIlbSXil2fpk/IGk7wjX8gWwOZeBjZy0SxrT
1EhzMszBsZqqAWnl8oF5JCLXKUmRoiSs+RiO9106nnp/eqO6CpETyv0Bjc17HGpG7YG+zINdvWiv
Zpalx6nzhgtzBfSzhd1wsw/wWhhKRjjZBOzl4qtRqCme358ifB1XTS8vdeffzz3Z5Avlz90Q68je
NGM3AIHf2ZDOZvqUJwtmytzrPTlpFMpl3uE4sJudPgOrKiwq6Xx+GfUT8T4MDBh4b/2dl3qsZDUi
M8vZSO5Ih+JEEQIwkKVlx94r61ufsJ4yKo8mo84JRI2XBWb57uGXvlKHYiw66WP6veKbFMR+ML8q
x7PHQvQwFgEtUJVKMHqtdfAdVIWOZnIZaeZ+FtBmx4U7axN7YAlIBS34v+DSAaHPCM/QEoLSHati
B3EFcsWkP2qd1WxskfSHFmXXUWbJUwV29upojXmoaYdvbHe4cQ4wBynOwGvyvYghHzSV/O51+fcl
079S7/oQkd2DtHFShZThi0gWfz8PvhPiBCKzjPv7HpPGR43O/smtSnR4kfUcgJcm/A9BNjQVJ5Lf
7SnY43ZVcJGl28iCTTsDXQ4QJbppfams4ZvZx859QN2wpGJxdBvtuSz95pE+Zxo5Z1+gIqN2VR3i
wL+JOgWvbnAjX+JG7iwfD/pixcO1AwjjZrrYClp9O8pP2qWYKeEUY3nvVDpMUw9lzzySJdGiYDrA
/JbPdKju67a9y/EdnQzLrk9QVoMNATFIdentJyim0RKlwIwpFBKPDaBMSWRcste2emNw8dZi2OYk
1O0sF7liViG6MNy0ueqgaChfiXfiE8SlyyxxWffwQt5jfzPOpoZ6oPYQMhA+MzNbcIhKrMdP2lxi
MMnnq+0Mzl3icWEjLjzN2TycR26bZDiS7JbpUtszSb+bytyinK+m7V4ACchiKmfC9aDZG91QK027
TDbOgeriJrPn6MSN4tp2Htx9SkunLloe50xGpymPvM2oe4iEemuTU8EOe+k9FRIYaQBi4BxlQn8p
feshM2x0mIjgcpPYJTPz8LuJjZx16zI0U3YTETYmBpLBqK9dvegPk0i2ljEnVxrerz0lyo1uw2XI
p/pZwOW5lI344AQNyr7Kw+by1On+8rDoS7oXSykOflVGoIRqCAkoyNGDkMQ1+gtCIVf7oMN320as
LA6VBOhU6Man3iRMsrU3rSzHu9GsajrS1zii9r/4TE5XLU/5W9CzSn3+9pifF98IOZ/3q7QHdg23
xXiI0L78EffQpCb1m/GsaaopXBU+qK/JWflzLEvqkC5oQyswUZjIcsYAVMU/fipaVjHLuqnLeKa/
QJk1FtZb2lvD1q1sAkBXRnkQwCFEhRe04c/jXrzFUBT2bkeOs5FrqtHCvfZEltauVWHO6w/WTWqJ
nQYM5DTYUyIvDOQOAJ58600lGhyom3VY2hFhwesuxSJ/Pxjdp5Udv9LY/2xGValfD2cNNZsNsn/o
6JENir/uqtrk+hzrRmdgZwFCWvnq3vy9ka2geS0TbTepjsf6bPghafStu38eDGD21CYtMQiGVair
cjpzLbgZ624bxMs5Nq7lWoBKVMozGgYujHUXrxgp0Xk6kYGq3feqwMzCg0DCvpvc40T9IFdSoGCI
Sj4ujfA3cs10eu10elD1sN5YVUF15IBvUmXUxOCjXzeaeifuNRdOQqrkwowxgh2y0uWJh2kRUdG4
mkpLRddpSBym+Keoy1LNmlXe1eiOJOB28j4PjOB4SygVo9ZpwroZlvo0Q+aLlRJtlXIl1AXDvFKd
tPXYVOIt5ifLyYJEOsU1XTLh8B/VHsb14eR4w24gLjHs1GbdK7BK7XtzepXqVyN9hxuSTK3fcqp1
L/VVh0tO1bw1MhLG1rMtZq5j7Nc3zpfUosVqkk3mwcRJ1fukNyAwbTlTQ5xscUwywz3GOe2YdeOo
yjSyeBGOXRSilK+O60PkMda7gGUo6PiPDqRX1VhTTDJ1BsERROOmNqRytvvJGnDC6KRizv2j6H/n
BPwlDSBTHZpZ5ZaT72lsBtUXDlYoTad21+N1sx4uGhEMiLqCCto8y/BULcT0ZSAMpYxI/ePE0Vgy
oOAtPycJgZibVr2D9Q2t72V6gtaQhwLfAd/J2pQyVbkdBWBDSnpVHV3q/atAEesperIUOPXJtzOG
EvPJscklBRFDtylTvd21kZtzoezQhuJTVef6uuGa/rU3Q6yEHv/7eP2xvj5I+OO4B1OKWOEff4f5
Ql/IMeK4H8yy/fy3Z1tIjj13+vvUqG6IIEg0/LlrC9xE3CuYm6gHM0mNvGxTxvk/vyk7+iiT2qx7
6y/Kifsw1RtS0lXP1syGfYP2/bQeAdb51bwNrPazGHrFVuG3WkTK8FZjvaLz1Di7RqugJNfEb1i/
271r4/dvhxBDjwHW2OPos0ill/+Pp7esTtvlKtp1/WzXj/VP33x9bFQf+rr3r36FgEjnJCtGdNzp
Tbi2dPD2RPpei1tyZSh4ssy2y3tCdYF+G4j1dWySoL/U6OIRFfRrV8zmLfUybLjTA2m0uLNUZH20
Dk5roL2/7lLGFbtFcE/o60dt/TbXruBfdtcWIlLBk5cSL0vWJoPkzwZhHVT2KUdVunazLFf6YLh0
1FwMJX9e/nqYrq0v9YP1MGnE6zIO1t5U49HaU/vZXvtzHBFhc/QHjVYY72xtyK17hLPsJ2mmJ8rE
7c500GSvj68bpwMXR2uo2o3xzApvpvanxhcuoKQ9rbt4z+HieIQTFas4U8k9M7W3Hk5xywq0VF3i
vnhDASvPUilH1w39aZexSR2PhoZnj6bxP5+E6nDVH6znpEP97WCM9sNfzu91t08pheZ0NLbrITlZ
+ZGU48tffm89s/XeuDMczTr85eRff+fP/xBGo6PUbpLt+liK5IUVNEjPPQT1Xy9w/ZPObbDUTq7X
bHx9XHZZl9BMXtUsq4ZlVbP87XD9AY107395BqClK0DL/6+RIt++/3Mb5eef/GqjGAa9EsI3IVQA
dXEhDP+O/4Pv8qdvYtI3AdhDZgA3E52+yu++yZoI6Lg8iooKiLHh/lt9FMcmQfCf+igujBUEndBW
qCGa/w10g1p3koT4WjfsRBS2WmfPii+D5QrfKU6GYgslgKp7qUMuo9uACbDPE+eKVAnCsdl+jGoK
1dKJWeloETY9s93j0Gi0tqYuQ7+6bxH01CbBx5oxvRko0TCjdPsBN992tJfNoqMfkogti8GokFp7
H9symvdBxkSOuNGHqKudo+EzRMcIVZQgo0Z1urTNTMpAmtkbfSG2OPFPbdbTAZ4ElTz72Sfxk0oG
Wnaj1eOtPkpWqqY8672mhwZ+8AOrkO6lj9tnxxqAuur1JwuyhlVNd0Sbd8Scj0SHyXHaQnysQ98W
94ln0qZ1MPM6sfHN04J4H0G/oEvqGRfS0MOCGPUHzcdlYAC0D8zBvwwuTkI9Kx41G3pdTtRCZeqf
BtW/MZZL4BSnOoqbV1R+VFvm29IkxI9IQbJzNYZ+YmL/apXYRF8e8/EVQj8Ia8PtWIVQghsX4wnq
6rhZ/8KNe9hjLlV80+fuxS0g2KkMqK3X0f8B61ds2wwIYZQ/OCT8HPsaoyLGmzE9GtglDrWw+bCb
H8NghG2tg0mgyLYBPHJYrCo6BPZ3ohwJkPaVO4982TEPojvohi6e9rlz7kcdDliV39uiJ9WA5C7q
G+MPrxtfJ6cUJy2CLZyloA0IgEmHySP5OWV1kBWUhqqiOy+ITJxcp0TGuhojar7gHyXrYiRnvmDe
B2y0J0OgP1Rdvjd7X8IiLoFYYT/fWFgnd2TnIjDQjIemJRLBmlu0xG1wc4uZ6FaPpKwCQDEJW2H0
EGdaeiswjkCSgg6yZNozvY2mgJMEyBO56ii5Dvx5QMtfUXn1zKJ4wIhzgfDVX70P+IfjU9zVtBmG
H04r/4u881hunNmy9bvcOU7AIzG4E3pPSZSfIFQqFbxN+KfvD9Dpo4o/Om5Ej++EQZAg6GAy917r
W94Z+8WvjDnpViK73ugR9fpEBDgxCvXFN8nIwuZt8vN4x1F1c6QgNFTgIi5aZB8XAzVGl/rV0WBy
lMOhfYkLQWSYswsrKz5ydUdT6xpHwHnpMvPMcaVN5Fcz9J9cu4PuDizj4tYq4fSpyuWol9tAoi0g
Qp64Df7FDmnUNghp1rdKTCx0aSQ77NF03S114clK3PGpd8KmleB3ibUeWtS5SZy9IJOSJ0HffimN
RyOBXlY22S3xsyd6I+0qbxNr54a9BPJ27NvOP1aaUuwh8TMfRiWAgK4bceaHjHEhJH8oBmazjoin
RHXlutA4hwgP1rOi7IHKqZcqpAbujQq1yTB90aciVqqjPEWoNAmPECsn6HIvIhWnwNRTkmysNbiF
1KjWPsWTNzXRzrUqmq+yKfKTo0KkYbizoe5rcf33gqNU+Q0GYltWKqj/c6gIdQuW/U23Co+pbtjT
T0NwS9xIefAEVQckYOZqVPrk6sFr2dkO6JWwMJOzkdDbaTJckX4FeARYXLu2QG6vArRGhJwHOsTu
DBRpCzxQxbG8rVpCfaKUABXH857xE0WPDXGJeSnsJeMYcxmnGBxylZGOL8c7vmc9GPwSOq2DsCWd
OI/SU0DJ/fsmiaJzZnl76Zgcbvzliq2B7EWPjqyi/2LEbd1iPzRXaURpvRjaY5P1jCZr7Dqq/U7p
0NwKH5NpwTgIe0UFshY8h5alklkPN8Z0AxcbTNDP8nwvY4iX0KFFr/n9/DAwH52X5+d/Fr/XnB90
KpctzU/9dXd+qqeNsJG9djdvYl5lfvwfW2wYgRyMWH8SH7pguNhok65wHFFaBQVupe+7Ss7deXm+
N6803/y8JnbYIxbz00JOQq2fp35e8/PY/Or5CSeZqH04SpYDMqpxOT/4P38CZf5c8wrfbzdv5a+7
3y+b3+X7ruFGRw535q3Tl/nnpufleRv/43f93sQ/vuf8mr7y4BQ6FTHo/9nuz3qyam/4crLNX99i
ftn3F5xX/Hnrn9/kn6vPK/717ebX/PVJf97x+5V/bX7eKC26msrofz5hQWNiZcmEtrNOVvVyfv18
g+JNMgua/uW/PsT81M8HLVxzXyRWteUU+OZbrf79gu+1epNBN0Rnms7wKHA8jbyJZ52jHBw8YUzk
jAUUwcu+uE9pA2AkpBAQFQn0LiBz7C7zoz9P1UwVtranHP7x+LxoTS+et/Dz7PdWJKpB5KY/W6S/
uogKZil9SXm2U9fRNDcNW4HKeb6rlJTXvpeHECU7CeZi9deDmRe3+zh/+V5lfmJ+nRcM2qZXu6sX
hy7ngUnHjGYBWDhyfk794LcT4R7LmGkZ89iSWhX3qmnebTSoEk1QISs9PcT5eAldr0crzPE+H6LF
fCoo9Ite6zpHZH4EEsblKuY/Ywyc7YV0l8QAfTnyizM57tdseE8U4nYwA1HqGKebYZqSzjf2pMz+
nxZ/1ptfxr+BTwYWEDrdBstkcexJQCeDJYM80f/KArfaVBUK/oU7UgI3je7NS+1bTpcHtQL9lWLS
fFITR/U7TSvnxbKvl1CMs93QAX437AO8YvsAs8jGSxjJpdc3pE1MQtX5hhgyxmiz/zBFDU0mp88P
89/GQ3W6Ny8W9aht8U/sld4OjvNNBzkN+TpX87zVFPp/lciOMiEfh6GbIPoJG8F8AxBsoXees2un
6mT/n5sGyXGhoZIv8iLHS+cZ4dbu7TtcKeFxMMhbGEA3UisRKzvxlF3So9S2xgzO8iTFJY3WoCuU
x6t2ZLBZG1EFC0NDHOpI46D4SoVAJ1LBz1HuiyoQjGqHId9uyzetsM8VIxIuZ/xuUf+Qatg0gyJI
9LURg5myy9qbkrS8vUqEwOTGne3EdPcdE4GHowmGfnMU51S6nO91Nq1qulq7ucqL/DxYJJpKq3MS
cs/+3NnZPN8DQswgK7fOLUVS7Jr8B+zZZb1D7U+7MaH/MRs/nUkm3tVC25fJw1zKmytizlzf8xJj
h1u3g/rGZximOnI8K0/nkvK8nIwZQwOGeXOtTp/+EYs2Qrqj9DpOOCyoQFNVy017ar3/ufGHQECm
SDF3KJm2cRDU8ctP+7c1UNHEUD3QbKYfaU773s8OON/7x2NDjWGLAA9SE6ezoevkWN/9jZxLfcas
s52KfH8t204QrpmfYdZC94xWfiphfn+d/1S856/sFoSR4bwASzPtU/PXm3e4dJaWf/8P0zPC25sB
Asq5yj1/4fnez838WB3TFwTt8joXLL/L39N3VubakpiqmPODmANQ19SyXM1H3bwLzfd+bubfYF7k
asJwNTIhn3CxnwvW/mRKnm9+FrHKvsF5wqY+qHd12FnjUkwls++7Bs2+RSvIjvypV0fzXj3dzOXr
n0UakZuUwIztXMOea9U/N4MSMNyZitg+ePctu8VBdEaPhLvTv2p1qNbZpOufb4KAROze4/+SZent
TDPb+pIGPR5U+IRUUuff76eTMD/2s0gmNA4PMO9oKuxtA8qN+DF2oxE98UBH9khJV0elFRWrqNOp
xfuWJrcD17z5C5kc0lauyVWntpIa7hQErPk6SaQg5DiyMPjoCg4/QrVbVb8KzyHMHbDHIRzwqGPs
a1ZxoOKKMaKTH0aPHfHpa18WpA9VmOC/y9gzwdybTuhCt6nB0Q/5PgoUddVmLY1rOEmrrvT9Y+Mg
TfYxns97ByqTeIP2/nGWG33/01PR+2dncChmH8xb1uPPrTxUhv00NzKTj16DZ+BO7gZnuiHwb6OU
dUz6Kp2O2Z3ju114ICIr8wk3tRla70I1wOjTPDeFq6DTT/xVmRjEjLVBhQhcs05UJPvtOGXA12bW
bB1Z3JexQmoJlF+O80RZWJaZr1DHN6tKhaANX57in0OSOPyweBfA5tEKuTcigkaaDKXV7K6pTQar
pjcVSedljfhDzMpcal3aRlNbh1whTZSY4BlGq9NYu5+uqo5uMFNtlGeDDgJO1EuSEtjqSBfVNlRy
UVWPnb01mPYSSzT3qXIeTmJPrOb3oTFvLEv1lBIZ5E+UrLRHklPXjHQgiqcSBEM1Xd3hK2AJ0CaZ
RK1BCFZVHPDTY/OzYxRAGJX1Y9BwDR1H/8nzEg9TqI+03fw1msqAgcEnVihaOCGbm7hIh7BsaaBI
HQAHsXHkRhMnE49yPX8wmgoSuYh+yt38WlEXWKsj4iLlTyDZaFC2r5r0hymmc+3ByUBnaVO2hCTg
T2fK+SZTlKmsrX6ZkmNRVO1ylOqNDmq4q/7qX8ydjLmo7rkaLjWzsfdOe3VEH62jAEt+xgmFFB1g
l98rcPTuY/vDwXq3qSPEZS1i+RYH0aQG4/oyfbeggGWh9p1YlPZ00p1u2pS+UEuRZZU0nGYGcu6G
6tlX6pHJNvSM0SFw0bHj5zqwaWbE8GIMspMALWXEpkKJF7iXv3ePdJgsPWYIH2RUchdOlZYemGym
h/memIXIPw9CAAVoJYdjqqgBpjtW1qez7Hzv52Zezf557bw8bzUOMyJfKDXPK/+13nxX1e14bdn2
n+/Xzo+lUbcPiRBcZtZnrKbNOk8wxnZ57a/ApihkJ0c38gvHsztq5AxW3riLuoeoctH06bidke1Q
QlOGDcwYEC3Eh1mD+8vv0uexGAgkgqdNKgcu2WIE5jCOpU2RunghkmWbCm1NycJcVwEwVyJ+9QWW
Hm/lV/2RRl/16fVoBbvCfc9TrAn5QE3Ja0tnaUpc4BRSq7WixsSptKOCxTr41KJtLwzzXRpChT/b
eVcn8KuzpykYIONw+HCq8DT2uf1EnCORvX7ZbLTWat9j5Tg/3xkJWhGtSw709T0o8s2T3Y/9hxlI
PMmp51zo2MpLJiF0TSWXD3SXD5nuqSc/yf1FgXx0X48ktMxPShUETBN/SGAGm4aQyH3kO9lTFYyX
eav8auzqoWWeAVh1V4u6MHAs3q4WylsQmemtKyrQaSYhlukARk4l9OEuV/Fz9O74VmqIvbKMvJwS
ittzVwT7+UsMdacscxkap0KW2h2zn0l2PZ1p7IrT/EB4AvZT756Aa+3Y4C2husZXGakpjK4dv6ZK
NW6dvta2WtIEr4QWY1DnUzVD0K+CyCbJwEEEa8EV+f64po+WKaxD4671B+2UGQPU1WmTg2OS2mXp
zwM+w10+5LSwyf1+S1EwzZsMchHRLTeMg7Sc+IYu+n1+XE1CdHu+11/1ITXOo113tLL5DOTUXESi
lk9UBvO97Kt0oym2/0HIy/zdzZLdCWOxvW87tXkM4/Fh3mBXIPiDYEBW8FDgcibB5PsPtASEHxXF
M+CrZC2bJj5omBi//0BVHl1SX99HG8d+rEPz0Qlpexr15DRvdQwcUHvTLtZ4tnedd7v5i5ul+kk1
Wn8w1SE8BgK52fzxMzLWax2WWpjbSy1VUQ6UIN2RcLv3kU+B1R2M7DNrzIMZBfpLTyLmhomyj8Wv
6u/9HnDsvAZSiD30xuhVCQlYM4eqPBSckO6lYhGzAib0M+zNrWeFw2sTZu46MBDZAFKiTJfbQGrZ
0ebtIAbe9GYSvDHa0teRb4iD5nrybqgFpc1pOwTdrKNOad8SWuhrxbFSxg9ZcFdh06cVyxp+mq98
tfXepOtAPi3S7ohuSbtSJk6X87tAOMT2M9Tv/qDzd3s6F3ry064gsavvbdjOyLTdEu9j6birvtCi
U5ZTh04CAjTmd8HRvwAJKz+EhJEaJWZ9SlHhXywIpt/v0nMOcCPxkeSiX2W0AU/SDgrCG0kbnjfh
tqAEjeQ0r6AWjVw5dRWe69pxYXE0GI+nr+NABosG51fb2CnXdEeeY1GP7IIaZH66dp/Jvz9QrgGQ
MDvjDEYyPye81yquOu0Xdc35W5PsIpaNogQXeHreKQxJYCIxO/mVKsf5nbSxMEDA5PWlaNHsNx6Y
QA+z9UdrvswryKEflpVaki2qDcXJlECoar9WLzmkFUrMlKmVovpNS4dSZFerD44fFFzb4KaReNE+
jALMWavZ5W/QgYvEbswPAAPKMoG6it3NQhLHZ1y3Uag8K7X/8L01N7gVIreePSVR1nSz4qOjKeaF
nQnldyC8D8GfNa8aG2AGse6VD8Rztrs8Jq/DANv6ACwIz+H02YBiATbTqw/T6aJVEZfVBUF4d4wt
SXO4LSAEJOXdvCpHz2ODq+GZ0gr+Ag6JQzmK4NoRzsrIJ5O/DFh45rRVg0ntwq5t5V4bBn3H4Akn
rG1EN+Bj1SJDfvI7Za9U3VZ5jxRwa/4qUaSPwq03jzWImXWYcniZpLbOP4+ti+dWrcJnU9YA9vxe
O+iQ2a+9VFTk1cU0MnqZ1xzx3S8Ii9Duew8eaDdAT63b6tg3ZXPrIGl//96DT9a66Q7vSlTIVdvU
1hlhSnDqG0CrjecEr2MTn+fv4hbuq9o2xpMTkAw+ZqI+YNFXr5qjdPj82OG09jz/QCUzOXJPx+q+
lV28p1s/bCGaW7ewRVIzr+LZ/kbQrnr3sAtN9vTu7OhKfvJM8lWtUNavWqod51Wp1H2EAbTqOsW2
5HhJutWQCe7tzBX39pgOFF8N87NJK5r4lfIWQz5bdXUuTyiwgwvarhC5a1L/SsX90KTWZ69A3mtd
R7kaqQpYrDSDDS6+5qXqhvO8LZjbfxSA7I/0Fxw08U0P2oJLt+M3Odc2ttGG7q4fPO3VJcd6PdpB
f4zGzL+mkijl721MH2pebEjUvgiVnYkWOsz56WXT6+fVDP/wv/cG/n8VAGFgDPx/NsUfv/oP+be1
8N+v+G9rofEvkhUEJkHN0g3TmLIeui9Z/9//o8Dj/pdt6LpD9Inuir+thYb9LxNPoSs01XE1+icE
tPzbWqhb/xIGczKBw0o4Aljs/6ZFbpkW3fa/W+SaplumLlxHN/lAhqlPVsS/rIb0jJUWyrS6h+cw
XRraW9lOlmKffNTcsc+2y4RS94oHBiIVBceBMDYXzjmju4FV9KQ4GYB7wSWLjSWqB8NKPyqJCUtR
nV2RQ49R20cSYGJUmQSPWuLWMSWrcopiwWiR7w1OOxvNp1ixMcepuiQlrfqY4vYU/G/UhFd9qF9p
9ANOgFcd5eWCtJhdhX/FaeTLCB+G9MLsRFMxWmBRuS8NebGqXiA87TySHHoMR6VxR7UTWg5kFljY
G6uvj3rD4J4TCalNn5Hr+hs71lHkVg7Z6vpCdzSd8T+WElil69HZVyFBA06oFWsRj9tGa55TFevJ
ZIIy3GyrKOGjnDLEOjpWXYMafSy7mt5kr29Vf1gWTbqh9f5eCm2DmfJElxwgkx7ssXLV2tKA2XLQ
qkPeOsMhTEq09aBCV5CWEKK3vn5O00E94gv8XgJpqp/nx7XKNvaJqp5xhmgXwNz4MvPQ3VK5NfgW
pjyhIOqP0LRskqJHbaXbrnLNrNy/8wxw+nmpbLO8w1ExGNGaWWO/cq1SvfNHa1wLwpK+Fyeb2d1A
QrYauhsDyNM6tELz0WmJ4c2d1lwAVw3Obe69+GTTXlXXLzaNTza3owjmH9NNJQYF8lF+a41fRHw4
O290gEuKxB7xrYEwyFJ9W5gpj6lViZOFf5lrMkG4RlrYwNskgYRWbvibSNeCI1xrmPDs3lhgYnHq
Msch9IxOqEK93Gp7B/daji6d7RDh2gZ3feWElxDHFcM9LiF1QL27UvV+Sz7bnWurytmOh+YmhzDA
uBDKVeNY9S1DcHGvqZfW3WOSqZ5UJedGffeN0bvNCzrKXMY+7R01VjqUkf0EinkRZUr4qiZOcjRU
FKixTZzRWNDEHlTLXkfSeO1zOTx6Rv3ccn34BekCDM1omvet7eFpoemJLFIFcNGoDUVvecG6huvI
RqouelLBS43+OrHraxWt58HNGutRt40Lgr36YuN8WGWVfuuVfPgtSljlXYHYMKdwwUQheMvxvoO2
3FaxmaKr6O2HoIujd4054qLTcnEbIqtAPQgdWXb4H0XWjvuEAsmu5H++HzHULsNYWO9i9PdFG3u/
Wh0WtNJf3b7unqSTE1UU9MpGSEO+YgdcJ2TOX4lGYfrW4cMBPUVk5tD5z4Rmm5siJdlc9K7/jLie
sZjlq4hQeRaG6lZrzJgeriN2cdEML47UXoZYye+kaeDmJEF2LzwwHPSn29/ph6KB+qAug2BXlDjr
Wvci+zRc+BOJP+lDmuuaHi7NTBaPgd1sLYh460RqyrqMxvZReBVCulZ/cnXzbBaJ/5EqELSQIzLn
1FCxBHgPlnraw1nnYDuWhYGEX2AwSxK3v+WkjtwynQQmCxsBnNt2E02Pw7dEEB0O2npeg+G4u6ta
iYwfe0TrpMN9XDn9vWXW3TkLQ1TH//0Q/2W8hZF7DG0bukKfFS8qprstvX9lPS8y+EMOGGCWA2ty
rLo2ebG0+Orlsbwn1hdTYD5A7ere7VKM564MskfyAC8YsPzrvNT7nb/Sg8Tf4TtZAgoWj5yBYFGk
g38awlh9SUkQEZVlPQ5919xVxJtjqFg5qp08kNGZ3NeYBTIySOkwIedFEpSezapPzkpMnoLRRBvh
U3QhQtQgoFp/NAmCPmBBdLBjeNatMO1qMSRe+RW4WzIiWsKvHICICtaOEaHGOUPsfeX/UxZ+2wZb
Go7ZDqHJRFmQNzoRKSklqrqCvF5snKKAvGwbV2Zj4W8htCszZeWz3zSavU8cf3hhKGwhpIY+MS+i
88BSXTWlvq+k6bwm7FVJoMUvpuu6RwdqynLAHvPauaNcquxeYMcKA6eTn782ay751SvETO+YhGW5
1Ir6T0sX7EG3tWvRpe2zrRjKRg01rFOtZ21cVzJ89xXvPtMselsSfcKUlLcSLRKlCrT/slU5hMtM
kAHkpmQDNhX8XDMonp2cPyV16vDYh9nFywv32o1Nugx8B5NjoEVPjkXnMEiGV92jR6iZfnhL1by5
Fy3ia1MNbmVncq72gPJYOcQ/PapR15MMgAMTZqGIGKdayiYK8wzLTRM+9RLGDp1OuS/KMHzSqxI1
uso3mp+lhuLECiOCFH+ArzYelphqvLPs5h7rYnP8fmxazFo41UWqPnvFWJ/FdDPf6zI+D3qkYF33
cXvsHb09zvdiyIXLGGcn8eGAPIwp5of8b5z5lDVWIpwzRMjNieLJYO2m5V2idTsnln8o9mpbt20K
hFUGMxGfcHDTTg5h5vkbTUwVX34E9h+xMyZvOzu+QUD1G5CUbh+H/i5A6rbHarIh+4ELeweQTwe9
eCq8SStSRxeG9XF1lyp1eq9wlgWEH2sbxf7SRgZEJheFbUpExiLWZXlsYwLe7VC9dV4YIfb3tN1o
eDbIksrdEGIL66t8812mHdAgkfzG3c7qql+chMfFUCru1R+w9dl581Ki6zi3JmW4kgZbUwBYAEMA
xdB2lsXA9CepNnrLxMyoa94WibBjmrB4nU9niB5Hgs/dIQYAQ5KmpIyiWSOQ6Kr8Qxwl+fWVuipt
FSBerd0pNWRmQ29/G/2wT6hbgHfRwk2tWOUihxG5w2piLrEbvsL5RwDYAHdTEdk5dj/BpQtvgY8L
7nTx6Uu6CRytTKytyfixBvhEipJPVDlAPSawnwQvnmtHvSgqnuDGfBNFsO00cd/kdH6ipPtyGvCt
ZZk2tCvsJ7+RzzQzt9L27MnMSfD98AV80ga9DJi97l8sr/hscyhs5M8fGWo4ZO6u1AEfBr66Lgju
/RFTtrWB4NCuvdZ7z12g2tnvJrTZmWsIoFUht7iP8JtV2hYm8gYCWrC0EgtkbOh/6nFF5T+17guX
7AKMS1EFi8ha4bcEo0DwSxemJ09LDiWO0cVoaS95rd48J37IGxcorM3xpP7pYMl0w7M3GGuSYVaF
b+08XTmAsrwiETsA/1uxN8HUJ8u3veulWIqJcqEHykNrKB9xJ+9R9O9ljI9dsXeDk+9izsQAJ/tH
oJP+Mleg+8QNmLmgkZDjyDP3e1QFyUPmdI8Q1tLVCK9gZcD85OinpCbsT7sLAzRZHJJVtC91Sy6M
SIVonnJkG/apJDXZN8un3CFbwOVabxzCoryWvtkuqkCeGD/FW85q5DqD3dH6C0JPd5WYHenliB09
Syf9wiP023WuEh6OUVH6IZ/3qGMDX07D7lDlBJP6r1bjZZfEbd+ctDzmI9VABIBb0s8eVY7HVV0B
ODUdY5fqxEIUpbeAGz5tXEOxaTn0QIY7bejIrY3If6pxHy8K/h4q7LchTo+pCtQzEypqOQNRhVdp
G3b1YNHQlVmNvvqs5sYlVknV7V0DV5wVvY2l4ZA9wfeWUEXcMFqPrt4zkGsB3xpvOEAhB2jWG024
i9Fg6R7IAFkMwVc58YwNpfxsi7BbyEaCp35yUvcdYfSvSPzmCnDnVRUftaDaW3a0NMUfkQ6/TAKj
9RqkPu0z5E1hcxdLC8ZIYpN7MHxAU3oeNPOrtbuvISxPZvEl5QQnztOTmQV7S/KXE3T1GVjhPZZq
lKBW8UHhE+lgQMSJPRQLlWtRGxbvdsS+zHVgK6x+lwfBmQHzK/ls9CesB2nbF1G494k+3OU5RqIh
7d+QIZ7BeRzMkjKeOeqLvAp+4zwo5x0wxfe4SHKSXZqowp5vX6vYPjZTLBW1fQU8vZOsciHvvCzm
oMQgtEpG7F+GwZLS3SladBeRJ2Kp4R36Jgp8eLXzfoRqKJuTL81d2RoB7mYM09EqqtK7tiV0qiHI
nOw1XERpevXthlNWgFAmBv/cBLRGuwAswLs5AcbLcfxqwBPSLsQral8UiCk08b0lgwZBf8aOd0YX
XmWi44/V2jvUsos8qd49t9nnikO1uYWQn0i5yfrw3JRtv65rTdvaoY98tcRQBuJCKoA5yeHam06P
3UhVrAvz/Y3pFxXjjVxntMT8WBP8Bu7YB2czQoJNGvqdU3mPYV79iQeJkqU1RsKQN55pik//IbqJ
xrjZbhY+xrnx4nlc2mlfEwXvwZizZLphlCX3lssuRThivxv1bJItv2iBmZy6ChWsFw7xBjNTP+li
hmDnKt1ZlhEor+QxNIhuQjBqrvBmm8umvTLzgzgzcDbxsR+tSjckDy5wN5qNWLpska0qPX2ExrSf
A3goa3oJVyceok3rUlzGPHoEGNscgWJosg72g9H660JNrorS6avSEteuExIHU4qb2I0YtBCDURAf
CU2ycZaGQjOkcpo988S9FQTeehToVJASvoVRrh+qlFl8JlW4O7R1AKmIVQdwk2sNjh09HTaJVpev
Mq02dYWdmon/LU5DABye/UEzusMBzLnv3SKXA2GcOWKXZ95s8+fThVORpYbOfTB4G6a1+Fgq8WBj
gF34lfFMG5HLZQVjTYH049fiKq3sHvoBvLBEPcuGclxGhMHRVY4dl1eRujVtXaTyWTEoTxJ3pdK6
IQlA4auVJAlBF925y9Q/wWBMsdBhtivi1F9rpcnE2gcX1mDxq6bWLLJyuHk/y/ODOCBeYn10aN+w
Hgg1nI5y4uv9Y715MVLDA7MxhE7T9qqEvTukGPGPVecnVY8Rodmrp3mT80Nd2a76kgL4KLjQeoaf
HVUH3GuU5pyWAX0Y1h7w0iUaKCRl3Rfh1PmiHtRXCh7ncE89WS50pd7nsr6adbUXlH1onQFNauxX
K2x/xcX45UTDV0m6GCYzbyVd0EBd9zXGHmeCPHjkInYk6RI2f7+sU8YKlm7COTf1r2FYMqdEfF9o
53xAw9/+HsccKnjCVaC1tFNZ2CszRH6RN4a6dGoX2LgoNM6ceATj6aad3GvzvTGh5QrlHD5ngxav
IRtkfnK+Ceo63dDnfCrjXgGYE36kQYKmrk52bWeWTFedRUJ9FwY7hExw3R1GbBQfs7awnPmwYtJH
fGsNmeMfimYX18l9bmnqVkYp9mWZd/A1As4LQQCwP8nWhsXojCiOl8QcA3KuUJeUI9mUWRC90ymo
F63h60e1BZE53+j/uWdT/2Mo5XMQY2I/ilaP9wOqtUyPbiSeoNQzLvS2fus2NTj1Vuv+c4LqXcbp
qg61s2tVn4H0npywJ/KRH7wHRrrq4vQEpZg8EVR9YAbbaDwbsE8XtqmffKVcm5ay0Bt1FcLjDElc
bptVAtXIY99gkkIarH70cjzNkuy01GSq74T3s/xtaNa17axrV3kvNZ8rg5NdaPn+LgaxJzgV+G92
sSyGs+SPYdq/bzQ6atnk0QXe3pyLrLwoob+hv082ovIOZ2U1RW7HYbnGewG3I3jXRvVslDXHCJAd
anQe1ZQpvshU70TmEkz4kMW6tzOa7uL24LcVk4EUbCxpHoFO23mAVZSWlBptU5qwi6aEZir0q+5F
19ifJIpRY9PS72DyY5VRwpiv6bAHZ2XymDcULvPkYDGLEskjUdhMDHXvRVParadEzC/6g6tfTaci
Jo0OgydQ2xBvaq0AA9/p0d7AOAcQo/gTYxdyE+UgBiGPet0cLJuKAMFoOIzd/FJw4l/0jFrgmZO+
SDxgUrTFXlrpuhcFsIjmVKbeU17Y6ko142tUwtKCazWYmdhW5tvgkbuUBCRayOCQR3fwOoA0SBQe
gQVlhir2YWzqbZqNjC9ltOny9MVrxLrXDIsuW0CFNQgfEeQ3qZOC8WAWwIBjIQRpmEV1GxnuLwSG
8mVl+8ZCmsNTYHHyNtvKR//7FlB2IIbWY8aER1Z+mgRQoD8q11EYfUZ5igiUMI1FTHKS3p1h8773
XlORQcLOmfkYtroCkGsAGa4wvUXuBb+HwWguocnoEW5HH0+eH+G+kPJVIX9vHqOwZSqDxNfMutcy
IekHWlZH1JZmEmQaj5+1C5u6UUhGs3RIurrX7dPxlugVMka1IXSRhqWlKk/CmTreAYL9oUEi0lhH
NdwmSfgAtPHq08XO6uG+9Qmg1epX05Q7pX5pnPBgBMW6a8o9aIyHKBvypepol06DDgplQ8KHtf5U
inFWNG9NOsU1L4cFI/Rz4kkNON5Abl15kUn7VY7hmx/dGVr5kuQgV7IiReuaEUjU2ZzRcEts2i44
ua3nv2Ep+dTseI+199SbzdXznwUHotEyChFGuSyEd6+ROrXyGYrgxbihU38xLeIT++zm6ykhvR3X
6Pg4IlSdYCbplBZY5x9xOcQLNQR3khuuxCbWvAWmizxnNH95QE6Jk4Uaklr5YxDEt3Qs/gScKPSx
/FMQW6p69X2ics5xtFMvIWbk2a8x7H95nBQ0Lf0jXDwxDcJux3kHKPPejKB3LJxPJrhleMEko2t5
uiGVBjrWiGQEZsVbZfbRDnn9oxTaLSEJ0TPXHF1PudrdJ0KAp4qxgoX0kzsc+XzA8UyEx84dnpq0
Fht/yBFCMlT1iuxPrdRbVW+0BcKfp4pLQONPTX8AaCrtPG3A9Tc6myFkKhiN/plL34ZqGwFo5EJY
n8B7loUHfiLW3wzt0jB6s4fsgktqX/f+fdQi3DAZlI1UihvKHhYpCV18Z+Zdx1dRrn2dohnB0Qg1
NdRQHYWGcysjm/SHYW+RJ0nFV1Cd1t461X0IEJz4ItQxQZLz5GO66Uqd3J+Er5snEJTUOKIeMjCC
BpzvM+AZ8/5++ombtHh0E5fsTc4IsR1s9Dr4VJiXgZsljDXjKwRv0ahRU5bZqh4IMJCR+6T32rmz
WcjI+arGirNnCmHfStI7EX620hrOZhgAj7aU1yRM3oxQTFMrdyXG+LnysbF0Tx2RN7wsvM4HUp2w
6xd/GHw8paEDTI/QgKhWmaOJ/2LsvHZbB7Yt+0UEmMOrRCXLknN8IZw2QzGzWAxf34PajfbpjXOB
+2LYspJlkrVqrTnnuG1wfq2GCY8ggl2TOCiD/UerkZwzvnguf5QZUbNrAAroSLFMouYChwSJT1wz
HuO5SOS3OGJY0Zs1ROt2l/T6Z4SiwRDJbYqoIUewQVOuuY0NyXmPym+qcA3mJh9gm9HBXrbb1YQO
oSIuwyUpbW2I4Mx//6DKMl37Me0QGHXJKkaL2i8+ndh39hNrx9r13DaMnCencd9Hh4wbz3iKEhoc
avhDjfvc5w9Or6ptOvkEIaJ25NjCpmQN04qxE+tK6mtIzJKYOnK6Io+Fi4IQfxxStzfN4G/FOAFo
5vXzXvXbukfrOpgmc2vSgJEBZpMTnZy+fxrykQxNvTnPZBTsEUCTxa0fzXye0U6w0V58TkU/LWBo
6tKO5pPurxJlMHSbkXE1hPjkwDNY0bF3msbbbHygtn+eGMGsCkEMVbBcIZvuTRvVh0sk8Mofko1b
KOPaz6lDc79AprtIccfKkVxHJbAJ1lbCMui7mzYmxtmZWH88WGLGmrHX1u2NdNU6RAcpfLYbGtyA
XjO/CGuZGHAB41syhNxNOiHZtGPhE6XhkwLlGaAikqe2t0ija7FUyOBlJgPFGuRX3/j2arTniXMu
vvHy4K4z6ZJK60E240ttBWeA7bzZRnulY+voZb8iR63cY4MhEihJWWdZ0OCnfqbJtE/nRqzZ5v2Z
XQIGW8WelTkf0WtmupIeC8EQLHZOB+B8+knb3uMUmmmmy3VpmW9Y2Fmy8/QbyOrGBm9CGwto/Vyv
YWt59yuXiDcYHdVzYqNblLwBlejeSrV0leeg3xhAH641BwEiflpAL8t0U8VAMAvy0Gy4R9IIvihv
ngiPJGZg1sK4Jwrdz6c/YyK/CmB8MkUQpAMlXUWGywYSNm9pVWdD9s/kGoMa6W6Iiuffe/Ri+kkT
Oj6tSqwQvVLJ/gPZTSueoK/SjAoplnr77LnNeESgTZc2rozrBEoEdIAoedZrk1SMIQ4ISyTJOug+
7NklAk6RaB+pUznaaWj75BVKMvxWM2GpPv8lZ2CfzgzqCoUf6PfxURf1yYu55gUVGzSRTAcvqD9w
ne+MJD7IYqSJpX78Wt8xV3kRRmau0Jk+jeRAbVN0NmuVgP5BrFguER+VMZ1Bnv6UWuNsifva2vT5
jfrZkMyl3RS23ZCmn4tPp1BXvtJ3GlgOJ7txC/LDxOT/9J1P/5+5Xkm7WkPWiorYZgQ9bHhrxbZo
inaRMmHdQouS1cQ6lmbwAvSHuiFWH2VPEF0kN4HRJiDce4KzSarFFHTHhvYRz/mHKXyPbGjAKGhn
dlK33trCm3YRkLa1Gtv3Ll9If4AL8VzYYmP0uCkn48ZhUOhEer0mPDalTSVO2KC3aiRxFDwnEYNg
vM2IJZ2Svd53HoreusXQkub+vp67q6l3xrBQWrclGXawdXYwHnpPfFVhpBtumLlklKsu+24Yma2H
Mnv0crbNJp2AdVtqXNlpAvLKJhOBUDHmgjPbvTtRkoL3oTDWobIEnp+ujXZGewxBs+hNYsx9Uqjc
0p/CXh+/eji/a6cwb2HBZGt/vIqZvIQ0xrh1vJcEocFlQWaQVEcVdPu6Dcj6Rsy4NsjWQFmpYZjS
1JqW+/3UYWOdIEWHdQOVlxjpAsiHvogKKCadl8iz7uwRP0aU0iX0SaAPvPINwPE66J97kLVhUgUg
Y1RkHK12Rz5ds7VNyOTto1ebHo4kfboq5vzM5WGbMtZ3z1HOmczkydpnHkAefNM6PAJlbfuRRaZ2
24n1Bxwymz9o6Sy0gbNtK+Ar+GXQBx8EmY3J0A37Ip/zTW67hyFgicvK9kAtfVf1DHuyITlpFtOG
NB8PqQiY0eX6Ic6NeT/7lCGuTfAqoe1j0EU7IvpDJ7NSvOiUCHY7bn3Vg3FKZbvOXDbkc6e9Vq2H
Ih6JWg3koqmOoHlJE4hpqFgtgmaC0swrlSs0t2LmWlQF3XaS0yepUfMp11XI9CwP9eI+jcd53Wje
KephTsUGJwYxglWViesySh+ifqDwIKWJ9uySoOP4IHu0fZpALGM6Ca2xv2cfu+11PdgYGZNaVXro
lstqN6fYTMpbp2SwULPPXml+fg8uPnjByEIPp6od7Zvu3GaW7i5X5tqYWGbsoLuJTF+FWqbSHa/3
kShsPYbquVIXjOPtutpaqvzUsySsuiwOkb9yjdWshXPMxxVnZ6fE2NXp94hRD8orieIjmJrVBC9b
5lJvRi6Z8jyKZpv3hf6n3Dt9QdxMkvkbgzXKrTrwzmbE0GHp5DCPjD3js9TijsA37aYR7THxvCd/
IlQR54K40Qj+b/MtdjlnHwO4OrAtwUCCCHiOaYcgjTgIOOVIjgBV6MXt1M/XaPVR9jMl0mV3W7SC
UYdFOCrxSqwOxON7SpIuLNgxtd68mUXyQPQf5osYG0me1vqdH+HwJ7blCZ7pvUpkz7YjYcuprKc0
arYzwbFI/m39oAwgYG0wbGZ6/lu9K2QYlfNtrp1tTZY7jruTJbQzogKUHyPSyFnRl2APh3gnhUkz
ax9Nkj35rzT0gfo+A4Q4WBXbvSF23LUZsPToP9ZAmrTs8ufFS7T0gpg49B/Io6/cGoUQ8oY7paoa
kwr/ydkaqVz9wt3YLgZFptEvCiIy2BNrO801Gc4O+v6pvlMTavwkDspQFHIkL8n16SP55ySw1bbT
F4ZPmZyKNvfOmvCOceYggrIErbX+LUU9tJtqZLh6EdGoOOlasvg02YlIgCeuScRn7yP49SFMtMmG
yYd9zgGfDfgwO58YpKIw1wXDZW2NK6MLQVxzCQ/qo2JIt6479elWNgYeuykJ83jl2k4iZml8Gx3G
m8zL0lVhIWwtgv5U7EgiCIc2IbuzJN5WUP8K4tSDvGqoDomZTNlS0ZRvLNItmVkiFjWZjQYE/W0M
wRXbIROvVTS+HRemaxNF09kC3MiajRS6Nogh6CFAIDXZ2173JzbwVxrij121fljzH/GVa23cJr3q
kcSwDmy9xP6c0uEmcDTMHdkmmsii91P1JKvsgfxx/L9DdhXNw9PEX2Mq+T6lHxJ//yZHh7JJdLII
XK/c2mWJyHTSOdTJKObflN3jwXJ3BfofAxoE0Jew5L/Gdr94EPYocWAk+U5VWIxkJb6BX5cr3a0e
o2jcI5t46xm/kzjMhShoug+sQnsqad2bvX0ek3joVdUfBlXPMypVnd2dTdcWKlv/7BnjqZuIPQbk
lTDSLggsIkKjT/MPdyI2e3EMEEv4HbklFS21P/Wt/6jcXaKgr1XZcAuj6BwE0iV8LtkjrOnJyS0J
ka3MbueL7lsYcBoZBwNJ1L3mjhDoIzGpwaaQYtt4WnSVG+aDlHvFVIVBoU5WehK9MJgiOVCj/mxk
QsPJzEiUrSGBsXjadDTW6Vi8u74nCdpnWfKTket+cJWxjq/7PNvVheo2GiumM7KfhKeYrchW+WEU
V7H7QHgVlwyR6NOVU5Bfxdhs3ZHJ9sCwi46mvXYVBxxPzZUh6+xde3S9hk6HHTxoxD0gvui+kXax
icrBCJruJHeThSub8VXCeaztKpBgumE8z7r23cajfdXVC+Y8EPf+tf9ojAne4tgHzZq59DvjB9f6
cfOsu62y+S7uoYRUaRiNCenZ84pThB0XHHT0dvBAJncm4bA5RXOhTpXs2p1vkTOV+rGOD0qWJJtW
L0uG0avbOfet5XxWjniNCyMCfjXpW65qyrt3aLBC+RHZEWkUaFhCS9n9oHV2Cy6QAlwjbaY21D1V
rWPHP4z1i+jm8RAtcQC603xWnWqWIO11H/W3srYkFwZKzKqn4VO3WrtpJYjw2NklEonk1NUxcF6s
iVp+jiZNHAw1TQils+s8lgRVpK1+cGf9hsYBPexs3rXkt8LxXelJ3+ylbXTsS/DfSzr0604I8ruH
jgJ76K4JRIm+k4IR29jUm8wNiN2I8l3EfCnUTW3TN+MAboCwYCc6Y1djzbI4DHyVnafJfTCqyLq3
8+oQDK29G2PjIWUWtR/1MqY0jcAvu8YONu6VYrB/ZfjBSSN1KNRH48mgQ+jYat4KbH9rAZTiyrT8
j6ym7Ti14AimwmF4KNxVZSh2LXLeGDYANlHUpLcs3exAT5+NuUtCkk0+OkJldwlXmpLg2BBjyATy
UO6EhQfDyG00ayJXZPEE3QEdCFZw950UnhpjWqltmb236zplDMR3SxCNfts1xYIfwPTW5x/KaYwb
owcjVnxGuiOec7AXaW59Orm7kTXWgiCH5tlGGwE9qU+G+5xDAUWtbEPtsvvVwsgDpNDKF63pA4gB
5RY1PLBp8m4h5FAYIe9344LCNPCWhIL6ZpAmKyWm76qeN6qJD1yn2E2VycuQoZgXOLmo2KPduOw4
v1Nflmc7Td/qinUZ8Pox1coSuKq4KjioIXXaVzrKJHAL1NZDNeL+3HjWgoqM53eLzfDoMXatM5L9
K6YYqXyNzDbdBEK+4d2NoLczNaFC/hnaOt+JrkzWgZQdybU07ZqSArknAnBDFFShcbzOQ98huu24
crW8WbMkIGDJzUnKjDGEd6y52HgVgVmq0V90qvvQU+pRj6E7NEub2K7SOuwr+VikgdzKjmD2MsIB
4yT9tPK4OKlMRFcTscNL4ttTaeJzMisb7axpKeKHtXKrkzeFpBNAQ2xNH60s/kgx1gilvNuq1e0d
2VLONsd2v0a48ixSSsBhLp/7gc/NtnrYYl51VnpDj9ecx7VfD4+6UvO+CQsjnHIy6ZEhdA5MVWjh
SRCP/KF2crzYhn8NxBdD+f/iNpPdu1j93nFaLMi/T1NTCkH3TWR5NDIygi53vNynblyEdpef6ePj
1v99xUjU/Oryc3ox8l8e8B/f/j7/3984XGxM//A/vou/b/LvK7LedTNeluVt/70lJug29BpydY9u
a3F8LDECl1f/+0Yur2aS+ln8h8G61gQlxOWujXDn9u/n9/fJL7f+PsvlO90bW84HDtJDoN5j3LBX
Pr6IA/HY5kEuETrGEqZz+S5aUlX+uc2/BNn83ie7hOf83vPyXbxcqX9v6wAVjBHW/cvtf5/h8tu/
D/59rd/H/fM0jrbIeozYILl6yXtJe8Ogbohvft9IYy7BMJfn+o9vq45jdfP7bISJxVtzdJ5EMbA1
V0Kftn6v31wiDS9fLlmHyRJ28M9tvz9eviuld+2JMtj+c/vl8ZfbLk/y++NMFcreh2Tyy29/f/H7
Yr+3Xe6SX7IY/9tzXW7752kuPwayaVYwcZI1HZDd7/P9/XMvP19eruxraFn/PM3fO/23p708RszB
VdD19V8eaVdSlhm2pth9uf+Xdbkk0uGz//9+1EcJ3PyCwvz99aBvs9nfZsHScfl/TNPLIy9f/rlN
r1QEy8V21r9P8c/L/D72n5f6b/fDrMh7+n0u9IXNVXs1X26+PMCuB2aA/zzpf/z+nxe5/Pjvr7Wg
AHlP4ux//Qj+2/v6r09zuePve73c53JbgoJsM3jWT5/2MCKXSNyEOJWFMyUZfRjkoMnbWA7p9u91
arCeNTKUovmUmPXT5WpQLVbxJKuqg20Jj3yXpfsAPk4IjZYiWzbX0pZFTGw44T4kroMd09/2OCFD
OjrLd3TrWtBtjQsBwRDOjr/5bApaZ7pfPOpRq++DJNuJUT02fUrLUaOl6RGgvBo71H89xrM6Ujed
UZ3Io0FZ1lMzd8V0O9Uk80cR0RPoCaxMsvdgDksPsFnkulOo+yR1k54Y7QpD/w7y8dGoA7FNGkQR
BbBZKaFpT0aUbsyCKikGb1sBkGhTvcI9UyfXLiqoU7zMYSoM6MNUnAsDLQBDbAf/ZokggFKYKXq9
sYWM7uqmP4z65IFXnPU7m3C8/Yz733LZro7eC6UJWxspSLHsKHRMv4tJUlgqMWbgqmCrz2caQuKg
Y5Pd2KbhEoY3aRsIesxy6cdgakHoPz/h9DyUdX1CpVuv085+a4bmClxBTkSlSjcOazsVyjXmYdqe
CW03duwV2PXDlPTXdCXYY2S0ATW96sKYzGbdYgoQSTvdDg2fnSOtPRSw5DFmhjjXkCgAoADhYGPe
+dONUOOfzuOD8VXwxkyd8agKruNJADrIeZ4yW/Iy63HH7OzaVMQs5lbGvqVNXhr1J4soIHWdimCc
HbB8oLG1Giioyfhba/1dart80jbt9Loj/pDa+Jlactx2jQ4wQ3bfXnpbxAzt0QXyWJdW8s4ClXOP
lRlVy6BRmeczeXnivVNBApkQYVMNWwMhQtJu/dmA/yPzrY9GY2Pa/OExusa98O9GsLF7v+NNj7iw
mSFVGiEb/KPrrQW/gBgnsh792NcZG3AuSZOdfaL9kZBZwnY8LUeQmbnyhLH4hxE2ZXLHeKCx36Xm
RefK7L+awhzXJqffGhmgWo0TUrkk8eq1rUOBj3DXMKYYwhZviN11I5GHxdayBQZUQYiIKyeGIgWz
RZQvL/CAEfOTKYxmTaEexJvt81ouSrKwlFib+1FNV23voKPTtgCJo7sJs/7c+J91DoMy1uOPSWlb
8gC09WBQlxnWiX5CckxKrFxB8q0tylfgsPS1x/k1aMjEdG2CF3+8ADyNmVrpwTJ0fNiZfjdLkhut
KYcLox5BbOFPC657n+q70ui8Epu5ajTxJUg92M4NhTGNx3qr+c/JUkE7GWyENi97QGAlvRBcpTOn
9HqARhumhnETj3QnCqavvf7hYP7Ele2pTd8+ELr4hJg+Xwd0Kt2gfjOkOjNDK9a+Jbe5VM+VHhHm
BbmeXBi9oEkDMGY2Rn0VxFWEfIpxR+Yle8fWYGk2xr2b2c9aRlMU2xrRfcDsi0YPy4w4IejwG93o
94aF4DLPp5c4UB9R3LRMjavvbH4l2wXqEOpQPQUV0pE62CRPCvcByGhpbIdjYGx1VwUfcuz9kHbV
OCHGyyoKcjcy/5Q5emrdfcsG54wu8wWW3DVBFPG6MIaTpaO/k7OdbYCKr2TdXUfoQ2hNTTtByvsq
nctkP326aqcignLK/t3oS+ZCcrq1My0cejyDLp1ETBJcu7EnozIE11z2NFjbIYw5JtZt1aOOyz4U
H9LCbjNAjGmHesSChU2rWUv2iBjJc8/D79NVR6vetoUT3aFGkZshCrL1MkJ2xyK0wMFiWaPjkOev
Q0wolRHkizKedkTXFS+1Y1hrR04hKWNpGAtCpV1Anb4YmYihst90Wv7sZuYdEQ80p1+UuyBRUoGV
EkFEan5XmvguUvOra0B00XBd9zpEjt4rcMz0lGtFJNapgZDGz5lqJVP8aqBSGAt0neSoPuhZc266
aV2U03Xd0+jsaFiZA28Ycl3QYb3TJREgo+bS19TrG+ZW0IjI9bS8mH1rPB4qg0WhWJXCrcnBJRLW
kW4MavDQMlX3Og/zUF6dC0Fjy/IOTeN+dCTIVKN9m/gL8Q4mdGJ4RNVEUob9EKH/8IcryWQ9BpsR
Nqy6m97K0LUPAK9cjdkN4r4JfQORnJGlfQGUuU4iNRLsYzEZGNAoee6OqfejbZCxIQt7V9nmzpmH
k0jKp3LUt7aRI0RPkIdMTf6WOhxmWvUa6FV2RRRC4q+curlHA/xYOPnzNEO7tdvuMWnnr2p0X8wK
XQ2t4QJwuBuPpxmikKDhanRIWQ3XPVU1MhpylWgbMZRx7e4gIhQqqbsbUg13CUq1N6b270GcP7p1
fz26DiGFAwLXfN/Z+ZsYOSbgdG3NntrAUtfJjIhowuemtzS1RG3ephoRyy3np0BOmxNOgpBP5cz6
0sFFYl+RoxY775Mc3+OOmaCXIwn1SU+RKRPfQnwNXvpkNQtGYv7JGNIqoMmzSg+9XTwyX2Uip1f3
Na5S0vKYjguYPXweD/aMIKWaU7URBonBBYZXO4g/Or87xD22HLqbQLYgdA3S++nsbg4lK+yql0gY
SgLuWGk5l+yB1FUdXPXiEZLlnYjJzjcQRmwwRe1GNzi8FR28yoaxZjUyptcHpG3aZFerJGVt1sxj
k/fslyME7bZn7hcddVNH8Ck9cZTOl15gPNKH1543ddDrl5RQhJU+5c+Y7AHWq4e0jWrwlh4ffXw2
SH2pHHNHfNF+rCDL7QEwbTs+Fi4SSCVSLFergTHhezIxGOy9+pz6i3pBdhu9m9xwDK5FVT3kvYWa
wYQCnnL2Dn70k+fjVSUGZ12O7QuqkGszkLe9n6+9frirZfzuFIgJeli7awjFb14QoD/A7LmGFBiv
LJve8MyxIWwd2CfNmKY1BiqakcgI/ZpTcmcTVnMIcCZXxRlvAGobzEB4Zjhd+hdX0pabcx/WcFzd
5BkNElw+fJoEFaysIn6s3PynXowrhcwHpNf9U0ojft8mTFUQ9Hi4FvAYoDsvY3VEupWs0DC+Y4Mh
QqM3ty40H69TJ4ukaFnVIgSo5mp5iueL0bqloSvAQl0I1Kl+7EFQmR2a/BYfssfH6Hk4CApUVmFv
esGqw8NOn4XJavGAnhqapUDMhIZ6BY8gvZeKTBNXPrLAUUneBd/62PfXYIvWBBA6ez+Sj5o9sZsL
+nc0v2TlQiM1hv697UCMK5+pRgq7MkAyl9OkITNynVdVEyKb5+ShCGvQBDYx4zNmfQhSC0G8h/IP
/py/wAGAlYI0R9XowKmNp4HTs1Ishum1jR9LxcPNGGQcLk16b3D5CTvgmegYBGPChhy46g/QS9rj
IDnWwnqKOv+M4OTTGFGlzMS7TwYmoSj1t4x7T33cHF2KxZgmmwriMyXIKmudk5mKZ2rtZ9+16rUT
G+ijzfGLrhTDFl+NZx98ZOROofB7iEIpq7l7p8UZ7XG3QbpN1Hw9rN2W3q2jCqZNbk5olk8N5uYE
2sXpH0CDtjw6ldGumLtrK2Mcnpxq2BimM1JYaaytHvtgt7/FhsqwVxO3Fr1xZq6ftMTKHWO2G2Ap
TDFnIBfocq2O+bZB+A8Kok92ymD8RIPs1WDiT47xSftjRuZHWkGjcpkOpok81va5qHV7HSSIifOC
QhRSLII74a8DTDnZ7JzaPngstP6H0Y4VwCsEHorkPZxwSq+wGhEVEt9myrYRkTRvYwtYqpzvZ2tJ
K63fG5vs1zFANKZXyVNtIxkd6+jJHxDQNnpM3YkpH60sBnAfLQd4zwhxCuOVea9csqRL5yPrQT0q
EF92DI/QtqZHU8e8lHEGJnzCgmjxRXL2A8BbhTm56+wRE2g6qTu+z+MVc5+nnNy3VVEMzaYgV2Nl
D/Y5HovTtJBN2SSZlGPdCS7li0bGgI2NDLmqejW7o2ZsXX1kDOBoD3Zlb+EjY5zQEFfbuo8PdHr2
F+/uEG1qIbiwadbRSro3lVifpkt+GMDTB9DPm0ka2ZoAFRAFLRWhE3D0V9oUbChMyHFJBAWVxWKB
pK8S1h+LcQVhUv0PQ+3LdRPwu0NOqqnfpajrV0njQexhdq8R+ArV3fxwfP8nZb6EVbA6WOZACKtJ
up9p3DdOgHTKCBAVW1jnBNF+PGCTpo4MEWDtQaIxGAepZyCK9AzlUwdk9doIkPAg7njNjAYSNHhX
BIpNheivy+unLC9Pie5egaQK54r6eZABM3jDbFZuvlj+snBVdUSCVe5rbX9PSJLqYs5CBlb4xLr+
ziuHN68bvlKQgjNDbdc03tF3grOxBmLbiOWNxhZb3wzQoePgqe0HJby7nmHoiizak8KxpDGjJGg8
eMsc9Cfonx4jed/bOoNQtu6rsoXaqXvEhiblKXfsa9tg8iliuXHnEaOG7t0AMTkqgiVCUPe3gT08
mUp70oMeVl4y3eNwUyHRBndFtCQTZdGBrdarH9z79NoRmRQe2M/FsCAzCmwKTCJN4zAzCWAcnCtk
YysSmMAbJuiHcD3nTw0O0Cs9i/Yck+u2TqzNmJGDjtyOuxLOs9FMl84zSbGYLo0On1+czpugx3tK
OvvQ6K9anl/5bW/uonHaVWO0JXUG00vj9Uiq5FfSdOHkWAfqCzzhFBiE1jtUley+hhtdHKiknYO2
KE8IlUEhQ4Kd0bkb6n0N30fwWjYWGjw/+5685BUo34ZQ4AJfSw+ZLzARXU0vlZ3m0Jh2OTEkq1KV
xarD1eJmjPbs/lUseXcR084wyvivBW6LFiYYcDsaWDi9PXfLFvGVK57GkdXbqRC01gMlh4L4G/jk
/zMEKBEJBVc2ANbIi1ciqc8yTrYAR1NMr+OxFuYnQRD7KMkA7NIEpxnylQ7Tk0DFtiWRMFg1nPGb
QPPYGwacSsNAvt20DXLcqlMao/WUDZMvaBUaTAtw7BsbUt8qw2QX5hG9kDT9rqL8WvfQNLEFA1sY
OfVqTrt9MlbgJqmzAZKb34OFqSN/Mphdg18w3j3ULN480j8JioOw6u+KGdDWq/JvEHMfVNTDtjGT
8xwjVG34su6W+b0+37RwSr3bkdWUU/GMU/kjNaOt6ag/RLKcowCfF7lJJ8NrN4XyngNjPE4tVKG5
YRdfWe2NakFZ8c/Ci3eHJMjcaX+z5ifAt7rc5GnZb1MEjC7DZiB7wzPnKGoQo0bkMtjuhtDTHY8j
aLePQ5ElByPXn/CgamHK9O/ZNtGODE10J5PvYHxpfOsF/cyjV/RUm6SuOOgs1l0UpStEHSiS0FJ6
7BYoeDk30exWza5p3a31prsm/g/reSx6khPT9r7iw6MpaN1puZhCaVuvitwPIx5UOKPV4j8TxNdY
CB7j2d0bi+6NaL6OUnhFBQBTmj0sLln8XT3sYlnhelTmbZDEd/UPF94oRszXWNfw++5ym52a20KV
zoYGCYH+mrSduZrM6uzkw+OITgHoXXqbeeoaZjkAcGayNmPYkE3g9YDNe5ysB+MDKfWHh3O50zkw
hfPsJe6D6ZYh/vxTAidVSCwo+XTVtZwtMdZpf9x3lv7aS+dT85CE8HcdMFVtcePSjMlY/4kttFa6
qQ5NfxaNe+q4AEDxg7Upjbdo2bz6Wnw9t2g1wEIK051p3HVfdTMuWoHnvIcGTId0YPhH4a2DBS4i
jhaqmJ7Muf2s46ZymCATKv5Z2uquTnqSmjOHPU3/4OX2EZFFt2ZIQU2F1N5nYskb07TQLrIfCgCD
oYwJ+DSrvpIi2WeOAM6WbHXhfCd+S5+qbWuiwI14O6Y7c6rPwhWEsjb5oVYjfhK93jSV8yEMoG4m
k1jAxZtM4L/NpPWZROVdC6Oct3DskxuPNIRuHq5LjfQb4SLdSIm/GKz7SGq4M6I/c6k9motnDcfO
oybeFRoHhxhxLdZrai4TbSegd0sCvunlATrXA4k48QE6yreMlg87yd8nQ72IEqtKaeE07ir+5nQ4
T2I4VVn6gIXigxLiQ19kzh5UDqee3vs6JqBTZyHXikCsk7kCaWp6yJv7S6dyhI64cEwnWrN6al6h
WqebkLwHWIKWmep1kcdHVND3hT/YK0/X3uZ4uNab4CoJypPJJZxQFFA3FRKDwURVI2Ghp69p3trr
P41TfzlW/hnVdUQBX5H236yQsHFxcXHHRJg/3OY4lwOcH3YFdPRyYdRHKy8eEEOuSvKpzRL1yzRg
YQIv8pJlqGIdoCAcjd4xnW2LMTVieo1keLcpQbSt5TwSCeulYjvH3jGvyg/Xbt6Rjt8ooks3Kccp
Z8gLbgfQIT2wHCAlvR/vzDZbe0MfbzyNENlsPmsRPL5czbvGIWa9J+mHJU/bOPka4jNC0VlXe0eh
MF/01KOPxW75o2oruB89mjfENLErp6LjKC6BmTyTIBMmeXXbJvI1UWhfl0NwnhqTKHEfR4bLgUIv
/4zdb0dH/DXy5JnO7U0EcZNdgjlwdTI2TlYfc/JIZWK+FaNrs9FLKGuHeucH8yaxJQtjmT6gXmAd
Ju5vQ/O43rMbe5BT8VrL7Ivd7+PgS3nw8INY5RyFJAi8OvV1W0dvlAeAtxNKlIhG/bXmEwmLjmqN
2F4QxWTuW82mrZdNJD+aTUzyo3ZdeTXxb5b+Mhb0dufe27Z1WoYoLeC3SIQ4GGrojNu52Jftqaw0
BgQ8ARlW2hf73tXUq0cbls1+nLVzza78EBeCJqYfX6l0YNOotVtr6rR1nSG6r2EjT11hXGk5WuZm
bmImER4bNT/Rd0VkLOiE5uBoPnL8KfAh91nFvTaRTZmSzLG7/Pj3tqjYZ5yXjG9CL08FWuDaZK2S
QMu9otrliR/G5fjq22R1Fla/dT08VU0wHSqvEDgOvHeXPrKBgXrlWb225+/ZzgaFag+Zti2MYs3W
5nnO226nqNDbgTVMtTQgU/lQj9VHL4mASl1Wn1kbDrahgp0X/fE8ominnNFQQ9947hqFXBIVQYc3
RevB7FUWpb07GD+4gTlpqLCLKPq0MpvYHLCiIalKdoBFPtGRYLUulyUfpsWwlGyJhmjT33uR95UE
JuYXGywdF+Gojw7WnF7rNh0rGZgvgTj3SBHwCJ+a5eXSZQJjuWCShuR9CPxn3yYRwy9BMszI1Kfs
etbd+6K+qTNiGFDWPJAPznLiozivbVqa3g0exlXr+d/t6ACZiknycvK7bBkdBFpB23Bsj7YeD7gg
LM6IoJw2vS6veoXusYmhX5NaGlJcD5zW1qFU9k+gO+zeyE9BJ96IhE6oG/UwL+qOI8uC0z5hvCNC
6gYo1+tYdJRDY4at0Sr+DOncnaSQu//D3nksR9KlyfVV2nrNaIYWY2wuQqYWABJqEwYZWut4ep6s
GTN2c9qGxj039YsqFJDq3k+4H48Yb4sanbJCHBvPBRAWXFWeFYuvyWIcregXFVS6F9u7F4GGs05M
oORC+lhMzyRCsO026dHiCHlshfV77itUwoA2TSuldzaQ5cGQCdJElF4yEuvNrAdSlzFigQZF6Fqy
VwemL/qonuixn3SxeOkKM/eEFoPBKIGgiARYYaYcJHcpXIoikxcxomkXNyqTQ4ZU6DQZe2L8XXN2
JViaa7D5q6CfZi3LApRBfJW8V9iF+aKpf6wYEouJUWU4slwZI76quzPe+pkeTlAgLJW56WS6Lnnh
Oj5JeUWhqjQ4iyH92AoDK63+ztLm0pIytiH4C3dRjmdEVrd9ATV3iVhMdSvDJ/LFPgaGfNw2lYDZ
lIlZXsXbKB3vBbT8pun4X5lWRgF/ur2IBZqlSUbedl89he8NExaMSwK1a3/AOIBpEENllEPToxi5
hmBegMwx7BxEwQrG0yjcETTFUHtWqbXU/Kw99HEyt0PDxC9Zh4l9GW8YS4kyGByti3gO+F2bDdem
YAnUaR0vDfxN5vLHSIOrMDC3mXPkyBNjTWopmNEjFhq6qSBuVLADQyIee9buOEo5xAyZMLE1OZaq
eLZqVQlUcWj8cam2a5Ni0MhKL5ZVkHwRlwMRON2e8G9mMlga0mx+1kt8oGJ/Y2vG61+uwOaYyIZJ
lxIZy1idvrXA+KrvW2X0S1Fpnakpk0NvsD9tWob2tTILRMNUrFosYIE9ck8aiFfLKr1Su9efVa/t
13GrZZykeVI9l/qqbPCckc6sVstO7e47oVYU7EECOToZWUtdS6xXNTBWU2PeFsKkynv2jUXPB402
S9eeYYOTfycR0meSTS9DidCmGt8sH9GuNu8fyXM+8y2yhY+wkgMAVlVVQUXXHPDXvhBgyIOUeh3K
XoaGho+9W8zPrc4jbjS+pUwUsj1HOscaKxndHF80S5OQghcHk6HkPqquIiMU3lEsunlVvDjroDyC
RPDuHGiphobecIRK9yrLYNfj6SZKcGLaNyqNuy0KheDJA/ERLIuVWCOmCRlmHI98v+ZD1NX+oZBD
wLzLCziGQz0aI9SEtEJPibWiXFgRkcJwnpOVPyT8qgXZ0poWfdaKPriGOeygwK4MDi3IrQAsGJvr
9bdM2o+DO+Ey3p26Zmg+5/FobvApjV7U1LXdo0F15abZDOW+LXknayGuKT5IkFnqo7qQQ1jNpbw1
CBVcKSs03nNqLX3PkfYhyr/jvH4PZXO16tTTtOaydrq46xKM5V34gXaPr1ZlHUP3UwhZCsgzR2ZO
xaML03ia2DHr+KfSePS6WHizWvUeEN6KDucdkgJVMLx8Nb/iTGWnw9rLQRlLrbFSiyxUrPS1gVxx
Vhbzkrlc29tUCZedjhXHTmh9iICgmI2q2RdqIcjr5LEXctEnIU9WBQpDcXkeZwBVnchUeG5v/chG
RJ/w3UVlBwbIAq8z5ys/fXSMu/4t11mRKb/ymFxMun2aYG7FcZxfVJl2YMCvZseWQM2+aSstPkcV
roRKYW1ArTJ16Hmr8Q14BJru8JgN2Wirw/dkMtCvU0bwY0RwIUOBSobbHMmlzvBDuY0h7WGaE8eI
FuRDoHVvY2OBHJao2yJNyaKsgdBo0G2Mta7symJ+LY30fFDjGP7X5Y+oTJ/9KFKx6NNG4uwJsrKC
9Zl/4igP+VrMJYJJZywb7QOPKOVdha+orTXSyxQwnmvjZkK6KUTYQm2oXADPp7sKXbKjNPCR8AIu
tbXnfVQ6UoPXJu6n6VRjzVJbhCwz6Kx4+FiW6swNm1IFKzamkgQmaokOpPaXFLwwzjKm/lZaX8S1
/k47tCB9nD7KohU6ccPoNa40CH0NgxMMdMO51J2kEL6YtU/vQrRh+4qMHWD1CB3+aZ3LL8OAD2qo
tEZtd2ruzpxUEtcggmp3Tu6/aEzfCsEydn/+Fz6Vr1Fj8lBnOo+2M58AF8ybAoG4nSGBYECU+aZg
QRZsx8WtG87hsJae0iFJeR+IL11NTKgky4YTKYQv4hlTV+slSmKgMi0z7aorJq8NaWQKktnt1G7n
qtk2c/c0GvUayBiQvBGY0pypEbtjtnOwQJqADw8uYhOLUm/i/ZXYxFHCccbqqOzpvLLKU9puOI21
+ZCXPKElVOiiltpTb/WkaiUgKfl6BPBCz3qjmdJzGy4M+Rkz4ij8nAYJJqnBWj4dpGdFbwzUHe91
U4ZBPGOwrkCXtca5YCPmYmFHToxyPqwFf2TFKsHXdiugZSmmrVAfsYaTvdQOs18UDfCw8ASU7Bjp
9Cq0ZehgCTSehIx5jIQe2qpripz5hyMXGJthXiSlvTZDxhhGh8SxsP9UuZeivKcTwJsZjpc0xDWe
aMro9mUR+UIO/q2RzF9DG/Ee9s9zj9JMbSk3jAWFbbdwPivrtzqTKKtAZ01/DZ036FrkX80MSUM0
emo/AdV/uUT7SalvbYaYoufNJXdPc0YSQIvCB5+mh878JmVwDQxL/VLHFp+8IoGWs2TFCWXjIEek
5LB/8cZI31pIfnZ1Ot8kIuHtqBbYtlc8AYYKlH0KhpioBoav/hwSzj6l+ROECPamBk5+ZORo8Jbz
qLA9IATiLb6gQOFUccJp9Qa5d4WxPQIeywNkGdtlDM91x4LYYBaRSTNSHYO/ExvUS1FqP+06H1Xw
BlSpbkxkJobkklxZnTCcvPMzFZ9Wdq/O2KOc9TTG0p11GDZHZdNo/VaCmDQU86OwrNJxQAsk1xrX
QLKBS6FRvCs/cqaAM4YVIVT9ypwr4zLgeZOJ8WwQPbVmvAe0j58r/5DVvj+g/+S0Nxdf6HvL7eAo
WwDDiyK55hVcvoizvmqDTpW2+phzlQNI9nKpfs/1BGvdjF1JFn4ibfjI1Oyzh6jMu18OpobXRU0m
qO1i5utrB66WIWSaFp4gpGzQFPx8cgUShIAFlwkDG1uNp3lEs4zwiRN2l/bpjdf/wfhs8Uu6EfMC
xrQM/TuLwNmJtkqLfuZufuhk46fO+xcy4h/ZQkAhTYWIJ71n74y7rAlpB1Tprt5hjyrgudZV8EZi
bJn2UKwNLb/I1tkIlX3dSJ9SOIFZKtGJ3bdZZR8hfMlNYGFlvR1nfT+2u0VZAoNPUIl6r+DgDnXh
VRmS31bGiQ3Leg4qQM1TiHu+/SmN7sWqI6bRZXVuVF8KuTk500mCtzZkDx1ngBJ4ZyeWJ95gJkjq
RLX2IwrVpjYIQ77bXDh8vg35h4Wm6cWrdZyRpLmlpH7lRXTFLBzvYAjtZm39Yyg/1gDCKNyLgw4o
MCubIugXTfSQzWlUFxAbSz2Qpjk6dH3d+FHXPOAD80St4uOfqbuWpjTqGwGjPOiBwmp6TniMZOlP
DHEN00K/VUqBxw1OkUA/H713SROmR56wTFggYovIYtAzXXm/BxPJm43yKa7bizIoLoGMDj9G4k74
aF3CsSKnZeanA8y1G9blTrLA0DOU7JDqzTWCdWvLc83GamaJMRcpw6o8aHoBQEl97ldRgto8+rgm
wKtlFGV1tyFphbqVmXBSQt7p59Iz4/WYwK92yIAsPbHud5GZbsm+QqiO4ohg1s6DX/OS0CzmM36X
saME6CM4cBT9ACC+IxZ6TQpYwYqExCXo60Pvm7Mq9pvCyhevl6h38x53CHW1cE+TgLU9XfpI+azV
faRwas4EWbMO+7XQOFSqBrFytH6Mpf9g+KU25jMblGAuI3Yl2V6hKY0jyog5ks9GOp/jCUn1NKD2
kLZ1lJO2wnhAL/TLLGOGYzzVBuQnE4iogDZr5ZduhnfTMDDVCjAr/Zg6VqmfylV5DJX0QeVM8U1j
CDISZqxa2oXc5KqZOkPFgkwHmZSSfaZggUuxSMjNrLjIKPkvM6LYqdHFdPCMxb7YJhWo6pEgvr6n
KmHYaJUzEgAhP6hz+x2m43fWsatIV1tqHvJmGPjQLFhhqld099/JrP0MY0WQsuwqYl4HojCzL1sA
GTZ07Xr8yUiWhT0GMoZnBBpU61OsGc+pMW9EWdliymxcoZcPySTc8bJodAYuRK3Da3v4RUvtNWLN
hdERzGwRf91ww4rTJ5L1S559qsodcJBtGepesYQR3dZXLyspOy3oA6xO0s2qWtRI1ls8IG1n03kQ
wCTYCO0GhLPzQSvMR7xWDLgL8ya2I9Eh1fn/xx3UP3//6weCs9Il6KJNvvp/DC+QFdEy/jxHX/O/
RT+V+9F//OWn7JN+OX0UfOXpZ/rL5qPgBk3an3/xlf8Re2CIf8PYb0o6uhf5f0ceGPLfNA31g6Wx
ltQNyTT/+pcSzWD897+q2t+Ue0iCZVEmqKqmkFPwH5EHqvw3ihCyDhTFkDRTFpX/p8gD5a//FHig
mgZp4uzoVYx792AGfoZ/DDxQBX2OGtJbNlbUMQ/Uj0qB9jbxhFtzyDeGztCEFckO8ADqk+Gp/1C/
oqf+GWkT5eRiBeHiY1k3hJe+3g9hILERLQNI1VrLh3JDQV8ILo7X+MaKvim30MjzoHBlv/yA08OA
i9S0InTjm/Td7C3X2FqY7e1/eE0uVb4QzP4XdnOXKin77u9/lcR/9RgBtlqaphj8Q/7nx9iG8iLJ
hbluxNV4Ruv+wPYmYAV3SSfCTNrhV4C+aNdZ8sYF8fBff3NiKv7Fd1d5pcj/FA1GeP/HdyembG5S
APkb82ZNe/G3emih9zjie+8Xv8j67/F5v8aj+lCFrronLjR7hBR/tB5pC9YzzkP1KrVHQH07+aM4
rdvsCuW2O3EYTldMep2XnJYP+CwLBeGjkQbIBKrN/AUA5aBcxKA2qYh0/W5afc5+4FzqF/WNvMjK
5i5f+ZpjDzjEsEEt2MN7cytuY+fghdMASRseyUtMUiT0DJBLsUViBj5AuPPF7xmB3Qa1iIkoyXDR
dSOMfWxOoKWkPQ7dneIW79VNouf9Sp94OP78Uv6uAYFMiZ8cYXjf1/L2+BGZm+kwnFMPQUj6s2zQ
V7mgUbkss9r+RTnXUUoyaBS2xBl2nyuTfMMW3OKTFfKsusK2fR9Nt5C99mbiGVRt1kY0ZKjF4Ikj
XQry9LpcYKHeWw2nNZ+qa/YTgbOhkD1WT1qwPpjgAl/YxoqI1VK0VDac91e2NT5SCsoP7Zci0Tjq
4AukXRaBsXSiaDMCzUE6kFKSM19F82bryysqVYVoMomBM4HLWAlEH4iMcW3fp73+WV3Cc1+d5McJ
Pbpij9WGXTr8fOshCYRTsZtO7BnWTXShssPa6iI0ANxffwBPpjxEy3sl8+E39TA5DT6IFGTR9O5w
SQDeZMAUXNQ/qG4ICr4kT318NPfq4qIGohsmYssr96gf/djjVgJmkiDffpO+w2MN4PO4vjKst9zi
jHDzPT7KRwawwhajKysoCrlCsxnGpAECxPtCP1j25gu3D3rXpXLzn/bKdBK+cWKrZ/FNHj3tIdpC
5onvMSUOaFe8otbTyDNBCdgjpTs0VFKb9GPYYr0+yw9g5M1b9KnD/Nr3gp28IHG6MkrkrQ3XB52t
Zitb/VScpy3L+EI5GNdO9YTcqzfl5+TjC083zSZ/tVzOE+J+Bic9WhfrGR1MRc5n7QCkdQo+HXb+
MzLhtoe9nD4xPGvOpBsBtvXR+omDTSVhZLvpVb6/aCqhF+AfbJJzc6//0DeJm1MAMJN3VkbvTuVb
V20XMYBk3+wgztWmLawPdCxfoJTvD1D3S8/YjikzKZ5I5rdBelw2Yb1RkT847QkAHTuuIwYMSeUM
VHryMJgYeSFrLh0AjIf1WvrOb7FHiNYbYNw8YN++mS+Aq5AMM43bpjdYAO5m2cQ3cMeonRBogmjq
kePZ2lP40f0KRNlSOB3Hcbu8kN6JaNW2rtDpZ6BrwdJuCW5h98peh1b/rAw36zoe+zeaHqRRb8sD
FlS3cFltiA/SuZ3+L4cz198/Bu6wTECOp5K4I+H7UP5k+/zj/QNJy9QmXW42HZvMku0/e78Xk7yR
//oY/k+H8P3baBbKTPEuSNPvV8TXx0NSRvcL47+1jAgGEeAZUANw33wLhDDbJZp/1i65M5yZHa4N
V/x//5//499rgX9x78iy9p9uV1NSZdHUVJ3dswpw+5+/rRI1Kv7/rsN9UbwoC4NPAIHppp4jIsmw
X70zcIMSB864fk4jCzm2+VEpkBtC5ASjIejEnC9PFVhjyDQIo/IcRPKgAZxMUNRmw3yeI/JrG7Pt
fElZNCcRE7r0WTb9VpZY6q4MarOmO/UzRwZEHNeq1L2o5OmZ+htM9gQ/TUkNWKp+2HTds1wPGvC1
OzlGHCwnZ0fqwUB+6IuCtUnNRR8tG1lhX2JWt14zhsdI6+QjyqB9k9ajW2QIZ1uYzlur7w70Wgnp
MVxkQJXerLHaRto5jwrws9rXwIqtKQfGABT59gyRBjRh1fQ7sQC/Am14a6CE9PUMkIdatnfzPTSQ
FjO6JeDSnnI+G+V4SUoeAi97z3GAHAGyDqpjYVeJzJjM2Hph9ipAFV7h1rXJ79D22Ume0LAmlfiY
6SGkwPGOD1hB91YyY68KnWZmLhsQ6lf9vowVUanPCfYyVWM2KVTmr/yEAoAztSRPjbccIxyqdReJ
KwHuAuW6Sg3u4/P3hTujBJWKcQTQdkxVCIGGOHHxGep5aencdUH9nKxZPVk9Qh2ZDcRggMsdZZId
eg0dfkfDOqUXpRK+LJmfDKHGE3LF6L6WqcyCmbEabrSaKeC8yud07I+xgNu7r3TNlxP9eYDd4t3n
ZFPIVDDXKRJG4gGkFnf5quuPxB48ioz/0kw6iWa8ERbtIs3fzaw9rKgxAzVaXma9fq7n/CM+D2Jc
eN3cPSAJfEzDCHB+952atEUrb+BVHchnJoSKf1eR4U6J6a1EFvlaASj/nrakseTAhEgA6F2fAYxN
W3WFsYzsqjIpswysFciBZPLV2i0BhAMaDFUH2SRIlFg5VUIg5KrA+Jx16jh1jpKBTm6H6RmWJ2vw
qXLmOjJ9Yf5ZeKuLALznWv4OCZGalhL2qZUR0JAFQjYwqI2GlotCv4iGCZCBm6E/jbwCS0jgCc9O
vh4JWHTrOvKH6bFWa6evWTTf0wlwxahLHJSkct1fMzEU/Dn/wSfjG6y+2d245C9BeMxh7Tcb9aJD
wy80NJDGCgUFemjWwL8eHE1CEzZDjWm3Q0uWCSrzUHrXRgG1sWhnFF7M6NL4Y50f1xGt0TzezG46
WEq8NQ1cIcAWwXiy5IQvSYk2zom+B4in7xW2ekEC9n0Bu4Z1KDRkD+8olwZ4v0MoDPSkkXFakU5A
DtpqvcoIqEatuZSoVdFiLZu0GDZdFqoICqWZNKqmfUDaAuqjiiJ3ztLWYYch7aJulXY1Jx9bP7Mj
tkWONss47qSBjT7jxNCpa0YeEoDthQwRgxXv7s8v+iLLuzxpqdkwGcRMUcxL2I+lU2JjdZF1Io5e
FAYrsZjtZ3XKdob+AdaAovXP/0rMl5JMZnJzipz9JX9Ii63s3/9tlL/4RKT7VStZtUcSMQCQ/Tww
5XB0+pzjc7bycBcP8k8TyYIvs7LxLtiRkFye14duIs0ZwrVdb1j2HasrkQVJMBoOJSO6lNu6kd/S
2iPF4Zgf56P0gTC9gwvt6JZrXVZmIZ2TvS2PfPYbhHPO/Av6zAMgURyUk/lmV1cGsiLER6ql+KM7
qP58HJC5nKrPYk/JjtQMOucrr5H+au67R5g7boLiCcSjeTZqYsttTno4C4XKE+WAhJxI7Okc44QI
F38l5WmGF3FHOUtAKqAw09hKV9OlwBdVu30DebIYB9adfJlBgegAsdE+zYv5bW6bn2R8i1cUjC68
RXXgC8dfGMXa83SQSdPGx2SRqkvV42RM4k4IRZ6rJwr56GLa87MRGAHDoQBkiMElVlJoKL/5+5oG
pWN+ru/MXoyg6cB5UWmzpKNsxoHk9vt+IzW0Kv64l7GgkN8zcoBajpmejMpttUCX9lPmRTLpIyiu
fYXqavKUbi+pWw1lOJ+2fs8uSDy2TMV6T0PYjNIapSb0Khxd5r0+F7xJv2gScn83uzacTfvCmzxc
DLHAhJQDgfsE6Y0DlZtYiojEr5e8D2oX5ap5IgfAUChCa1Yzr3IdKJKPyAvfEsjOXHPwmmhneWcm
W345gu6qOpvZPgAsE4mMO73yHGd8vkjnFO1W2cg8HzrRnz4TUABJxegtgt1DD/CSa8WzRXX5o4XQ
4/btJ5JEXh64pLPHjJCRVn629B0OIboQvQTitp2tN+HEEWYB1trpb8wjxw1vi0IAaM6Gk9TkR+Ok
frPlEjGFssEAco8yD27WSs1oPhmnkhDo9GQme/1b84Tr+hye6Z+6txabQfnQPzHq53tH75S+r+WB
6fM3PRlbUPVH8ZOTfiw+mKGLSPBfplvCwkB3rBMfG4JQq42JjQO8/A3T4SOaDPwf5hufAHLvaNZS
1CXOgEOgp910mlsTeaqrnbKbRqm6ujLJpCl2Fi9025fRsKNpU/Pz7/h5xeEog42i7Oap9kBZGaL9
1GYOjAQDtSwQHTQgWx4mf/U4Elf2ikqxxP9hHiLcqRkCSocn0aCRPMFA0g4S4/d9uDPpQE36Gl4p
n7+jyVhJ2KzOwuche45W9qQAioN82AufauklD5G0gU2hWQh0HZBV56Ug7R6b+nHejocMO0vk885V
7RDXPcCnIfPnHTz9I7A8Kpv8e7Gc9BXXbX4gx4veVg+xntliua0+W2T8dHMo3ImrsY1X3lc4uxHr
IrZpK1vYyJwZw2fqqRt00N0h3pTkHJlu9poHbKkoBmjASLZ4Ttj1nfsgRIw+uRlY8dEWYvixUACh
R/IWcSLdmw7MHcfSJdaddw0tKnMBL3/H2SjhkdGc+EpHXu6y7GkMqPKsJxNv9QvUd2UOEIpv2f69
Sr4c6DeG4nvrrSCBgOtjmx8TX7mVzBU847Cv0Ew8TsDWLw1cqUt+pZ956/10S3yJemRCa0CbJGbR
Mb5xAESb4qTy946vamC+8xiudLqoveIdftmV3RmPGlcmKv8tTvn5DERkaSGE+2Xli6fwoUflCXXM
pgVk/8qe46E7C2/NXnuE4Na/4syq7HeSHvYhgxTKhCvpWhgGBk7t8THFjxqsHPpby7c+4fE/c4X2
F9JXwG/71Sk6tV+rguCG7grDoHUWcCxTbt3qz8HVkOrZ6pNySm7ZPtqo8i5SiAoB7YYeDEX3Js8O
db+txYt+VY/GY/WMJJsCk1Flifyfd522aWEf+DEDlXYrvRrdbj3T0p24YRiF0CMmn1jVeoJ+Ig/1
B5xcNLA5cgf8KuGO5x236muDhdmu0U6+SoqnKLwNzBN2ATJ+DAHH8SYWNrPk8zqFpCcouGeu4nyo
1K2MLgRSJROFwcf+QQYS3KzqQFcpfXfNJ1UFgQBVf1CvaIhtxbQl37zKgfVIiBL5ExUsBGKScWwl
TuIRA9VuY+bqcIEPyQanhmmdmlMLSEI9NaSe86n8HXGIbnnbRS/rV3H6c8ypXrQr3pmuTEiD3oto
Q1lkeculCFgkXyPY8NIny9LUvEbTMXlHQTLl+5XMAzQR/d7EJ5nrRw7/YdlF2T6cngay1iPh1x6b
wDQ86P2cPxY7gNx6ynbj4+LFX9KLYGH+t6dj/sYEQnmVzgxARsWWzvl29ZurxOqQeu4avXMvcRgo
yoc1+sORbJiHhI3UV88WyyleUI2ZFtJ3GN4ebXPKVcb5GNEKRjaitvw21zfsaKvu3Mka3C2QNCUf
+B+GnHdYp9mZaf5ynV/vgQMJ0zCHVRfv2FR2WQQD6hzs8D2K2ILapeTVn82teq/Cg/pcJw/pxWTX
oG20Tfp2LzwFP/mYMV3lBBy5LKezXXpGc7VyUbxIm9onjYBYP1QUTrMRA2Sv6FWOCSrhNmjAif6Y
Git1m2MzanBr2sOb+Siup/Cx3Bhe+Db8oCWoqQKeAH2RKKe0Lh+U6CR6xQ2xYHiprqoTPdQHNHjZ
B4aT5hee6zskrOgX/ivJM1ei/KDeTRhxj+N+YnVDEf7InZdcLWdBnRRoybbfJd7yrpKYfuNUx62A
8z1iNnbK9u3jWO+4RdBWPOuMKSElnxkofSi++MN/SFowRduZOTMj1jlAw5I2LI6dEB28W+61h5ph
SQyq+1r8KETtjF6BHQ6P+HW19vc0O88sfcU4RXY9XkZ9eydwL+I7Wd20Cp/or2lORFuNXlcMhG3G
BaV65D1VfPQSGtsJ90CDJD0bSGClBGqSlkbdM2oSsJDYpAEiC5WlvZ+/ksMSHlvlt2u/WkJbLjwm
XKLQx8Jt9EMNU57R7hBEgMYscsh4q3YILtoWiotTv0Gj4YVTf0JexnKH4BJxAgjzDJ+IHT+RI/lt
fE3vIVhleEufzQ9do4VCo3XC3073Zy6aiZ55xyxZe4lmqOzcQo4UGLv1iBjuUARgWSX3ntV2yigz
oKeUeNUFHwhFvQfN0pwSbxVxh/rqNzxdnMgBmrxorx6bDQM/jhdwY6f8rdymyEec7hONJOLd+IlQ
s87JkZUfk7MZNCfT3IvB/AOR+sS7UgCk8ATX5lh+WU/RuT8Wqa1+WtvkuT2Qd8/8vHmeF38pf6UV
La9d5uRkOku6JfIjgd32hS0A9d0MWf8O2+CNji5lTgrFGc2I2KmZLOFVvrtx50aLcFtgTtAMcT9B
BN7Pf35DEvvjWPRCIHZL6/U5t+1w/90/v/z5c3/+7c+XGVPEQZ5lHYfyIO1JXEas/Oe3KzRYu3C5
YInZTEUaXztiQyNIkq5iithJOWf6plNdothkDxAsJjklmgPyfiU3nQtqedMx4GhH8cwHu+hGQjwk
iNVGdk2seI/kmp/NwhApqIXojwI3yGqIlh2WGP37rEZDMmZY5LEvroMOPF9GDhohToC2BT/7HimS
EV3oh2Qe21IYR16f9m9SpsdeM3TTo8TeGZNkjgeLCbtoUXD3LLbwUacwT2SoHp1iuljSPmRCViir
ATUizzdyoktwe8uubOG/mvKWobkcgkhJ5vgZgzxkENURUkPyE6iAzqiErd9oCYTjkquwaqr+oaE6
MpXYtazURBsFYTqf7yTSbkK4zL1eY+pFDT7t4zS/CmGzkhsqhcjylDcwvygWOR/SIYu3CCVVWxXS
hxpmtFkbe4PLiU084YgwWlc4OE1DhTxV4TVPwnfISd2uJ+tmrGba55Tzr7uT8TJ/iqp2JxvVNov2
9NeXvhZz987nwNlbZN6SFHQiC0VF0avbaLJucWHETpoMPgrLXWdEh7CeX1EryNtxEtiT9folTD/y
oUUOZUk/ao3CRRvN2UPUngZimHD/Yv8bAC5AKKIAyEYCYc1awHPWtyREzw9rdC3KUnsthlfS1ogq
FPu3clgZL08uYr6nRvuVBLSISpQ/jzG82omsJmZq1m9TGnsJcZwNVJzJCblBYbEQHjCr3iSbAq3v
+gLNaNz0s4JXTIx/1xCXGZKO1ozA6UwjMF1meaz5b42hmpshhcnRCKSQR/rEhiGaXpb7NyOKgnxQ
ohstPPfzjKq3JaREj3sgF7gok1Qm1jeWN2LNeDpRLBA6KknoJdKLViY072VqhJexjE93Yfh4d5m1
Y/XS9zRjf762SLVf0dxi3uGwnujfmaclBrKmOTfPuS4SXryIT72ovpZzthkaTx8cInBdseHWWVbr
mVM5trHh8BMYX1LYvVTatIsLGuKaKGIH5dCtbNDClyoWcGOyPtvZlZLwU9UpjZNx2BsVBTP6b9vA
EmOpb1YuvbYDE8e7dK/r0SFl03KoiJ1AVNGCpmWFkjaJ4SV5HkhtEW0fYo2lUrXQ0WVxE1RSQjPT
iYgfjCsAHTA3E22T0VJPi29ZPX2mMzeNiShvsZgHYVvRkh6j2EBI0Z0Koaa3Rq+QTCgcKTmcKy9G
AY9pd/X6Qlm8ZpH7jYkfCcVEgilZ4gIwoqdhVkkXVoKRvjRFIupIgniFfON3ndU7QvKEgfRDu8MZ
OsnAk4ORR86VLFA6hMO5bFmOMjK3ECKl3HYNEz2CH+4nq4fFC+lGOLiiwr4tGuqzaZXXZEJC1yz3
Mdli2ksn4bPqH6ypQ4sjTrdChQWeyDqdjLHottyxtggJpyJfyZVFI9rgqdciXfBrqboqd72K1Mrl
plUpabWW1NgxG17SipzjMGcXwxleHKzmmcgN2P9l+mbcHdhkDi4ntUTuGJlP44SZRAfdL6uIO0sx
qMAk2/MYywihhIWw3UU+1+wBoYQAU7OITM3xZmWoGjH2z4+p2TBSyK0P9KWGXcXkKRCCk2CKsrFH
wnyYe1KVsuaEYCzo+/AnvnNqxuGlrtIU1za4INi9qVcvLNZEdd51I4EO8ns8U8jWPVbQfSTVJ/Ya
m9rAO2P23Y81s7gvCBrsYF0IJZFvCrOZIjo6D5WpbYumeQTxeprrFieQzqYNDcq2aNvvOt9Zi/gR
RYSbMpXHvJmsSGa7nGGTAeJF8LuM7W+rxce8GtGnICRVI1qc5e1DX3DHaw2FfRc3TjkyJ1UE+dAP
TEVa3M9sXSekwyWFR5pcRcBIxMcWG6Vh7TtX+Dkr6zFq08LPh4WLNSNaoVu3vT7uwrQV91UroJMX
84d57N/GOm3QuKyUJ3JEs0xNVJTjtRKEj3mEiRQTdT2We6QT54kEdV6NAajI/2LvvJocRdCs/Vc2
5p5evInY3QuBvElJ6fOGyKzKwnvPr/8eyOpWTY2Jb+93epoGhBApYd/3nOeEPEpiSTEFo18BXkT7
rTGpw+TauJEIG5dn4tTDz2xFseFkVvKY9R2zcspqZdfuY997BK7pVLBOyB2V1kUXx7RWO6q/rbyu
OJsho4WkV7fKSRrlp7gdICioEXYiMs20dHwftWBPDDQidFG6JJOOOq7zx66PeYjW6/teoYLrdlj0
2U/tQeUEL1trRa0ix2wIgunptXoqj1XtlPfrohYtFMcN8o2iCOsgp9CnxAjSAyndKjEYAzO4F/j7
nwKK51EWvURG5HMl9rlb5EImpUpEt60Tt2or7kVrxr7DpGtDhfMUnp+Vn/Ngb1QlD5iuzmVfaLJt
GPLcMQYpyQZhsCL1vr2LYIq2oQk1qMMX4MmW448d+bH0dSYPN49/2NwlfXgnZzS0uz6JyVKLtkjl
NklmbtWwbpbmlBLjN7i500x3gAs4HYoNp/OJLhzlyq7IkLZ1d4TmxnOZhIjFdkPhPKhovrRcDZ3S
RGTeJNmqyPCRh538g0hGyrhxZXcPLYrKJZpWu4DW6BRVc6xkP6Cz6y9HNd0MZg2/xaSuWZdbcto2
ON+pQZTahRCxAFFzsyVl7xTxFdmBaxxy3RXIJ+ZiQ9OKGJr7YiB8r6i0Z5SBGplRySvQ5kfg8sNa
g4VTB9azIXoU+rDZagruu8Cqki0y4BdyW6g6wPjSJCWiSZMa+F+MFT93twIF8QIYhHxY7DiwsKhZ
a3J8HQV8c/l4X0Z0IDixa+pSyjmME7V7IOFOQyIrfW+SpiQ9tVpTx88XvoqsEpvA1au2WWx86HIg
ghTUd14y/AiJR1iRWmmSAKLbmaoum576miRwxxbA8rN1WFtoodE/FN8M+Av8luwSfuXCnOkrtPAr
KYkmIn0qYboho0lsvEPb8KCgoo7I3Ka1YwzBgOgbXF+0vmACbizEkVRDkUCMqyBG5NbT0cCxAUKr
No6ywp0BJ7ajIcLzaayL62KIIgJoXAdpi/IZOwJ2ftlvQECVKQj0pFN389hvk32cDVtyiODcRB8B
naGlpBTarjP9XwfzPBOH5jIQvTcvdJPdPChajgBOWNIyyblrQxf4KjaZsqv09JuWidXKAhPgtCL8
ObHw6p3mt1T4fI+HUokH2dBUUqdvhSWiKmqaMU9uHlrP1vPgcVJ10uJmKuKSkDkPGvIVBIhjqxEk
ya4KhxKumUa4n+wr+tcgTdGf1K+wC4yd8NcgQF6gjlqxhb5Q7+JpAK2QzSmaemVo4jXpTKpiipae
RbeT122jRYeYdIX13O3+z79rd1dz+/tblg9l4Pn1b5P/s1lel/81veOvJf5++f9Zf2aTcq76twsd
71cPvy/wdyvlY39u1qTI+7uJ5azOuzSf5XD9rJq4/rNfPy35//viT43fw/Bv1YGKqsv6L4qAf1AH
Ptbv/q+iwJ9v+CkKlETrD1FDc8f5StJkRVX/9h/dZ1X/998ESVL/EHVRxj8moicTVUSIfwoD5T9E
SdZ1Uwf+IVmSehMGKsYfIv9TRE0y0Aeid/jfCANlzfxNvCAiWFAUUUG0qKiyhUTx78ULPHcFfjaY
w1GXuJDHERk1oG/MfPfLqE6PfioqNcXua/T3BdR4rcBza1ZdBXzW5hH4HPgTGtDK6nVKwRLbkfXU
cpO9ajIVGmkRYGYTzr4hdZuyMQ9IN7odmYTmUpDGH30mBOd0GEvyaYZgXdGJXHF/oHMPP+J66T0y
kksZOLLhnRI46ztiZF59YXzxJZ51ybwNNrmKWC3qepQm2CITDBu4DCR0YoUeOUlD9aYKOtLb5r+E
mGKk8vOoIGXmeD+PqmQWtXsTcYXDmRU7s5DjnplfCpr4z6/il9XML/3yLc1LzTNRZK4DmqjrBpsb
NaHRBdINwqJ9mUdJ/IlXquo/aNML86x5EHkycQmgdv/pPLWriXaYF4zhjv8cVYWWstz8zvml+e23
yXne7WPS+Y3z9D+M/vtPv23gPOYFubYdgrLf1l2Z78SZQD6NtdNgnnd7oYrEn/Nuy3lajt57Xub2
ltvL81vmSWKg0VVyx2P/s4XRHgFamV/5ZY1fc+e3a/hQIB5N2xdQ+h4L/2tjf9um2+fN6/rto+ZJ
f9opyNDGu/nX35MTNEay7jQNIlW20xwzUj5MNrx0HgYTlryD+Uku5zRKsk66g1m3i70yW8+zvhbE
Fw2//K9FvtYxL/210PTybfKXl6MZOQ79ger5PDov9dvq5sl//fL8Eb9spVejl/CtAJ0RIqACnSal
x2jauHnJwhNokFodpSBQLJQI5+msCn4uNC8+T46CH+666/zWecZtTaNes5J5Op5WP4/d3pnOtPfb
e0wBRkeT0BwsfXT6kw29llJoX9ptlLTkcpfA29rNr/cpiRa5hoyhm2D0JN8oTtsYqtMJQutE6iXR
NG07J1O7JhnVaVAdoCMIeA2EYUMEq52PKb13M+Du4WsUUiA1WL5NbOsZxNav0XmuXxt7NfT89Tw1
D+Y3zsvdJn9Z5Txzfnle8Pa+eZ4rRzQIkSOtCm8E2tUm2Uc7FL4zuuV+nO5ZxJQOjq4ZPDLH9Zs5
ncTngVL1nNSz+dRO+TDfSaAMSdMrp95/3+06K+h3quHqm3QUHazTp1EtHjItxhTcln9mMujaoUwq
brWmeyfQ5CnUccZug3keerfcyWSKccL0fYwlxA+EGaR8CaXyrIZFzHVC0jd+WShrz+/6nesxiGE9
rIJRegiSnsct06vEHYQ5PHHaBScx1piSjPI6KGmddQV37NNkQucUrCJW3bZBHtBH4y6UO5S9gSlR
TWpDQmaDPNvlMs8vRllYOD8bch0LFJzNEw7Cd8VspFVSwTaE/EQvpaKzTBwRVwhRcVe9NN67mMKh
oYobGILVzhKLaqcJNOnmscosVSztqIGmc7QZkGil6RWoPiypHNCcvDGlU+GcR28zg1a8Uzp/XPXT
ETQPfI3D9TY5j5UDYD0lmfysHEjzIILFtDZSaUtu1dTJ0UVxJ3h3hUjRWi91hLx5xyEwJBWuZa9C
4k3sXFo2Z9lqu68dUZl+udvuN4/N84q4JFekVUlIoywuZFm8JkGu2uVEGu00ssyQmPw1PY99xbkP
VjlsTCV2oDb1O/Lfp19YoQydks6+DOZpHxTkri9oWUSd3FJVM+idVG5DbCZmVQpxnYDEZaT68TVa
Fxue6OWtP44rtyvVnVfSJvJykYajxwHopxY5P5L5NYDrjsSRC3ITmjB6KwqvChVaahEluBrKoMjm
yDI0MIvS7OqXZJ+S31mibQ820nAhvnu4J1iGx5Pqvn8z/TWyWZMaDqLop3gj/MBx5ClOgfgMbBuS
mO8BJbszwNzce8Eynfdg8jZD87L8puSnAkd3tZFhO/vLtpftpYHsCLm25vkoWDZ40YLx5IlniYqc
+r1x39tkWnVIPhOwuXQZ90791NEVEpai/44Imr52Cs+u30+Prd7KTx3CgvXsxR9I4P5EBx+C/ch9
kCsrDSWEbk9hQoRDRTQ+sKmpj2DBVW2rKPvWezY+9Xw7aI9EaGUNqJ1NGR4z/cknFZXaO54QeZEM
e5UgQv9IplIubkw4l+RktTZlQvJwx6aGPriu+DqRL5I5tKAMHEOswWFpbREaKKMt/OjzamFQT++a
l6lwSrc8ohB+5+M2SIGP20JzGMwr8L2ueaZPQ+PknNffoWOXO3NvwGxFjAOsMyCiF4qKk8ZbBI8w
9zZqsyP+2YuuBjR5FcHpyWt3urmpEhugj/LeecjpsrXY7Kg/yNEhqbZtYWci6XU2cgif71d5CBQo
OQsiAbEYgrWycCwvahBytvhSPpnCrofy8gNdNIzZ5k46UmgT4o2rUb+eDAuZtYZg3z6F+95adnde
4EiP9TGgu4M7346gDdJ/r7eDvu2Vde5j0F9o5Set3jEGH3E0sU4EG4C++ngw5Y9w5Jaa0+QUQnsQ
LUpcTqavTXKYx11pnKNmHwbYBTguFIrbtDSjH5n3pFZHihPjHgsO3zfNRtFbh/xt+kL4AaPXoJEb
OQK7ae/vKGN45NDxA7brMd9rP6gMqRDJoDf1DtE+Zr2TfmTlJY22YJMUcfrC+J4EwhkIjWTvBDRS
mNtQWCJkJxWdLFxWVr9lDTnoJKnRACXm0qZQoiEaC6FbLYk66gjXpL+H4qt3xEN+1YSlpBJruRtB
yfhOtQVp6eJ0Jss228fjsiu5dTjAoYJCTuIasU0L9TBGw2LZv/WPfglPQbKWsXap5W2HlKttD9C8
hnBFkMHUfYBuGoOd2nbjXkeD/xm+4W/WWxDJ1VoWnU6+dsnBAELxAKxPFV5hZAXGXfCi9RCA1xQh
JZ07cDt5tXj251DwCKU453Q+xOA69mhk8EJx1JYhQvocGje5KSuV6v9gI8DowHt7DjV4HPtltGOc
3sdAuBkBmsIhLD/qZB3RaA2lh8a8g4ZTQlKwFiNEz+85XexHclm1pXKiBOdSj+PaTDuv5A5ymaur
7hVmlW6QBLMAuTn5UlFlvqArJAKqgROq09VwWEtF2wj0fuzwnZ/YmcEJnZQ9xPVNBsGRKgHnzWaB
NoF29AJ3cG/YbEmArCNbtvUjD05QhbB3vWjKS9FsMALXm+aKsFZZRuWGTTPGRY7XnijIMl+zTbhu
zOQgKwsdjJHtPebPGMLVgFy4fbwXSfIjLU6+B9VSo47gVCx1h7Y76OLK/2iC02g5YLCF95ifq0Au
NwjrKjjRTSux15NV8YhZ51js/Dv1QVjW49UPVviX5OJNUe5o8DcZwknYbBJwMAehhxIfpf4gqMfS
3dO+S/LHgUqhidV6b8UXlAQ9KJ1LgEpA3VDLKfPFACv7bD2jmrawUYFug/K6QUJzj/Inp5l3GfeU
nUek2c8W5PRhDRscdSJVNCRso+Ag51J2+ojFBj2VtalirnUYiYAEO7RnBO6COfoOufCgCXYzPqgj
XtkLbfqoerfEA708+v1w6xWNHxkP90ILVx6OEkiT2f1D4z8M4840KS3WVCGJkFyCj08R4oc/uuG1
VXl8qAj3858TOicIwmUPCj5ptEyIZLXaImgA84pELS42kXvQ+03LmSXY5aITFO9dfpAExKz445ZE
0JbmAj0dEkqEc7E/KSpR042MI4n5ThpsuLjzXwJ1z9qjPQ80PjqWFuogTX0qruvuig4SQ+2I+4iC
NzAAnrMdoJ8weOoPia7IGokJfrYHGnPo6nZQCBfhyoC95XxD2Jk/09XRz9Gy3KoXBZDeKkSvMZz1
cqm8uZsaCjBCsSV7mrEkwkH8TnMzfPIewsAW741TFy7ZcvSFlEGfe8txQcfCH35U0brmGwxhx8/y
mV6HdgrRNXn0pGwoJQJ7LBPCUrCRhVzRCtjuJrH5ThdosRb+Srt+W3zmy+YbOc/O1qcxd1ZO6UY+
07BDHRM9AozniEmfw2ckkfRIymftChQZIROS3R4xIxj9Bf/14yOLdtmqarc68X1rBSP72TWAaD3G
sDnCdY2D2CU8hIbcwuttGuDcQmUOEedet9xieIAmiYMse6vW+V2wRGwiimuvuvK4NDn1R9srV5jp
dqpDIZZfAqc3FOb0NO4UY5IQf8B6tUl3lWFHrKTnLeoaFCKerRyGpbcxUJWdhG/ik0ReJQEQ7+jY
lsCfLtomuYiPHipGqvpoOpFBueEJfWn2mK3p0Cfr4GK+InTiNemZdniRoTgx2OolciXkU362Jf8R
9xv4DJo07LMLQCkXiEkaQk6+9mekyuxnzBAfpQeZ2O57+ak6IY5btWcNWfWiPUd71FdgIhYrrCoq
XxoiTuVQndozpfz1G02N8TAeipOCCNf2NjDsDgTLHDm8If7T9hsPfbsoH2qXa8YCmtu4GNJ7lkBZ
iZZlPGgr/5VeassfPizNnbt7q977Q3LqHY2YxzV3Hwd5lx58EJYrmpR2ZAtLHDYL0OuL8OjaNLgd
6IPHeGWtiDw911vdtNFJnfIH4SW49k7zHj5YC1LAF+KP4qlb5lttkTtTLN2r9wyjlAybB2yyOhTi
0GGY0AR3pBVXjWfOZOw6fMN0CWnxcINIa3KKVVx05/FaHkzfzrfRSdhojnHQHnIHnKydrq1zaiPD
f8XvKtSOfwQwPL42tmzjBbM5Q5ERjjrtVVA2MOK4uLwm/FVrb81NyTbeszs8hQ/1ofsRncx1eyje
Y+56qHy9iD9eklNwRd74w39NvxNixzfBOUbba/vmSGMfMiXnz/sGbbSN9kt8DC7Ed+qcWxboRhk+
iJ8pIBNb7O3hEXJKv3iwPpq3GoHOMtoXl2RjvquP5Sv0Y6TY3LO8l6/hN9XuTghp+/toH+3lR91u
z8VFfSSo0eZLXctHhjbmOz7gIwcXvCYXxkbiilz7YGxoeez8l2mn2wjPaAQ4vTVUK3AqvxGnhAJu
QRWeLUku0ia945K4Kz7ZV7NHQMjbcR+uqsdx73GOqZ+zaJkduTpFn/N+Xz+Hdz7SJq4uHEVOv0/4
vfCW1tBjwI3aQWbTZ3Fp0PNM+lmTO4GGASKvHTQOWneTZxS+GnqbXLD4moQFIvD+Y/wI7wUXsw6d
wgUpwwhVVNpM6M0wFDwKH+KR87Jua6t+i/ico+VMm2fTb3t+kOHUfy9fkZNVC2XF/p6C3rSVb/B9
Bzt7Eu7GlbTyNhlXpFDaVMirnzrlBW7f1tsG237Jtbglxnqp7ISjAgkzWBrX5BPNFG4N3/oe0SZC
Zy5zycSd+GzSmbVW/gX34Nq4Gw/NcImOJbGbC62POFbEV9AuiNTd82dw6fiqe3vSlsHB4lYZbWJw
GZ/7+QQ4nyUmwR4XIhT9j9knykBOKpgkPhDH8X+EiaABoWobH91R50TwVG/pvGwx15jv9V2xsz4S
QHYw/a6o5Mx3xspX/0U7AAXqp60eDx7t9muLULiEfrFo741n8bG8Q3EZIfe+TPcHb9JH8cYmgqIA
sl58tsNhfOaC2H4geGPzhHQ6GXNi4xahO+JMcoYlWUs0+XfD8gPEG5CuRX/F/+HA3ONc4dvesrzj
XMpl8m1Mjt2whrN/xykvvuuOfK/RRrSLpYDEDOWpvEOQvOAWyJbexC25GfrBWppbDnwMOpYNHdhJ
N1hwHX1t3Ylr8ZRtSKfRHrzncpU7A/UqNOQcvN7mw3fypQZql2taf9EP7SLjgocdkD21WEqcJJEN
rXgae4b15H0Y38fXmviI79KrhjQvdsKVdUqf872+rfc+RuKrHBJTt2zCJZc0+cztIHUYdtrHfqNw
ei63nU3O6166R9e35g6VNa/PpqNduafoPs3pr8f0vCegftN84nwaN8kG4ZAtbcJVeB9cEG/sSSi5
4me0pWeZXQALhODIjy1H5oVj1n2aZGaolT8VMDTBUnwa3of3/Fw+RNfkVB9SzoLGN+vOfzDu8a+i
Ddy6OxKxT+ZFXIZO+PoROsK137cczspm+kfvF36HctDWn+T3+CxoyzBfdFNozaJubeGFBCA0UBG3
UIhgFi+mf+RKIz5V7sGsV9wX72jpLYM1koB8y/PCJVxJJ24z2WvlR0tawHVC3NNt+wdvp26tkViO
lYwbxfgUh8A2vUukD/yKY+0YD/UDgd3eTmc/wjD6kF2tZzbiA1LloglDVMdztbXlxkqXDYVnI56P
5rKbMBUiiSL6OfiaR6NawRtLrYD6E83nn5UoaSpRzfO+qlEmWV9ZF154CqEIpU7l5HkwV6Juk/OY
N3QmVhzoJXMVat4eU4x3jW/lTmdI9yRE9Vvf60AfdflWIXBCwgu5JeoE+n2wr4S3lmKONAWIx+2y
aOVgAw7T25kc1dPmBwJUOiPKNqLo3cnU5Ndl7PEAPA14dNFFPLIe6ibkTpTy5jFUiMRwKJ0j9zQY
qnCq6kNjp69QVqiT59GoFgOuAh2ny3gKSPVRFAUmFUxUw2YJtdIDbknY7TUboT+iy+eBdwzpJw1K
cS6RHEIho+IgTbP6zm93vi+RST9EH1KtU31BxRb63FHj9KVB1ffTTXli91F8HHKd26Bpi6lq0REQ
sYdCYg0moUVOlvQIIEBROOEWwh012k2JcpITJ9ukeIiGtOy5b7GCNREgUs2a0lyNqT0yjzY94ucs
wKsIkY3C7lzjneu685gxN+u6otgnrpesQ4Xy9zwYpv6dXFIov83LhSbYlD5M43RoKalIHbr6Qit3
7TSYJ+eBSPKI3XY8gc110HmQC0IhL+dR3YV530BFmuuyX7VaeWLtykXAsPN1YRPkMcRRQ6HiOVWG
h7/GtMaj9jnNmwe/Tc7LzW+LhJw2Cplgb5KJ70uvPiOxglBlkh1kcAKIMOgIIteZWsr2Uo3z0CpP
yG/4u3qKlLvBEssdVH0AuRnYP3cLfTt05Ibk9UKlKp5PXZu+orM3j0UmUKnUx6Ix9mcoRcjv3YIq
Y1JAhN1LSnPX4EFGgEvw6Cjnxa6gqs6voT8Zstlsv6bmFyzYzU7gUbP/Zeb8vq/pebTFkpIawMhH
aq4aJ3y5pIhceyX14woYI72xeXyePQ9Av3NsT4Pb5O3VonKpuLYxLrM/l5hf/FqLggAVm+pfL+ld
ejEbNMJZgbitFeGwtYOoHQPweyMyPNCaIpVNt1d1vl6OwTmPV1BbeYlS4TWLtXKNDHJ7e20e+z0t
GLYg0b/zS/OgAKaPOg6d4iLLW5nsLY6Y+U1Ur9HN3bKBYZyz5O/RxV/Tt8zheaX/NJL4a8n59dtK
54+b532t/vbxX4v3mpeuyrK9/+0t8wd2Bi71rqSmfVvNbbnft+yX6fkDf/+o23ShgfWTLULCbznN
X6O//3W/BDe787LzSn75pK/Ree7XH2g1PGfqBCfCw+Kbnlc4D24bfnthnkdEFDvgPPOX7/W2+G9/
zLzgP2zB7SPGt7FWH2nTvVZTU4PM+2Q3Tjnf8+C3eb9N/rNF6AFQ1/ptNdLctLotPo/dlplXmxVT
ZvhtmdvL/2ze7x8zr+K31X4tYyhgFOi3rZrp7zPnBqwX4jMsICvX04W8ma6386u/TYJ1prnI+Tn9
WtCcu6jz4l+j8/IZtSbZ1IijnT7gt1XMk/PgtpqvRW5b8y/f99uG/cvVzMvdPmle321eP3XB/k90
9G9FRzJoeyQ/f2FI/kF0dJoAYv9hvxOWG6Tvv8qPfr71TyaZ9ocKdwwpPm1fWdY11D0/5Uem+oci
T7AyUVJ11VQVYCo/5UeK/ocGsUXhdkFUZN7Gu35yyRTlDxaVIBsDNBMlS/tfcckUSZ64WF8wr+33
//6bpiJu4kbHMjRdhg+gGJM86RdkiwFtLynjKtwEoqauddxymjm4azFsyU+Tm0uoGP7FC7tdmkjx
Wqw9yVFyUblCCkMjTg7PTkPRGnWpfqXvby3HKeowGIX00A0olMHsamcqlqaHp0tvuM/x0vCehAee
wAI6AmSh589KebQgWkWBOL65DcQzNLPFiQzIfB+NYM2IqxuQeErGpbBGnGqaC2SIcmZE24EMaFe5
mjIxZrUsyQTVBdYeCm6zkgrddWS/INYAiCRC/6r/VlvC0TcRwkaJHu/VVI83Y+8m61YauhexLB23
CvrXwMwXQlFTGC7RjIeJnj0Pg9wjOzRadL/cLCVe89gPND18YciPTT3Wj8hbCYzMa8LBTJ4PdFHy
H1NMG4SFruNkTPaclCiqXAbXV7etWbyTHkUrEWi/VPTxinwAE/7lyJ13I6w6qlRZLZ0UJQAlSsvU
0DF8jkl7sJJDa0bDvnK5WvNlPYk1drdcV7ahNT5keqIsBQ2Tp66rnwLP+VnGx4nVWFEU51mTeAIe
EuhJ+zk25rG7QsC2cEHdd4ZsB56arFJRqlaCCqGanOGwaqwncR9eRPJhzl6DTbJLulXS8xQxJGGH
DbjJNhbdCK9dVV0FikDiEblvpbPat9e0bKVT0oQ9InAC13B8jrJOyAh+FOgcuNbhXtWlSNmkBj1S
GdyeN2oZPqEQdtRgTM+CiXtVJU0IPdl3jiNq6WFCy3/Q4R9YeGjcTHmoIsGlml8te9Ov7kw5kRGJ
ubBx8hYDhCb361yukQXz46yApgLqHyYjgVhu476gDB1G5BUkpDODqW02dYQgVcg1fy91tJ4r8SMX
xGEzeIVyEYWd17rKVpJT66A1Vr7tWakdu2TM1qLu7RSZbjEej9hplUBYCW5oYREnVjLERHNWuIlf
WG1SEWOG41sR8SZPA2Os9/iMgo0/iSDECGV5hMTKqpQdQb1IJ6zrGBvy0Qx6kGGKRnhyDAU+UMP7
KMhXAXvWznQB9HThgK/QDc+BQvOtMPVLr+C7lXxIB3pVBHaZ0OhkM+KlJYJJ8oqK1rU69OfQw8+c
CAaaV/oXONvw62SBgc6czJw6G55SoL9Oy1duGxhM1qE7/aY8XoaQPtH4KUQUDjxyGZgNpTxsFg9d
nzb7vvQ/eKiLt2VBiKFGelpqhpB1xdK0zUJYj9zDbYbx2gX1vgB+ezbEJKViPv35A+43otLKTS8U
VO5UE/vGtLPmbh3A5sXFUUk5FrA2MvdBFz2LvlqeLTpeuhftAldR6MmYT77g0t+kn4/ZgfgO3cte
kgy3ZQm4N+UMfOTYedZqD08l/pqVFI+XsZeHrWho7NxBuE9d6KeKoPhLP81iR2tcfU1ybe6EIb7/
RsQfT4as6bhxxIGmcpoosxwWRdzLJyUIimOo+OuwTN9UlZTLzCRNmBCNqn8ULDp8atAcMzmUqDyU
5taiwCOISr3zzQCfDSzBtE/zOwNvliHhNKu6vuWB1iLerw7WY2qQzq0lr5Lr0rQmhKYwhew1CDHL
481vCiU/egl5obrV99c8kBI7NnIfSRVYo8KkoaGaElySVMOpQSbLXW2U8kWNxDu5qNM7E5vEOEbU
8TKsNqant6eCaktiFpQA0fUTlbX1cvpA9PyXZgJrnip8G4ZbpPoaT7JRsOURunIqxJ/LuAyCdeBj
EAlkMPZhLnzAzOnAG8l3PLysVF9pjrpIYTGMy2zJdSgDZaxc0qF5FgfO/NKnaPgYgdj7l74YiKfK
AmGZmiASPCwpKIvI1gI2BIK0Vd1dWVHRLox3L3CtJ/II3JNaSrsyol5Bsmc3Gedq/O4gXfVEgHci
ahaCgBChqtifR9/M3lB1qHeGIjwOIl3cUm8eM2NZya5Krwn4gyxRGBLr5kcYoGkSRBneVJX5By1F
OyGII3zuSB32hQklIpDuvYC0DtP1HcSh0UM5fEOXeNf4svlIftkLIUz7PDdCZ8QFuotkgu9luDm2
rPHVJonBlXYsypPsI70ASByN3fA2iunboLNkmyT+qkFdBfaLxr/nDRXViTqgCTdCrHet8mIJW0VV
vnuZbz0RroNhVfTOgRnnFDhMHwJDBClqoFciRsU6Lfk3DYVj4kOX7BXXkXKr3asYOjZBkb64Pmkp
XZSg64pAZrTmmFBPgd/eujmhSWUImwJrIQbO7AFPjWKnVdKDlskwiysQUyTDWBmlQce91UTMYbjC
M0yPa3PUu6WBBXLrpWLnmL5KM39IvVMnWCArMv1NljCPtrr82ElZvwtC6TwGCTBpVdeuKvuQ13Ur
PZPaHQFq5MZoMhXYxMsdOQY20BXyD3kY3tEeS0+DtBfb1Hoa4u7KjdE7dQYSIobKQihTPXqt5edw
g5vqMBKFk0e0YIkQ32VC95JXuAIUBEAF0QuVlUdHWZX2XxcSAze0bwJiGUIDRGGBKqmsuCY2TU0U
ZVJLTlRCGvXVKjlbMfXlUX6XC1G7RJ0oUWYmAVCOlGAVFlypfZWiuVql1Kbqhoa55GcPWRDC4DC5
rDdyqdCzGMpNrBA1X8pKuM0ST6KzMuxERHMbDndak903Pb7G7ujui96l0SlhFS2LSLpGsecYdWvt
lYKoYsypu0qj9mRg7GpU8VrXp77KMZVLwa4csmybR7WyaDJh3/Z4hCRfh8FQ5dWlslxiRV33kLkK
OV9REq2rsqLinfo7HV2cHeaJQdJ4/El0F3cFQurbTXcpEvbs3Kv6qyc293UlaA8lyIe4huQAHUtc
mbW3FgzQF0n4FitwWsx6+F4CLEfc4tbEWxBGEpjhsR8DRB5VmbM9kZeuKWs2i9YkU43fGTeil7x1
qm6uZOrIeYcvnSA48YQJFJFHXoI4GUh+55dWlqb3aoLn5dSYNdVSqQUPMQvkpxG+RJuZzV2rN9w8
ht3BHQpp43ZIcqtSUx3VLMxF2cr+Qdeyz6acAk+hfeC2pXKkqtgyOxMSuiA8d5lP6lVxXxtCdj8B
CbiNiESaE6N0DZNUWokFIJwuatKXtsAkxKlNGM+SFn0zSF3YqnIFMyM3jib3hdijsBf61GpJQ3hN
tavgq90dEn7Mon6zTuDwmlBdRSmsLngdyKpCD2vGmId5+DmANiHsJ93joPuhaIp/QGAMisEbuSgY
gQJNgx5niF53X0u50wTusEwlkiPqMqzPCbdawMIAS4TNmXtWoAV8iwANe8QTqhdvfAWbmSj4w6JV
PGkVG/pTIqOTECLUR0mG7F82Ig2Tp1jvIwL2WiUDSxNnUM3M4VGtGkQssvtgCGWwqQsxWGthd+dz
77ZIy3GbkhdljzXHPKw4MnkFAkB2smuWL0aRswYnb8PiLgcbpHjdxZKDYhuhuW1CytuR6jrkPIs7
DdTddIddhNj+uZEZnbIEIEeARn9N1PzJh98ZNVq+NduEa2c+XiMsuGLgD8csIInL6ylKeqndKIG0
rXoCkDACLi0SixwFhxEsElQ/LUJ0eBfp93QiCbqCQgp6OsQozyfcUG2oJ8zeDVc7fVzz1IXuVlDw
XfqCsarwPRDlxRWlitrnpAzV7XwzxPYu8qw3kQzl91XQ5NNTgHw3epOvcbQORoTDuiFmZ13K+b3R
ozIIpCBcFX58iRI1PPI6al9TogGexbYQyYkNvbBcSl2LFRM+A1g2bso6o+sPoe9lfCUyhK86tPZi
l7yFGfreUkjjQ9GExbZNUeUYQhAdtI7gKZ6JSMUdcqyAxbAkBEnZNH1Ib70FBFV4fFQfa/elAs6Y
fA1rSRg3fTISUGk7Zd1VsQbpVBo8PU0vBq3ps1kk2ib5sP5/jJ3Zctw6lkW/iBEkCBLkq3LOlJSa
rOmF4ZHzPIDg1/eiqqPr9q2K6n7JkG3JdjJJ4OCcvdeuIvBToVc+xaHFs8tyjPp2ONUEuW3MBIQG
PkK4UjtRkIi2oKpEDkloAVwiamrEz2RnlvVxLrkrWwuZVOKKoxrAiIUd4KWQCatjT7vAkPhWj8xL
qLDItcYbSI5CJuc/KmiCbR+yp0L9/wmQlAfSbSbkYpjgsxxCTiVh0sVoX7d66RhNhWg32e4nHPrl
uQink4gNs+d+ACjVOKgG6zaJjph4uQUSGClFnL1neRDviIIv2GJZBvjodn3xmvntcu0Xga5wCbrT
QETBksTghmutj34H11aI+D5klPICOv89RASXro0qpN0TAxrW+sjMyUXO83NpI/OsB5sxY4SISFKu
DDMHFmD86liO6cvSM2YmsafeewrlwBjOkD+fG598BNHg7WjysWQDZ1o2+VEHo8qaoD8bSMWtcx8N
qtgUfaS34XpbrjG2jnanc5nnd41p3tIEqBqSsxEjvZteiHz56ElY20zS1JesjnyCBuaMtkHEB5rm
72MIJ2UK/XTLdKHfT4F/5wkLnf8aIYueGcYpuIiznPNLJWR7clqGqEE37eYI4VsdM1Cv0gL6Uhxp
9tWeifFE4lzcb78O3GlgmPIP5bMxOVd8WoWYqHSmDOV0Ek8/jdfwcRMFBTwjuB04fG6SXvLmyhb4
gp+Gt7bmUUtLG/6MseJ91yrGUTkyrBzr5RY7+hqXEvQkZyGS7ZvqCIAh2abKVse8ERR2jn+XO2l9
Z0nUbIpqhWhMkGhyjBGCeT9TxNKR3dY7oWNxMNHA7PcQOn18SHK2+4F1ex/J9rvvmZ+rnZtzJ1la
c3jXTMCy6qoK79rIOjVz3h+7OXO3JEfMT46YfT5Doy+m6TmWDyzCTc8ETizRHSE/n5xc+YZiis5L
QM6KAsfTCG946OqHKtUHdvHhGrEfHSStHOTCXBeaVgfSPtylCG8XDchx8HkWPW8o9naXE+oeow1D
NPc7yICUzu0Mn6ThEJaZ4LYQlvPix757mwZLcUhVg86Hsym7R0XCeXdyPTFcMdKgkCJl++AH+TYM
EBd31f1cC3krtCpOaRX1eGgri/Gj6pE1maXfOSGbH8FPKWGhGQRwCUSbfB0wFF4FjXVo9laI5LtM
oleGi4fRbvJ9nIXj1nGpduoKTWWIwClEbAXbBbqUNRzGsBA3TRHbMPwXiFEmYIztCtgN6xY4d8K+
JVbwm98N823jsM+ZnPz47gFKibmUZKEvWdS/+Oam7F1A3UnorTbcQzZUwcMw209NARo+C1/zmaLL
xqZ4GuOIfJGhZFFNHNRPWd6+1Yy+nWjasF0C2o+8ERqSZn3pxIQaJjuXVaJP1hI8OtgRHurgc+ox
cNu6fmgc4kT6AQ36UnqIq/3g5LhAYUd5gZ5rHU1l9KYU/rzPG5pUSlohj3F6MiQQcRyGWaXfi8Hq
X9uA+fBU/RgsK32WRfpO/kd5Iarp82vHyrAiRD2UVsdpK6LrrG8TjZgFd/NzkrO+uJ17lwu0Hck4
TAcWOXFiWaFkBy0xFKjiYdEYtdUuENu6M/CvGKiW6SSu2pYYn3tkwjU3+bDXdoL/oO6PQeg4L4vJ
gbBmeKBBK6x79b1Y3+1suTanZpmewkwPBzdR7Sk1BzVT78XaMUcdDdi9Y8q5NgOWnTvxH39RoIQK
/2i7Vv80UwIK81R6Y/ORkYcTDBm9IzeP9wSD0ZuS9cWrsj+Z7Ow7L/F2XpmgSKLFe8occIPhLGhi
9DZcFTC5IyBQvNe9jy4mQraRaFjw6ZJf0pm8ujgPQZzNrSJBt7aObTA+16AEUB/nSMTL7ojbtTpM
SRjRRMzqlZWb3hXaE4emWLlgZjYbmMfyxwi1oJWnxtP9u9OHBCPR1bxhJb/Kck6ORRZR4oO1C2or
vLPrX8E8HOa5NZuuH4JtYhOGYnG1AvozG4o9hDXsbg996SDNyIFsjJxmqGz0Q/sZyKXea7drt9iO
sJNG9W1ZWt5TkiTbrLffkmlwP2ML1po1XlLXO4eOH50QVcSXLCjOvBl99XuweI7oDjILwPelrPPs
4taW9AiaMaX9CHAJgXCqiC50plNWaLq58EWeq7E9hAs0qt5r5t0Ucc/Wa7PW1f2Tl3Y0MwMm0fi3
1G7JIIPWsmKxsKvXPn+cfeRumef/FG6iz5OlqquUiMBH/ZKSNnyV+hTTQ78N2ZeFo4FB93O56X2g
hDhbq5vFB7k8lXO2K4MgOtA4p4tVkVJcZwXSBWIXN7GGy4PtjUG8RW1djSbeV3mEVJGw4Bsx9PHe
aybQWWvHYlpIrC+JJT5YKaN2GvrDjmjCEup2l++bFA+E4lFfSO+jCZQ81JZ5ql1O44Uv78d5nF4Z
uC8n9ud7LYOfkwf7I8+cEMIyHQIi9fJAPkAmMRvHIU6VljMqu9I/WaMdgyqN2ucEhahFcXen4/yt
Lzj2slxCT6bP8Eh/ZFPPaPFQnZSnmVqPtj5qGzAoxyrXmKBQZhvHoO4l5+QmJY0q0IKs6Zh+4ejv
MJSnb75qSFDuXlvv5zQtMGqXNsDnb//xYVjQsqT9EcRUzskcnpSft+e6acERaQrbviJJeK6f/WVQ
B6qv+VQYeU+pE5/Id0qOYYJiOplINARCQ/hpDd4iagXJEpaAAzI6Zw+sFL3gjjnslHVH1N/EA1bU
R+wVmWAW0Vf9j6kBsKobZEeTcR7mco1htKrvgSVukiWPDyn6HnYcQznMkixWBc8wK3MsEFEBOClO
UCVQvinyCMBAq9W6NnWbeUSt3Ge0jfPiyQIV5ObhjBmZF+I+UlqDZQ78XYHSGlLv2aaFsh+i6NNq
Z2sna5bJEZ0wxf2ywXE27S2+yaoy+xyMBKeXgb3pWkCOPR43KhAXA1I3AoOWMOdGIPY9yKqjtxKZ
BrYv1RN4EdK9ukmzkMrfR1QRU1XPSbD3MqKvXYnc2QXiNcaxPs/Dyr8JO3q3XX6juuSBY8W2az3r
sPrk7Dj09nbm3/cj7Fa9oBGNBAfeApGMVcY1Obf8P/PJX3i/HmfsYsDzg4zICutvaqxht8NQmFt/
W0DkOlJSs7jWqKmd1Ku3se0mm58Di/YZXgYiGrPoQ2ly8ppwBn69xJTrea3sk2lpDmoNHa6Md1Mz
RHtvyt/qrvjV1DWIr54k85XhUKUcHV2v+KPqkWC/GIoNjWZFn6ZCtzsArs2NOui5/Tl7bNYMjmqL
mLIu/Fii9y+5l1iUPIKHv/lyJarVmhjn4LPjxEDiXDVfthVAjS3ncftPVRctX3SozF+2pFlOZ+nV
+QGKx20uMnQyM9TlOiF0JAm7fSzyZ0UdtKHcgxJk1rmEBG5hB5sYTy6HhokToePwSVf5U2U6GDlp
5W371L7xgV/QHaz304pRW8oS1xemKEpdd0bzQ+Y2LK3gZhYE1pBoW++tKvwRt8WvWi6HoVEvS1b8
jmxrjwGWsLWFQQa7pM+9cjJW0p8dwrj3IrFfI1tNZyGh5ZrJfHoJTcom3FIFFod+th76OXBOBhAj
8QoOjZvSOhsbFX0Uz2h/DB9EW32zV8/gaONx+BJ9BfMDdy5bYO3dfQneYI2Xe9lHl1oDjnUyAjvp
T3DzxPHrhBDmW70M+AZydfRYBE6qBYcQNxi9lsZ8CwvXJXqO5sDS190FUyz/1v2tQ/TcPbmr+UdQ
D9vMovrwAKefG8d7SaxZ7G1Lrb5e8yr07O/sdLBu5sAj+jiID7mlWbPHWL4bH7+hY59jov62bk6X
m44VISMN4xPOMujRZYLeuS+BcTreXO7GOgbTSJ9+lYTp9cX0TbfnqPn0j/tyZYsY+ozEqfrfZDrd
dUa9lOEvb3jt0oR8eyKNFhKLVQh0ruuA6VaVfw1K29ssY/5nts1WhgOuDgvxuhXaCO9kcKItjGew
H3wABdHAXEe6x6ZS4mzxw4nAuSZ7PmO/GtS6GW/ctKYo4qbEsUYPce9jGPV/UqbAsdgRuOFgX5K3
upBPq023WKEMlgy/B6L5tFM4LVV1mXIKYP957h+WeP5kHM1SoBoOOHp6tyosSz+D5L50/BG03q3d
ZzHU5fVQLb51dv8slX+2NG0ZMz01wbiFubJN2BI2Eb0gf4Rt5pC6QqD3txzVQ2QF3xK+9awSZ6fd
LD9+6fXmqNFHvVgkFN/HbeuemG6M5zIRXGK/gtbaj0yERirehQ5Z2x6Sio42Q+aNP6TgrG41Kbi7
1lll2KZ+DPLZwfHsx+XWE2W45cBq35Rk5S4w+3We5HTf4yfiN+lGVA7ojT6/l6iUcedMJn2OaT9R
vgCwCdl2Ylcv2wQcGQL/0F5bGvZZgSFqjE8GxDj/ylZjcnVskmEbIBlj/al49wn0ZuOWp26ROLmh
YscciBx/0EeyEjcjeJzjP/WmdibPY9vMdNGEdVTgk2NR7P0srI6TZt9uWljx3Gu/yoRQRBEv1Myl
0BzyaX3RH9hYfsahMgzvUl+9UxDjBIja65e0dfzyV8+ec4y72D6kDl7lIjIfTCY4YmRBuvGIiN86
kZ1dmKHEu77GgzStLKGwacv9YuzbKSJXg3qSHt6IrcatESMlETo/yupZSZwS8/xWOuB/3cC8NuuP
Ras/PWj5dHrrkQoBI2ARXW3Wn6/t7uulWdd2mWLLzLzgAZgilNGE9xdhlurANZ17t3huPY8lNnIp
iOvE2U4y3rHWtZxVBOfCYjrXTKjX/y2p8hiD4pVVXJVXVAukq0YUffUY39s2f0UYk9AwXpthyQ9+
zoOe1+Z7oOHbp8zRhjVa5WuXXv/nX1/p4jvpvJjtelzKEFfeGWBCd6/K1/nRha7qo/siqbvdGwrf
hnKG9ixR12I1d0E0bOR0k5Xqif1K77qhfQrrTO45lC5nzwbFbDtOSudM3YWzM4Mcm96Egh8fo8ZP
oUBtLDgSnPEEbKvQ/fEPY/0udFme3YqhGtga4sai/3Z4R2qqTp1G9i8c94Ai9dXz2DPWtBxCSXL6
8SGwqa6QCM+bVu6KgGhJr8AzUoQRW1dh8NpZU3guHPGnld5JevQxcYUfvvZtGlhYEfvvrm29yJTs
y/VOCVychLF/bB351KPDIZFBEXQxkBvvswZs1GSuY1+soOH9bPsMJxv/IN321UxZzO3d3ecExrt0
hC4SL7hxO/nkduTVZA2ujdKfb/kk0TaH+iWe9JXK9pHTWrANPEi/ZYh9VabVH89hgeCsvA1tiQlu
Kd4CnqR2bAylo7nTsjkOb7k9itPSG7WpNEGzPmy8nbR/95ASdnMN6YyVLjqkE808DWe64wh4kwd9
d6UjSvQqR5Y+OEaiwtdRNPNZj/OhKJB7qrUx56qVbf/SZhbJEEnyyDoR0VakjeEx2UY36zQOK6MD
eWzsdLTrcU1mgwpuaN6S5ldCyLZ869C5bXTw8r44xk6q4IUZuRGWtR9Lzz7ZQb8nxIl2QRl8pNA0
TrZDEaPMdWIkcunSgG4Cipsx1VfycYsNhUnRjd+jrPph8xGD5TPACZ2x36LfcG/01H5Wvvi0sk3h
Dt7FblwsD9mPykHCUpsBtUBgIc73iJHlwI5ZiJM1GaoJRsynWmgYanBR4ThmoT3tZeqKHfsjzqV8
ttgM1LSlcn4NtTRHZ/xlO9axd0SE8B0tTAs1NHS8hwzWxXZQJMQ6JZFkcYsDjIHtsTfjMZ8i56w9
GM4RUDwZnzzOkpvOB0wb1n+6OiLkDOJxA0NO9En+SewAwTObjAryqGUlgbh7v8Om93dZ36ubAdR8
VEaXNMnIJVtQRE8pMvzeqXe8gXhv+zTIpJeT51SJLQNQoNGhqm7kmu4dSf+VmwCmPQ2hpG8wCa7C
AKTR3jqZj8KSHNgiPorhyZ6Q7liEZ5g8pcCTOPvoOtsQuClY13HKTx9c2tbmFzpTAKljcyhIx7mZ
IsyZud35e4s8KO77U+gRRG8H2Hcio2M6Tc8dmUAnJFg4qnPZ34/Z9BCrft8QO1KGzi/a994DEmWM
/u3dsDjDdoob66BT2nXjaoUtiqvDAdsrfX/bx/GBBSo7BjW4Po7SwHJPTWH/ijowFrE7Z4c0hIrN
8Ks5RF51iGgMsVpRpWAnJhQoIBMiCtUEqslc5hmmhlTQAztIkUigsYZIZGNC1nC1o2rrBYChBk8R
ju2q39PdsptT+n9dGRGhJaWzqf2MYfmyJduDAdo+yuSn6F5c5XanUaNRSOdMrvMrlD+oP3Z272NU
pslVu8hc8uoRcUWAgbvoGCgjYSiDYy4ttiPsaEJygvIWCCn1zDF+ZOg4GM28Ee9fXsnLDNzgyzVR
p/Cyivji2/W7mv1t6Y+4En1iNGDLUVNjW2aMS8+CRcP64r3m5Y9QAwWBiYmTrsHE1hpzK6pIwgBt
202aiF8B/eAWXAiJZ7s4yV+KpnUuBr+u21qc7yYMmK1Fkcw2p5DMIAfD5eKDSM66kQiE9olTHpu0
XRCYBKnWIcuwSEdzkgU6oI5gLA8TY1JqDI1L+VjSKNgS4v4DdOPzMnTThjb/tmlIVr76gVvSNGVs
RN9xU4Tjye7AHpIKfK57sfONnR+HscIfXIh9Fmmmh95Kdnf7/Zxz7eD5PUFEDDcJd0eTe2cGowVJ
ws0hk5ZziGBuerNNOJogHSpWwtzEvfOT0a8LIEbhUM1KGjFifrDJHN/OT5xwurOXgmeIRLoHA/nZ
pjjy6qgdaHoBha7vYoAzzG/kj0K7hEVp4p7GlOe8rKcPxD8AXgZyx7ICI0LmWIcCe0jAj+yLYH7q
qnmk0iMcs1//Fu3bEjJmQ6sNldMAA5JW0ClzrebRL6uHrBhCXAqev5WR+VPbCcatihhYkLw3HCFI
Cs37rSsSNt68lnsRJ9ccJ0UUDZK0EvFcFtNtXAXOjSun9qbibm3aRhO+VTNoZm6xjQkZ7WikgGMu
d7EVf3TisRqq5dsKLOCOkprSWguBpSYj9LtX7EVeadPrVdq+me3wFt2Yu2UmPu8w1pBQ4r9XhRk3
QT8idJmfY5jPe9sTWOT6lOluud4NvWIKX+AIjlDa6WHZ2Xb2MvrOW8D4CJYw/RVkotCAEp65bwU6
xD0SDY7p3B+IyNz+0U2Ip2dMdacRHt4Aakz3IXE0gR+9JSFZreOg9lk8E5kju3NeegCw6eIPPcb/
clwz1qn/F6vbLg4To9Ks4WQyyXfosh7aprhGCsKF43DbBLLDyp631r4tU9BFOgGjYD6y+3mUP92C
x9U01bdmaJnyTuFnKkOxT0I8dgkYpmRx1jZkCSmDo0U1DTwTqMEmeGnpSOQI+OD2MjCKx20DGIJR
GPV8+hp5xOrABiZEIKbPaXvDWVfrkzhTQ7P2YSpJV5dYa4/TcGn8b+QID6e/Aef+8UvFwckHWLv1
UohKFpRvmhw4e8oSvI679p6+Xpz/+er/+3slEKmbgYPnEhbEYwY0bqPVCzStjil75pxpfIxYQUcY
BUfCvCaLeOxIuelyfc6yQZ+/vkr+56uvX/673/v6ln/+xL/7FilnDgupR/SudHJWmlbcZH2XXBOI
9LvYWeaNXQ8o80yE3RgjcZ4s2a5KOmAA8lc8xt01zVK9i/xc3RCxfqkCPGeNT0qgRI688fkuOa0u
MLyF1EpoiJoznFMagoax6zjQLdRTdsudBy+QUI7ZUJOMYTJfNYCVIYEsUHmGHDZB+nlPm4Pkcfam
Mb3E/LlJ0B2jY4E3caTZFn1+OrkT3sniD2vmDAaHZY6wc0g27XDwJAFAwvkeZ+64NVEfbytNF8nJ
WCXXMBbOhDTfnXMdiY+ApeMU+dtqdj8bET0YwuYOiiP8OsS2Rv1DNPiZo3TYOgNDUF/RFzLacHmu
XZi59AxdxI8TiiLh4yRcK0oIu69j+cfuw/JZOx+DY37TXIVmZkff4naAIk1yotsPzbnOc8JIQEgT
ZCwkmOlD3owSLhQnez3XvxaT3VG7sA3a/St6aPrSC0uBCYp7ygWI5Qgvk5VdnjrjUxltgsl6QkXk
bnlT33TnHzil45x1bDDtIv3Z06C4yQxgmzmcyqPogpfKgngxaG22zpgOG87LV3cpP4JRP88lhYPt
kbOry3DFHkuaLXF8CVZwbbos3tldabTTGHhnWQcv+LVGal5OdHNJmhXtonmrZkOSZIdZbRytcxvC
y4xGXzMY/kVURcS4nb+w7l3rXM8ZjazHmA5sq4buUs9XwawaltVu7HYFG802LUmkM3VYgfcpHxcz
PichmX12IaZtRzbhzRdU1i9b4AambHe9V8lTxrglT2mn6rA4fJFqaTcfq7LEo7qm8YShOBGzWVxM
WO+GvNRHuZ7xJijPzA+GCAAFWglgnzOAjVJcpFreOCjeLEPo7OJQJ8cGnk3T5Gi+Z5K01vfvdFcX
mujWnu17puVnsRifk3f5pvL8wZvdh0yje0teZYQKKLAbG1kCjWWa0k9jRr0jaD99/UUhPAh/peVq
Ws44DfcDPYMp6fwjug1SfxZ6saFyAH+YIMIxIw7lHOpjm0zTcTLewfVsw9BKMFWvL3lKCHFxn1XZ
uS5H/t2Jnj5ctJiQdMuLzqq1uHGoh9G4cvrPwz1F3keXcBaUqkedqqcN5k8yquGqZOld4Dlvw+xV
Gzckprdxbt3MPwyF+liq4n0mn+2YzvVR6ejDjZKIKXY2Pk8uuRuLneCvLTnVMDKTrkTyTC5xP0bv
Tjvae+VmNPdTQzIA8JQmpx81AZXcRVnEB2sn9nPttb/tUh26JM+eRoQMNzYhTJkGupXL9KlKmGyN
S/GqAhXeWQX1OseHnWIixWg6yK6EIRxti8Aoq5bJXTb44YkAAvsQluex0fK2nkPrOKYdE8cupCXU
EinbJ1eH9KWT990XJF8BRK9WXHurnmZaOTETxwZRx743yWOxnqK0In9OLOgWAiYPzB2xahf6JSjo
cxRjBiFmnTrUTfgjw32Ammusdk5QmLNYb7/Bo1Uf9lx2klJJ0u3HSyKwYMawljY2Fekmos44RFV/
n8Q+c6sme8uaBlqRzqotbgqMm2pgFysN0c2VFqx/jr/GAqADJjpF0wqHFxaC+zFhyJHGi1n+2WWT
SX9MKzTRXfGJXy9hA0hfC/oGTdrdVc40HRwmEYGLKKhoT1WxZOdogEQV283j5HinYR1ofL2MDQIV
z4ZKNAXR65zPULwCAEXKA6XlTmAd7FqRMoXUmeCNCyVTna87CNGMUsQvVUmhiHOCHEga1md/BH4m
15elBt7lgdRmzccq5oj0dWn4XiJl2NV8QTo2QXJL2f0SaV7RXOVnUABwsFrXNMjFf8IgGDY6la8S
WF7KrQHU22XmOXV3Afqmj6ZhgtcgNKui+a1bJ9g1ePytrfNfyKWS0xQ09nXqUb+rUWI+T61X9Irl
EqUPiIyHzWxBN7FVDuSq93t2zZk5gE1gdxNU45Z2XHJZrD+Gfj0nCXnx+9S/EiNKAbo43e+AZKJN
4U3xRmqHXcV91yODYttGjOXpIL3msr2lf75aYIuKumy8K/nfd7B+nyLl/Zh79zmWyfIB6/ASKj3/
Lt2UQHGwwAmRiMy0F8tLmeA0qJODrCd4on4V8OqzBY7xlNHBN1gGFkCvm1A06bsYww9Xe90v078p
UraKyn6IB0mkeK+9razcP5FCjAqOHfxRF2S7aBKcDSsEWy5elK2TwAh00+h3voAXj/G/JgYZYFwv
1Z1RSEQ7Zwmf1SoBD+su+HT0aWj6h8H2nvwWpIjXxfmpD0ijLNtv9KgYXBWrW6Bc9ijjvnvZg5zT
5KXqHNroAC5Shvo8Gaxsqs2+CwJ8Ll6EmnIY3HFPlQ2oJkZUktf1c41GronsHn1xb3OcbZ80slHQ
0tPPYAg0W0nYvTQJ8TtUtjde9eSbcbiNIP+1xoHlmjoRWgGEXaZtYhwwDqYoPkc/Uc0pDujBCvM7
dIvbKs4Oda7lH9ESf9sh+ebw7u9TzYUKR9e7joHjnFgKx4NEYfGM54tzLp6m3158dBarOS5UuFsV
L+MlTjwcM6Pz0HlIteeOsaLyfQJO64OpdXs3Je7yMPpjcshFQguYdttd4NsY2QeBfLmv7uI2Z7qa
0UydOjtgTR+dj14s6T7NhTqrdUzx9VJyJjznbzoZmruKJOu7skv9XdDQXf3HL2nkH/pBmo1LrWLk
oh+CIYHgiMerDJjwjI14yoKI9N9wQk/Vps0OBu5qE4GVkyfDJrI8xXo350SLE56UR/5wGlT/rtSS
E3S5XvOGzo3MHXnb5tY3bxThjj5AtRuSP46C3er65pVxEEANKI7+JFFLe4yDx4hxEyUrEYtNjsi1
WM594kUwR+O9W+hzmpj8IXjWfo6EyKsINK1HBBLhXBCi6uz6FbeKeYOSWEh6SQ2mmZrF+GiVVbAL
IiJ0/uJz/Ddx696a4f43w6CHn1FgGxQK8+CaAf8Xw+CYREXaDGl29EWPiWfpxd002OdUDOEjl2s/
0ps659KtBoKHup0vTc8uzuR/qTClUEohZi9MCugjyF6nPqDALQtxTvPUOiJfgXEY+CBgdOP+txXK
LRKxqTtVbOOmBxsCjc1QwqMYKPyXoQh7vB+jc3FzdPgEOtg0EuxlRz8pOYom+igqF1RM2GYnSAPX
Jlriu3++BGXVA+oYX2KnZa4lqZMmFHCE98CFAgTQ7BrbeRoVGVz/+TJK718vY+A6zLuIrHe5lHDp
/3oZITI4zBgIKhy0+kWwiPMxdhmxJy4IHkw3Ph2OKX1f3hvTo/lRhbulje8+oXb0kIMU9YmEKveJ
+Wt/VXLZo1nAwEK6Ba4wO3nmwcWMM6oX2/TWKQ+7G/Ql8cOcZ/6Wa080sO//LJyuPyMOTh4FNkQk
F8ln0RVoiualfHXSudrKGu4VS7TaIP+M7pUznoLZtKStoVMT+PRk38Ibx6Kp6MW8BpL5+X++Ti62
27/fbqEbUAIKH5usUqt/9S+3W+WOUZ2gCziOItoCkJ52PtzDRte83UwYSkkAdiiOhstkI2VNpn3G
PXDQ7pieaA/fRxWwv4QJhTJFd/wysGUeeFsvBsFaMm/c/PKaMr4GwPIW862c0/vZLmeiQdEyWlH5
YUGAeba0vKDh+c/vjX/33745nzfoIxd25Prnf31zBhdrNS3I3mECnJCX0j7d69pNP5OmxwIZ1y2P
Eh8E0yu5d9uekGUrtYgphoUx1RTBXdEcZeYVuypg2Mr8FOSUGeEqhZ7eqo548ZzbCrZpjXiFie01
dlXxl69yL7lXwh3uzQhWyRL58HNiifRtU735AwlxwQHxD1jgCrHkUvfVNo5t9RE15amUTOOq2X61
h+wjFVP6jepmPBQ4YI5SjeKpQAh+gxYJIaY2PhJ1642uj/+MVSIHrJPCeuTMAQebRJ2WucnRFP7J
dyF7Bs5FJA9dIEhxjJ3gmU0PODMTAt0WIB1DP7nnMMuCEOGl7LI5uvRt9Tb1/vR7YtgVyZWOagwa
d6SgwnsaJnQMufJIq/IG+dzQyz805QwfgAP11nIwkpYtcj41Tv57O9dXp1u83yytR7qf0cX3CWb2
0yi6GcYA7GEki93oeP49NjscFxbQNEkDn+ifPkv27NvdfrGwqOh9vzT9B7Y3hOP9iWcX/64Oh1uR
4XKRE9uR7pr3SvnhTYhIAS2WPGcJoU2D20EcG5BiTpmA31gP7q6gzEii2vn4z3eh+68rkaeU4yk3
FLatnL8/YQx4UsvFk3sMaZgebaTLLq3NOzW9FZN4SBXMFxl3/o5morgUTl7T8svh/MmUE3+gh90X
JSi1xY/So88rmd0dlM2c3CY7ZyqN2S4h9g6ixKrtuKrqFzhqagDUUxp6kH0X7Nw6pH8fJR8I2xBt
0B3dgD25swe+swg0HERmlf/H2173qf+9j6GmwPXmu1K5ju38bWGxvNZaRqESwhvra7qGjAmTxsA5
rPQ+9sZLWYnyWMXgoGB338jJHl840VwtTdiO6frxoSdFaJyUYPrjxXcE+vlrsxJO9YJnuZlQf8fl
hHJwFUIu83cH99+Na+EAjLPsGw8R8cvMxPKuv/fd5Cxq70g7Ot8Xc8R8WrXethClt2/JoWL+tV0Y
Z/0fl8Dx//Wjh0ggvZCkE4fuo/O37BE12Q2O4DY5TqKZrqaIg7uxc5mXiXdfDcPjEvvJuY3Tn0qi
3ZBp86ZTIsJVPO99ZdOQK8Pmo8ivw+Q8FyZHxVwK96VUoHZbAksCNpGL13bTW5h+RMgUHiY9/Whn
2z6K1uBzs6T96mYKwLXPk9Zn+FVMfR3cCPk+Y+ykLl4rBm/XJe3erHgg5DjKs3NvdeNzqM5RVDUv
43+xdx7bjTPpln2VXj1HLbgAAoOe0FOUobyZYEnKTHhvAsDT9wb016/svFXV6467JxRIig424vvO
2YeK0KbKhvLQdcU5LXV1U9NCvhyC8U3qTY/MNNs15Yg6XDhPzRiLm9a07RvOly+pTUiTYxrspm3U
3qEfsoDUNddm1Qmmhhn2EKVddbiK1lNgi22kpvKmoVWzaUfzatGWcM4+NilT/h4OEvKQarorhXEn
u7I4dVV9Z1mtvBwQRN1lTAZLb0JxjF4SeKgC8V7iOWnzaC87gZtikvuOJNxWr2gVKD3ilCdvhdEl
e80B4Ru2ATGRGoJUbIpBaaNAd0t5aYoG3h9avO2AvmxH/eOHC2lpi5saqqes8rXqUv+cZsYNFYd0
H/dpvS0lSuImD+ptxPR9qxtZtRmki/jO0BISSxNijKLugOQU+V7EvNyHG8bkPADZEqr4hKabYDdg
TwT6Sn9rVIa5t1sAsukTgyvGfykVPS3E+Nx8CKOk8jWNSLmm/hWSVLOfQkQoOCMZ+3UYHMsckkIf
M2+op/BXlZpndJtXBpKtG5VRHLVxmEqEOauKade5TjuiLF1hbYeRgks0Ggmt9RwtoIvaYoz0B3zm
xW0aDkQdO7wy9B3G6pN8Qim2slzmfShMncusG2nwlL72+J/PLIbp/ddTi2u6tmNI27Adz/5jiBwa
GoWhnuRvuqkEf9I7ukld3yclrzVJv7R/9Eyi7/Iy9jejAbe4dG0ySULjrc9JWBwGCndaDFei8MA8
NpoZHjsgT+ss9B6EJ+GFgSzY9a4yDpblPLc5LMFyzK5EIZqbdtSQ7lU9/Mkwba89X1t7QhZM8M5D
mITnud13y4AUb4VhkoaZo/r1ac5L3Yz3sgePmbU9rwsopwwuhHhBoePKKRA/9ELBrcUqfSXsjLZ5
YRh0hot32uZUqmVx1YVhibqf/TEShgsDu63WlhM1u1AB8h4NrNvZ2D5nynTPKom2Fm6z2ae3y8KL
TOuaT3dsjhH4SISWZ9P8oHzRH7SCbnkR7yYGEdcuI1yuJEodgIegP3HijeKEvFU9nxKYDtFwmT8d
LCc4t3mM5IYpGK258Qj3QmwWH7xwT5ZDWS/1SyiIVGxILycbCRvtFckb0Cns23xCc8XA27oIhYcd
sHWrA/b5EGeCZ21tbNirqcqtm4S0yglh0iU6zLWhlQw2MHrVKcoYhTUJEHqg75Cxz6K2WQmBuBq9
i3iIcd5Q+ZIZuUZoMeOkmA6eTAh2Rg8yga3Y2gFmPFSScRBnnx6owpUXm0Rt+ubJdPEqLnvsX+ld
56+r3h8pYn/c/X8rVAxIzzzh+r/xfTbvSdH+SfeZX/gX3ceD0+PA4XFNw7aE4FD/m+5DpNg/dNuR
nk7kl8sfLq3/DBcjkUzX4YvYlPB0obucHv6i+9jiHyisoPDwMmaFTAn+O+FihmsRYfbbIMeWnmtb
Ls4jvqHgZGT9Mcgh9gyNyuCal9bKnNmMyw3qe0ILWrD7ke6ae3PGGxKtRcTkovT8vr882OoBhV8E
opsGFfHFWM+BMqK+6DPbOCJaJEgpreeTmxqtlbC7Ydqi9yaPx52DTupk7uMQEPRFqZrroEpJiC+R
1XtH6lFLmzKoGb8folnquNwXpn+yBiiUHaGqx4q5PjLKu7ynkTqF2VOKlykcrTs9SPVD3pOzakwk
kURoDCjs+uRlIpIE+ElLHJv+YxNMD5muukulsqOmIOZBGqKZmpS7GBgQxSo0r4EtbxW4D9sPERNO
8EwSLuGVN7YwgYjqGBBdtIS1kLUNZbvAhEQHuPq0ODvRU3PPpcXMQSZ3TRXcjnr7nIrK3ZiCoYOV
xkDrp2DtZvjLtCgip1n4l1Xe4ByLvF/OsMlqiJlMZAlgjOjx52V7BQpkIzN1ZbckN2iTeK6y8Qa5
1K3B7FCUDikxKrvNS3eTmz4UI/0OSCcWMZyrHnBpyzYhXQAExZOCTpo3bMPmmYEIikhkSAMgWkot
4OTV7EAKvBEAUYmpROBfq4reXimgnIgLYOsZNZO1lR1bl2Gbv5Wz0ID2NcRqByy1ZUynMKpfSykf
sMXfG1V9lo37iEvtqZEumTEqPniZA+DJZ71zEnOrW1MjARvNRGL362koT4rLwyYMqh9Vi96msPIf
mD6HAhVTOvmEauTUGNSnUmiFLZ9uwawKT/Yhyk6kqhd+I3AnRLtBK3eWHg04T33Si51jrVMRa4yQ
zmcu/G1hV79Mk6nWqBNyGXY0LINbzzVv0tb4KQikNdPyIevRJ7X5iJA8FL/ora8RKp7iNqBX485V
eUXSw8SPxoW0IXOadel27Hh1+EYuEn0qtxh3tdlaxGpgfEndtVLeRynIsa1VfZPnL0onqc+jSbE2
2B9WUDLujWfKmTD/DTIpepuMjN6/tAZvN+9PpV4cCl3ScgQpjYAiXJtTeo7SY660G+rUNAuQSLvO
jdnD/bAmOOp2hCyLgjHdsfHHZAzXqUOzMWhjirdw69sEH0VHH6A3stuapOlVpSdPteE/W7l33XYI
HzsdLn2kCXqqQAi00vxht/pZw0dCxNcafAQuYBkfhGUmMGTCgh0ChUAJO0w5P7qCWIEkM4lggJ8d
1um91KlQCUbK3jTcWJJCbqGKamNaEeZBta4qoOtdY59z10c/k/rXgtCEDN9R5RE43iWH2mpoKI3M
TMzoqpbtg0qI10m9bGsTcrRyzJbUGYexZxtQbCDsEEFIWoCnasv4UN+rnlDy1kURgOVFjYxfuHxv
usRBnC+C23awTlOqn0IqsqxUPafmLhO8uWk5/uIDXrPIPmth1a6SOvrANHfU+4xmaH3vO/EHy8DV
lXOQGo6zIeb7HsuoT3aWH19GVcCcfdN3e9UXiLfn39OIgA1lUrS37Dmq3UaSKgSolRHoCM7hm8YA
IhBUv+JWY0p4jT/9oa31Oy+g2dsaHNPkB587EqKpiSK7a24dK3pSNlagBhlO1XZHpSlnpRfqbObj
nUtNhqsEu1f81lvwP3AY/Gpky1AejNEq0IaTk+r3XszObAp0UMx6furi2vdGbNPypkmjn74xGBhe
1R2FCeJa8/bBKKxuZY9IsfDcwUZCCiknLilh59/3Yf/ZWMWdXvZvA/lTJLzk17aJBrjFbMYv30jX
PodeflQxFXK3y961gVhyRRycaT8W2Agae5Jr7DeVgaGvT/U7n4sAit9fMDMelKr2CLt/DUF+iodp
p5lli3mHq0lLt2eNUhqSGDHMHXET6B5iGANmcc2gHBeEmP2y+aPO25vSjbe6j7AmsXAaZs6WtPR9
Na29TyfmXNExWpbicxrtYYshijeJaE/R/dyKfB6oTblctZN9DXDoFKT5bP989iP9p+vPbAmbCtBk
d9Be3Evf7HfeoE7uCJemz6YziWoIA+utPau5TFEybEWjbabvodqBYL7T53Fh1l5a1nFIsrOd+XhN
XZR4XSm2defh7ke92xrIhPPbtE9/IiJBg4E0zeuHd2kN+kYOxbmvyKqej65hqnYwrGZfXfhzEpTH
lUDATMkFhW3NoB6ZsfbmNBSfk8ajNI/WJVBk8iV5t2a8ck3s/WefTzlD81LS/vtozeBpGKK7QFLB
62MkRPCmDhF1zFXj6i+53+Igs0JMhHI8DpUFwQp4nlnVl4OWnMeQ4QQpzcxbMehr/iZ01F4X053B
rAzzbU9AU4Ued+B9E/tKz2EQxC2estg5lCRfV8J9prsQrue9nd6fsW8kghJAn1hmzddAUckBxPCR
WfUtHgdMlTF985c81A/uOPz0hnarIY1H9veI1ec+H1AnYAN+jdHU7CepLpppTg+CHlDg+q2CMZxP
DcfWOxgNmQ/DUNxahXlHGuoJFFe4MrIVmOdk59XOGe8qKn3+SeYPHiYQ+jrvtjLzWeP5VAKe1nQU
0kgUTo2mdxtXlJzvsJcx0an2RQ5lP5uYWOeC/aancFb78NC7iTAFmVYvQhFWAAYnItmAPTcHbXXJ
kGKtCp2rG3uIZdf7IE8PTmlfoEm86J05pCKaHr0hO9Xo1dnir5HRR8d4cn6ECbQml1JqrLQPj17F
uhQ3Ig69o0oIIEhRTzVV+tYqoe+LkhliY+37RIF81kGbKLxie9vLzVMkTOKEcAOUUU7sCoc4Cpd3
y44f8nFGDtXVT2ukuiWrRyvRPVjvCphLml7SSiLUDaf9oFuPRc/hGpbyiTAHUcrHqEeparn+cwIX
ayvC+tWU6c3oFLDoi/jOyfyfeV7rW5waXIJiGC4jVWsyRCKb8Ac94nyj2pWVDR9WWeLcDfTr0vqY
CoNUj/TB8JAiuK/ZNc04xgJIBiinc0bM7OZB2jYTtkx/1jSd81fPnuAj5O4bXqIX8hk+mcPgh9wL
OCxUM9UF0rUW0pNCYYqEgUb3vSHLT2pelqe/KSF/NGRkU/RQl0kjzZVn04gMCfcqikfMTOjCQv3c
4IxaxcilpIVM12wduvPKxocxmNjOghvasbR9jp1OZsWQBK+plSDMCN6rZLoOrfiOnsw1Vpsr+IhE
gWX6yWpARDQZdRX6JQ3MMjq+w9OYY0bLpup+ktZbrjmnQiByMdL0vkudy8LgNzYDXGUIhjAez6oI
nkUxQABKQsp5FuddegWc/jZabj9QntBXmkMx36NFn0fDi4hJXM/a8uwzsOanYDEdQSFAJ+QiFAY3
haCgNGR7zzyIFKWCAfgJ10qQAX7R5fgZY5vVAzwoNfWHHUIH0jTEiRG5ZmeS0kIBn2HcVcp/oHjV
rmWrl8R2RVe6N3cZQ2FhDbktLDQoccMJbgzTu7l9S+JIwAfMgBjk/++0tR4cidJVy30LlxJIEqCX
z4kxa+Oqz7yx72L46qTPh++DVC9u2P+gp/7TnAj80oqPyMMuV+qsq9BH30PvkPY0s3+v3/d2S1qa
34HZyPajUJdM3E+OCfp5DOo31L6ScUe9i4o9xfSyieHhRe6LGWcnv6p+hS2X2NFI35RJgoMhD8iX
iM8wk1ujI28OIeZn2BKJoOfqytCTG8/ocaGHzkeb4hYg7Hk7JfMFb1hzHS+62Seq6tlUmR2lg/hq
1Csu/909argPKwZJh3N5zwkX8hpyRJwSiW4z/kfbi11h+OSEc2eFYuX5twohRoJ/IG+RThSobOGR
JRs3qW7R8+AWpDp3CDFPi/hxsPOHMQi4/K99CKgEsAAOSBSdnnAW2mgxpAmTkXInxKoSA0VRJBcF
xJgpdG+UD4IQ69NmrBrEdwOToMZZRzLb9WZ3WRXq3kS+i1WkOHQTAXq692kH411jpYIw6+o8KuNJ
LyVdqvhSQ2jDocsBJqnI42xcEd7OzquytdLMYx9xTLWJg2TEuE00ua+HjvHAFF2GOWeoynsyDQgr
RUPV0Iqw0uiufVNbNHta4ylxw60jBeyNntgQlR1iNzsN/kOsbLBB6TyqJaJOOTEXwIhSqRZddYhZ
dzBdiCwtkICPnKPIO5Ur/9VXRnvsMnJIAtL/wgdNB0yVU4VfNbNszskuLYV4xc/cR8sOnyTgj0K5
1yXrNSi7WXH+s6PxaVT9ZW4+22b/Mwr9H8GkXgAXfHSh8xTYjLc9ecH8+wxF7FeVlLe+lOgfo5Ko
ktJfo+8hZRjzgCE+QSQcDSLd6uiGznO7BUCylwWtENBqhtUdKpPBwpCRt9GpsdhGDo2joCgfmgrj
ekwlLsmZ1Ho6VjXa1+9Q+2MOzoHskSF8DesbQHtiHZRc5j0N/FiU3JmT1Wy9MfwZS3vXBQ+C657p
bD87BaQcdQjhnTgFv/Nu4VdRZljux3M+suMY0Xa5m2WYOEv2dTrZI10c8jACf5w1ubC9+7kI4QU3
YVSh38kBrXll+WN5XToEVNXrKthQqf3nexfzx+fwXLbCqYOvz1seG8A87GNtQJGEZ/UriFfORY++
N9BlIR3GbmLW7/782HKjONJAVDbwdx2Sw7JKOSgoKpBJIy3O7RInEngRJYVQD956hebSWwjmi/e5
TZr7fgRe7iTyhqonJJWvYoyKEgxM5FnNBRq6rsQfhUiBm79/bT7/LiGQGOsC1ns7r4FlqVzw7cui
lw0ZLRcTIBU7rTdLwD0kyslXjvByv9CCfJNo+4oCNxdvlUzr5WelDbnw298Wl/92R+A4HLUIyr8W
5+gRJ3eiw/J5Q9PQqW3mYd0znpuvROOvtRRp5WpJP142yrJWkpZrftMaVF3m0ONl/S/rellaHvva
HZb7y42VogeGb3CosDK2qrtbNnwE8ivBNTqD4P9eP8sz9YAIh27ThA6VVbF8SXMh2bdBAYuzpdwx
iuqjHZqtbFKavfPr7dztJ/w61i7zfMFeRwkkb4+BFe7yqYBbCy6GEyz/ON9ksePuiUCDl1HRV0VQ
nx/w25KkTWmn+C8f/Nt3WBaRgRDKZIazVJav+LX1ohDFaN5b5maYd44lP6aroTw40K6GuzRFj7Os
qoFyH/GH30eNNF1/JAORFfrnGrSq8BrDktSAbllhjo4sluGb1mX69nsNc4hcmK4EujjvVctXKvBd
oEDrv6KVe2zCqTPpu1IXQL6ajANdmdru61/n42p55fKO//Yxrysnmg0EgSx7Aq18agno85evDMfK
PUCZoNf4z4Ns/gdwafyDzbC4DEZaCHO2SScUYKPZH19tc5eylC/nI+3ffq5TpEdY3SXZmcQMLp+9
fOTybaf4Cu8rXAurcPCQLXvSvPaXPWm5+/1Y4RLnxxlJmJO79d1K7UI3PbvBnNm+/P9y8320/raL
fi0uz0+UQUG6zsJaVvbXS9pQ7LWntsl3X1s1rwLSVoP6+H2ELz9vecny2HI3mPdCvYfY3SasJjfa
Lc/Zy86+/Mf36//cBZf7y1Zblr5es9z/Wvzj+eXuH4997bblEgCxPFVkjKJESuZnCaEqNQ8GLY21
3jvO1/oxPdGtAhMo7ohzrAFGLBpmQ/MWV8CDaAbe5FN7686JbQUdUYKapjlSWCW3ubQOqiYpt7fL
C2qNt3h4igb0BFiwlhoRnsiDpYFsq7TuoI1QF5abAin9RW3U0EiX+24qidEp9QBRTUFw4mTiapZ5
H1IFrXhm+f9/vZhLv9wpad6D9Z7QgDyMdhye1HzjR4qrwHLfNx30nMtiZ4JfjOpZwzQAmMCoGZyW
J4KAC4UjYexmnKGz+fBZbrw5her77vdjgzWQsbE8/bW4PCWX3f77///D89/vHA1ucbBrMx4uxVBP
u++X//Z2X4vu/HV+e/Tro3974PsLfr/Lv3rs+9OXZwdHvOV+DXjDasT2jye/X//1cea8c/zx9lOd
B7CT2sevt/teOX/8329f9fttQAoTpWYyl/r+qJidi5yr1zDHdAwtlLrVb4vDjPUws9E7dPCw9b/b
L8ZQ49meb5bHlqWlL7PcbUju60CuEKEdAQDA0449bA7dWm7G5cEASDAztCCAUThfRhbTFl+Gk//3
/SQrySjMobp2y3l/CVhZbmghc94L5tO+V6NVKizjdmnPiCUAZUkW0bnAoc1hUrMEmfQA6xiLuSCA
57GDVFV8MXz1dKplCAGZPTjYiSQBUKcjlDdhqG+Xhk4wd3V04l+LKHcOLpSZixSrIetrdr4t9xeH
23IXFfNbRu9ga8z8I3M+aJclRhJ7FU41lcooWNFWj+DCdMzM65wE0xj95CafKUByhiyVfy/98Vhd
68DkYkVWc0UHq13CtuYbhfLp4uuxWB/2sK3XxIYRtMRzve3Z+7BiLDlvT5zo1cWyZLBivpaWx1BI
sw8ImAvjGIP8recQNCGw5w+wA1Ghzdt/ue/U5pNfFP52aa8t3TZ63qyQZQt/d9/Gsibq1MRLuzTe
qnlwtywtW/qPx7BRNhQGq894ubx/deC+lpcN3efU1Frprb9zab47cs5yKfq6v4wvJxyPOSLJpRkX
LT7FZXFc3IZ9QzBWEhHPGJUlBm22qK3BNf9tiy4PxnlBbZaxaqfprIEprJu9w1lei2H12fO29XtA
F0wGuQ8ZFUhtlj6Kme2U9m2hTmURzznur75OehiUqt9v/tVjVGAOWtQY+9CwmosRRcHXTZtTBmhc
i7CAvx8bq6ClvU51GZyCvamDkui56MMKvPJIDVJsVdO/CGPiGFy2U7BsomURC9qjj0MXhGLDvv69
JZYN8711wtpgkuoCRlg2wfeNO5+cvu9+HZStU2yTMfm5bIblGPxXm2rJ+VGFSa4y5a5lo5RkgNpl
5uyXI+1rEy1Hnox7sYbkSEtkttqgL1pDsxqJo85TfR3PqKl5dH4UGpK/hfoSJeWnTydhq+b1FBis
9lQ6mPqX+1+LXuCSbh0yf15WoT6vx6/1PS8tdw0bWghM09XXkRGTu9gk8nk5QS7HjjcOCP6Wxa9j
qXCio1NQPyslrWknk8PaYusDOwGgFWqGSZ42TuxQN5PDkKst/UsKzcuz03ym8HNsSs5UPi37UmVD
dynmm++7y9LymNCIEVUMIJY9LZxXgza/x//XVPznzCQMAeiX/72mggl18X8kJX294C8thdT/AUrF
03VTd8Wca4QQ/DspiRwKNBaeI+QsirC+tRTGP6he0LSl1OrwR/DUX1oKS/4DZ5iOBssyHcM1pPzv
aCls3ug3JYWwXc8zpCmESyyTASvrD72+r7Sgx9EjCLFMN660xxvfGwhfEHgOs0B8WB2+JPkhe+Ou
9IjqSD0SWrA3vFSezHeCRg/luMDf1nZ/pJ9AlYHnPSuedonsz2mBg8NQg39R4Cg55PCxhVffloZD
Rb2nimooUm0mn3abhWc0AKN8nOLroqUBO6a0kYX+miRQbtxccrg/5MU+HafwkBmzZKIxL4ymM7e/
bb2/REP/gxinMxfmtvlf/9P8F6vERMciWCsIapw/FbTwS2vfUIQOTpoLatoEGx+k2jXs8XFfaNre
yU1IiU2JmnOygAPix5iSNw2Z6oZQAGr1/NK2RO7V0Qmc4uDSK3W6c7G3Mkl72GETxkroOS+YMcrj
f/7uBpvvjw0qCcqRyPOEgwLHsef4rd+1935Iu9/pYMP7gf+SVdSASwukweAA82o9LEqTcZOr55wp
GIbSisYqM7ejXcvnItbU3qghuA0BJVelYGe4BYQLNR5IhgHnHhur2BUbE5orRR5Aksg0LJOiSSED
oNQUIxuRnqwU4E+GPMMwp9vIqBo6YfXPDEbPioybU5WStgxU5DT2AfW8CXI7yKdwkC9mHzy6ZUvB
FPa8PhGzBZ7ZSGIgCfIchIXAS9R1O0YVj9MlDOcJwKV5zDQf/rKc8NFCpreBlluAj3Edz2Odjzqc
qlXogLymMFJJe53xurUKb6Rm1NsGIejKcMhTctofZhgCNGDyKmN/PAZp0GxDtNKp7TxXauD/mgqc
GZ5xR3sqcZLT2NQ+2y5BMui2AotTd0A+OU/wPNp7Pmo6PEGXFXCKlQrphyKZOkI6eMhp66/rgXix
ljfRigCHamffIgH8hDAcr0zV790YUhbU+PdkfBh6yEfJYL/L8GjQQVlB+jhHQoJ/Kom5rztkIVlz
SjK5C9L4dZpg1fukSxc19e7GxqocZc1VZU/WTg8RaYjJ3Lt5/j4lI7ERwDJo+Vabrq9fSlGzLVVU
rqtuGEjCMWkeyA2F+1PmgUgndAcoTQy+BJaSdYORkqhlcJC+cYl8qKPQfC+Bx8yk0C1gA3oxBo2G
frjI3PbDr1tUtZjE6C3vQuLnNIfmcIZPaOMTWrKjqnRLYwXlCfiKrH+se5j9aZU/laP9VrfNh5tW
AOu7F1ciSe7b/EcTR7dmiKPViKKbOkFLHHX9M9Ko10msNYAkqxZ3zHrSpm0AZE/Y/qmcKCoNuv3i
RjPCyryq9KlGhmnuo9HPEUKAFSwNhP4lqUI6yEFsHJLOrU1yUkiCeUi1v+1vRpQPodlehkW9b5FA
ykEdm6T+dM1bnHYXnZc9NrgvtoE+vGuG2FZdd4EFajtL6AtJAb6YxtXApR6YS4XJ0UX3hRFMC7uj
yHKqhEW4tnX7WSbuw1znsrXpMi6ZesCQyTZhHKAPQxHQoZ3qo+Iudpp3YLCvYdrvyanYCY4kssS7
t1YeLOYsq8Kl5YYiuTEM8nxAl610gDfYvzixOg9TwWTLTT+weP4CQvVWY4TObetda8KS+iAndLeB
5Tx456gXLzHb04jhuPjRKanIXqmrR8xTFwzkz64Qn2CPSgIX3u1RQdGHdgGx/k7G5VXsacw/AkoD
oJNTu962Nvl1yJBpUvo0RKes3xP18jPnyFtJ6HeIhtJHgl92CA4hHDuMlISOzMucinplDf4qaiiH
NG5x5wJjNxLStaY2jTlroIAuU+uGNC3cYhpe5P52dOU5GpLb2BmvPUs7lK63oeefUvvEXA0SntM1
4HDVXI9RYq2cACUCvfBj43fHuA4RKfkfpsguQcTfo54DjD4Oj2XqmJvJR+XuK/389blJO218p9hR
taYGGr+nCSG9HN9jU8wN4/BUZ9HRT/2tFetbg2TuyQ5e+6oYV1M//EwzJFk0XlhJVrltjbNfGrfz
E7HnvhCHDTTQ+zBb/y5AKteomrx0H9mNlG9yQOUvCVw7uo03mz37l+k46uilKgPeC6C2Ip2GbeQh
ua8wtCn69Ssdtlxh4sxwnZoUi1BUu84JH3wF+TCOuqNpcsoMW9qujRFA71c3zFmOeWs8W2Jrx3W6
SVz32nGL58CrZ8jBC731eEXXCyvwu+7mmBhwLUwRXRQEP9u8g+2FOnHjIhNclR2COMwlD03dl0wy
w7Uap/ioPJLdXS5va/QAoPGsJysC6J0a8wDZVDvcLzdpWT/54XB2XIj8Qe4+GbDn4qT5EUaz5Kyz
flgkFBUt87CcBUBkM8i6r5enRq+6K230zZ7kGihpGofWm0mw+lSmZBfWwSb0JkJEbLxxA9AkxO2A
15NJA4LW/xqs7taJvPUQZB8OlImLoY4RbmMB9qCGockY5tpDX+7MUdwEKHe2TF4gv3UPg1aoVaCP
nF+49owGvzkxPjOcJCsLJYwL2HjlWuI1GShxg3d6LzX/uQ67K8vvvDk0Lif9Xd9bthPR+7vKXOYi
pim0VV+PqNtGoHPeaF+VJoqSUd7HYtho0n3JcFGvOuoPm7e4jN7HDCSwI6x3wUAkbsNdrZktuDaa
d1SR8m1Su9cYZdEDduyKZeucJ9KBAMUHzhoRN7il5EAfpj7bc1tNx6hLaQyrdmm1wFZ1rLzYZ64c
mA4n3Jk/Jqk/VAMEJ34DGA92eK1paoLfIKLqBZ0bL90op/gZYdpZpcTBrUb6ZXio9kzUwBmgT8tm
64wUD8TZBWA1jy45jVDQ3LNuKza2rX5MEajLyhz3lFIfmZDne1uja26Y1bpz3QflcAUN5IXZoqrV
VzaGcqcQFtE1fFvOW/7UvqcOaTWCXeJqJ9L4Svnd8yTt2aSWAU4woaXa97Pa3m2T9nVeda2PAH7e
HkqIl6DqfkwaB3EW6i+EzNAVBXuD8/M5MLJ7JAAhOzq+5sJ4cWuz3Ll2tCKp6Eef91RpGW3DH0Fv
6GFCTbUzXbA3mPPTesKTr/z80clHhFREyK2qqniSYCUwFl6HTnXsRudOM9VNXEJRjZIHhp8XWjc8
oBwQs26ZU9PkHQ1v1fCq1RSIx+XXcXlck02yylIsRPPHWg54rsS7l7Hzs4kH9vnBfSrd6LbnFzp2
s4XucZD+tYO3QfNqvjh5ISGxiT4xIi2cjd3geem56z+mHjZWkHTNnsIICnJr65SKlHowjG02usd2
cIgCR+VLj4HSDwXv0dxWefmo2vGVrmF3QWf0AMOByXI6mujIxgIAJXDHtsY8VEwVBEvC9jSHkY8H
kKt0bAydEzCwMmtPpAmcSZU0t1oBtbDKCZcqTQssTBht0SNvRNeXl4mNToaQol1sMoPB1g1uIDZO
KhtWeJ3UngC2RzLEGStoUboJbflAEo6DQKxhM3b45hP9HgZunkf51hfxHvAxh7+hjoxLuoOXez+j
oPa3OYF0a3wSSDOUii5Hk7Z+0uCq5ziEpA/GHp2qfpfnAxfCICI+jDZk4sEHL3N75sl2zbpE3ZI2
xwF5BZEWDZkKtUUWK130waR/pZcoH1OlHytXO6W2aEmC0ZCNBvYGIXN25WbVfRi6CVqZFARHGJ46
Ukn2qDW7lVZlPac0B6SEH6YHJEuU66wxyjZFg46uxcV5QYYaFV2Jlv777rJkjA7oW7j1y5NKSwAm
5HlFS/LvF1jntJ4GRkbUCL/fYllCrNzv3F47Vx0Fs0LpHqoInWu7tQ+DyYHY76LG7SNKaOFcMdHI
GGKszA6z3JjzF1reaLlbDuY5x9C8q+Yy7rA0fJbFRPeZX/jlOpDydZg7THlo+etcYKlywQaT/mIc
s1rDwugiU8Mcbh9x+1MjLQHfcvm4n0G9XTz6D7YoWS3z289vsywtH4GRl7Lz8iBsBYrItjFsSApC
I64lVYYHuokQ0ulsr0pdRk3gHvE4bUmKq1cl8RlHr9b1k+91wQqP8XQNsJ4ZkyXKPckcBxnZ04ld
BuCVZoQ3RMEaO21E8wvcON/OVMQ1/PT4OvSDdDsosyY/zfM4Kqd7JPDaegAOc+cGBPbWcQfUXGSM
5mCwEgwywg6ZJWe4c8WtMEnEMzPybAK7MtdAdCASZoa1RUiyyopRuyp8WTFuh5jYJPFMRKIy1Rdv
jEegttPdv4zC+qnNtIFRYr7F7bYbjazC7AoNQ8sYPAAlQDo6ejvNKMUuMfj8RgzBperFK/WFz6me
kmMGg5LLg08Xe5di0T5GGTRFWyvtOxhGF97YAWER6FichvNDXnKpaDNSx4BLpG8TFyQZW5hry74+
VfN51pa9ta2C+jaz7fpkGjWhLaq+tw0TNN/EZErPxmYHv9E4OZQ6QqQQN8YASc3MxZE5vn1sej++
bT3IYQGHDEON/KNvL2EZeNTiuIA1IClOucFIDMkaIYtjBH5L8xhduhonirBPoWkEt+QIuhQA4mFX
RH3woKb8l1Vx/lbYJeiVtEdP+RYECPVaJeRKusqdrthF4PaaLV5HgNaQKXrGmK48kXDhnnqa+iK+
Iz2G4kmKAD9ARdKU3nhjO/0ZthnxxV3wIYp2PJYFLMjBDU+JT2LZ4DTVZmZdXLdkzl5r/5u981qO
HMmy7a/cH0AbtDAbm4cAEJqawWTyBcZikhAO6dD4+lmIqrasyttdc/v9PiQsRIZgQLj7OXuvbYzw
DGO84L1uH+elmZ8B6xLqWA5cLXP90SLx6zlW2vKgDH3hVzpinqa17ydMMyjK62VAur1ynDNXP9fr
ZlBN1EpokhMCsENr6fRL6tj3okZMlPbTTTsr9b3nRbdjpuV71+jaUzyNF8IlaJ1A0lwW594NyrLP
HiUE73NKUE0Sg0FgafI4z0TOZNKCdFubrylpEexEMWxHy3APyRQTgGrHelgSfQaa6jViNhIwiBmH
1sq8Qz5UoVnI+rZuLAh3RWwe7Bx2tGXcE2Wi7hWkFSyRcmCaLakZ47PWUnhYTBuzICI/XcchGud6
tSOW45gio98mRfSjgwf/qCFPzsrB2c2JiQpds/jBtOX7ICexT7udAjL10JfiZAwqeTocuQRKbsnF
veC6OeLLMA7Agtqtk5TfokUTjw6wIi2S7WmEytyoBdmIDgfEsOBrRFF1iqnKrPp3iGC0AsZba6Je
4trTA95Rb0scISEEprD26sI6XrNqUtZaHceUkiinyDx1gzuHvayRFPf9JyTP5K6fUJcVxsvgMZOZ
FgmQYpYPkiM3IeXuqMWwi/qFoOgEgO6AsaBYM3eZS+jUIdI3uPoDquI4VDpxlEUZP2D3vI0M6BbU
4koWIORpLWiyS+VUu/OaRVVkobm8LMCWtx6g012a5UeqpZReOmeioID2au5O5ij609ppkw9WWiAz
X1DcRTBYd/bcrgkgRr1LphKvgzLfMZ/Otrhs3ENEErPovTsVxT5jda6EsQM6Qyz68cr0Vgvd26Wd
Z99aNiIZU5YzmKcIzJVdXkAkvGIAV2/kt0Yq6TPxMwFOyv4+Qv2tT0wYSSXAq2VgdolzMyxNLaTV
tVp0mNrJSjLJHkVQGMADVup+0E7uD+Ko590y9s1pQpDjWBBOaqLVqZVu69iltGabl9kruv2A4aWm
8+pPeebta0CavuzKsxQXmtVADCJSKrsxOs4oJ7v6VJAic1zy9qST7P1AzXLjwlFeefsj0hrk2h6E
OTbXW2l6rhuGZKUhEGgj15uTPF9T0QBxr1ng2X6cYRRm0BvCSKWWpEiSBP1cQTY/wyXzC1yhxzxp
vkpFm8NWVXQITavITyXSCuoA7E2trwzwN+vNtJ4MKgpNDvz+4JajGt3pOeiXxUXTZTMvob6YbcdJ
LEfTYwHfFVkR5pYzH0mlCxIHiR0rDJIY1oeuGyJtX6aeUgcCKvqeeLmXI8yC4Y+bompS3CwrztVS
j/O6ud7S8YGxDuzGP+53c54GKnFegMdXLZNcO4DrrZJ1ODN8kx6vPcUG650S2jtP9Gm8hgTBNyZV
rD429trPzWzg1BXRMdfHouvU5efTNmN/GLfijcs8rWvhOX967fUNrpufL/jlLuxZ2ox4yXRfxqxB
f76kcZjPkiq8/PqGGlZEGq/rl/v9poZSnuob2Q4/X/2n/3R90FVsEBDI4qFErpOvf/uFrv/bc7Wa
JXAif/9/SRPZm06fHP/nB/zyBtcnfnns511t4sxNOzRV62yRCyGhHeaUI8hdXZ2KTTgWqaEAaden
G5MGtD6uDehMPqYx0TjoTDoWdWycCHYtxVNEL9f77vrgRKYa4SB5FcJuZPFmF8UQ2EPPKDorT3np
PttgGn19PQI4rz48Sj6hVc2VGnKIV0faGjwRSxb4kZwwJOr5k9ctBNlPzW6Ng5pPeQuvcKKxQAkA
lm1mqm9TuRzkMP5Iigp0NpzWOLrp9fpYFriHmFgwQM6WziUD4QNHEa4n5unWcDEF5isp6qc0db6S
qr7zrCaIDe++0uJ3uxKkTw7ilkrsF7Trdkjvm6mHdtyTbF/TcmTZ/UoTG/OG5WLHM36zWwWVh6J2
G1Uq7z0GC5u4C4Bz9V5ppg9RFAa1j4kQEqU3fYyjfHo335AU+BXZTIA97akczUsmxuekIQa1113y
EukglBE2hzwfP+DT4V1gZWTr9TdpfroTlVzLHe4KddjrxWFYASyqHDFEJt2nSX5pYkwnJxGnQol3
uha/6evfDD+hbg1f19yTY8ERaK2ETxuDjvlf1mO57VHxxnH5BIP8NE4eIRbFRhArXVrmnW71L4QS
GAnF9Lx5gcH5aFWt2FSmuetS5Ufrmipcx5Qc+OnJ1ZaLqIZpr5lY7aRXnTvZ7muF1jBzNyEicSRf
Kd4X3vxYryHxQ/TlVLB3REMAZYIfArYtpE7buGliIw9SDBr8Eoa5cSKQ1VhoNqPGasDLL5PhElU3
Llv3JJls+QRve4FHHcJrsOOs3lTfzJj+g9p97JrLLObxC2cVGnRP4GSYlXFLyvVB66PbBrGfN3g3
XdlwmTTW6fmt6mbPpuapG4c0NLCv2XzTWET5dMNN41rEGs3IflHdtiblTeVj9JqzGIBLVLH5Qs59
rWffpghfRhyBlnXr7ESTvAi9kSA2igiPrg6hyrXr3yqj4CsD6Ri4kOyMzHD8mZjg7djY1pajByKB
3hD0hsEuiGgmrS0vv69pQhRGlWzM2kIZjiFJuK62NSsm8vG6kLHRjARN8UMq4+Qv+kD8OAIN+ISJ
giO7EC2JQBk/YD2W1J9m1oKs1I/u4Pnzo6ekpBEt7g+nz+9Mx+x8fYpQyzX4mavoAccStpdSxD4l
xWcXVF3oWNElrZxdCdOXRdmBtYS9KQb2nal6uElN657ufhTU2JY505cTMOvPKt2Sf/NU5d4XgJEm
HKr66MECwQCIPCTy9LdWNWx8FhNJ93CCTSqqvg4bcnHsZpPh1w0c6vf6tyrHF1YVpKjjPqQj0dr9
Rp3ge3FJEXtRkytJ/wmipEuQYXMCYwqLKBavgE8OPdwPCkXEBvMT1KVigQ17yxnktvp6rmG8YtFy
hNJyu/6LIA0TWMvZMtdGKDrGV1j5zxzwXGlsRKee7Aa0XW4gK0p2TU6VQS4MjlWZMhGa8Hmp+GnT
zPYrEoAoMVQBND8yyReSViSpvAWtAkYzB+2nGiPixwxDpqY6K3qYx4zc+VhSKP7eUu45tZVItotr
wPyf5BRUmPFo35Lv4opX4hmW0CgkaH/ZPEU56YLSzO9Eu1BuUl6LyaFBNXJerTKtyH7TK6h1zfpD
ahmGbsi+t6xW6Gph0DTnt9byPiT1EPaG9ubuYknuARkW2I+mz44+pBTiMYU27Iyl60d2fFkb0nS7
YOB2CXGQdr6Ta74JPi/8lgJz59gg24gipvSaWKaNYxWZP4/ZwXCTNIBlTP5lt/75nZMGLl7pRhpk
gHvOLm8iVswm68HJsPlAHDytpd4TKjqGA14cWJTtDthbHDbqoaWRJvOCQ1A36fmZX4PLapiQF2tQ
7qa1YI9ZPPPLHuZrFQd6T4jfqv9JPOVDT7KzyKsPudbT9YFg6ppS4emG3HdgjMSYEFNCzoy9xyBY
HyJ9/mg4gyRlZ0XTXoaU0k03gzKaviY41zgcSB2o5O2o0d5VKH1jHltUSqeq/SUoGWzrmtYBFRm/
wx6aWEtJmBaU64LFDIo+t5pXnIHYmtRgUelZ2PLoGmfiw8j1PLTyhYpgVju+R4z5gu1HcA2tFevi
CO2EfavGrqPfKcUAfFoz37u2Tzec39LvWr5TTs5dqeBUicj2ykTRE+vVehvSPQPOdn59m3AmpghZ
c90V5jONNcw6niy4UM0cEJEq0bQrj+5qoy/qTvM7HHIVTojdZHgiwJ2cK58S6SN1Azo7vaVMDKIw
doqpeRH5XQ7VKyCkT9/I2DeMWr/p+2ba4AgORU9oUtmEdY+rzOhvPBU3PpJY6UPP8rgkxPtrw/8/
QpzsPqvb9+Kz/a/1VR9VTYJDnHT//de7cFH+eNPgvXv/y52whAI1P/Sfcn78bAmp/O//4o3iz2r9
n/+vT/6fz+u7PM9/K6Yx4B3C6vj3YpqXT1mQa/tnPc0fr/lDT+No/4BrZhDEBtpsFcb81NM4xj9M
oGeqY5tQvzQQJj/1NNY/VI2HXdNyENroAMP+iSbR/+HonkbcNiJFTUUQ85/IaVaw2J/gawi20fh4
Dl8Q57lJh/av4gtXG/olrRh0Y9v7IFRmY6QPizZC7I5JxfvTD/MvdCrG+mZ/+jCTEq/BXwrsBKsl
v8evSo9+aHSjiqP9LDUGAbcHQjFMhq81Rhpi95bqj7Zl3BBcXuYbr0Szo0wHVq2464firXCoYubU
NuTYjsHYjYGY5jgwRczZVKaXlL5NTUHZt23jlOaWRxm9GYOeqBomwy5mYcclWzY9V7G7H1uVgvuA
YWpQ5P3f/6HOX2kv1vUPRc6C34095bB7//qrJpivJ4M5034m/23qXBhQGblwXFnajbn4Aoenb6X6
h6nmX3lq7OtJgvkqC9B7ZR1CdSXGrNgnavFVmMU5zweM+iwFfFtaoQCH58922uAsRHlH0jSNJcAV
fVIddQpo6DpB2hwGOiArLE0PQRbeOLG4yTPE/aoRXpe5iq5WW8/JXq4Rj4Rp0FdOVnpSnRiqb2Kq
yWEskxCIdccy+drUXshld1QmVEBdwIx2r0CaWrKtmj3slktJgCO1xgRqrIeN0sUc4CH84SXpl5bN
q/XrWgpEh2SIAITSvHw2eXMvVKKdBZYCIoyfuAoF+jjhNsPnF8ym+F41Vcx8ZXgfCBKFJ5GPwf+y
r9aD7teD0jHZT5anWpyhvxyUqjSRG3WLt6eQ4FImxDVokDNFMtYAUxNsMfFTsux7wDSQRoaGwLBK
jsFiW/tWgS1CVsVOy5M9WnDXdwTGdunYYYSIJtDT8VgnpR1ajfs6tahQgPlS+xvmDbn25DfZ8Q7d
94TbuSO4en7Qvg1qTk0lTr+o/NFJIVkKuRNF36ziuG8GJZRgTMLF9H7LExPsumxe86Q8m4g+cMZY
oGpS0iosFil6/dKP5X0BiJxcBYbEeTinmmC6Ud6TldturWM1jIdZtwNdg/MfgQZCIGI5fo6jyVBb
dHIDiib+A55o9qJZqhYKd+9B1ZisRADTsIBldzRwA4fm1NSKL1eKIzvqsVgrmf/LfvoXu8mFv4l8
kB6mrf9CaG1No+9nZ/TgFRG3I9UFqmFszXT48ZfoTxQ+Xv/+A7V/dRK7rmpwOlsuOLdfDgxr0IgJ
RVa3N8CS1PbaVE4JD1tPBrvsv9EPuzUUIiZSt3+FWomxd41JQn9G6A2lPMa8L1Kb4ibeD/33v/9u
/+qY9ZATcLSQfuP9SpPSQXKXhZJ7yLfOHkWGnZPw1RjJ0EBajuX3FYWRkrnxf/yxAMkhbEFKdnXj
V0quJxFXkPLt7jESf02W+6zWXA/cKvtqmz4K40nssNQ///2Hauq6a385Q2nmgERlvmz832NUFqO4
GTlx9yq2Qz+N7+JV3JaM+TladYoonyiLD6LzzQsxB8/QP6gkTTq2XEf90jTvVAwL+VgMS5x2xQ2G
z1NDv9iPVDHvSHQ755q3mz0HBVI25xu+SO6jkxFBbkP8aFOWJXP6rZTKAxKmYznwU88O/SmBULzh
c8N8otOK6m4LTIFJnXpvE9QcOHbbU4Ij4c1mAIiNU0mO1qZ6i2e0Qc4KLjGSCcEiqSUN+egb25Uf
nXoR0MeDqB/vvKhBPhRNCPYb560j8UNYfLNR0BoVTctij4g5qD/mF466k7ZKUrMUpy483dAVWK/q
Tb9GV87rhSeflrNJj6FS6R5PM7utbraKzSo1xc6ztq2fjaG69Nr6fxlaN948I1JizGmUQWVO7D2b
MSde5PHjWo3xuua0C0yaGPbpL4wNHB/d26puAiSIIheLZco7ZlzBJCv8/+WI0M1fYdScl6qmcSDi
arQ9z1rP3T/xmiNIWz0ulAksjz5sRmNLF+MOSf6yU4CE+YP34KrwtBKtvjEM6rnU5m8Wkmc3eRMf
5gkf6hASbQ0yQC3RG7jqXnNHHG9F1kNaYCCKKF9b4wiyEwQ6dJD4XOnapc9aEmcLgcxv23NBDzpg
zTTbkWOWDbItxfpI6VX6CFaoSyIUttwxDoq8UxG0WRhzyfEwFtAuSE/pwsxfXWkfHR34qWl5v1Xq
QSYj8aFjs00HtDZV2+10YcqbajF/CAWbdhSx0oKUicjRCisOp1YEab08GWpyzgkbcBskykCSwZpU
wkIYqL96fU4lD0QuOj1nA7JThF2mBBapsTgwmWIh9zh0pHb5vTZvaYj322RQvtk2S0LSXHZuYVyg
Vn+Pqt7yZWt9kzMFjiJPnzKwDJsmpn4aKYh/nLMLtMOncnfbLP1hKqI0GDrngc8l9X0VJvf4IZH2
bJpkfDKyeg+qOqTumwa2GG/knPUB8nPfyfmpzJduRDowNcNj2VhfcwOjgR7YtqwlnaHaywLb4XtH
WfKQMLGmJtWx3hbaFqJo7ecLQfOrHXxi6Rg4Cwv4iixz4kJ8VUF9ZKZLH0aGd1ColBPGc5jwz6+F
bowONvkQqQ77HU1sRrl9nZ1S/dFAhEbZQJMMLZhLk58A1+Gubet0OyAW80UmgyYzKqIVkAeWDYcE
NVVQFNKk4JTRczEMBLR0OVepiX6SJWmf9To4Gwi93DzpQtesiR7UitfZQhkGde+FNg2aqOaUZvUh
s6HvE8MQE6aDnrxv9nljBN3qaXSwOxMOsaHNGKgEqDPJnejjQPaHxMHRXZERNHsPXmzX9EGGp7ht
PFQa8lJwum4GzXhIRkc5DK04aaQ6vBPKbAvehqHE3tFRfrEa69ZWGxECcVO4DBlUoxhdmjUVVeix
vsOG4rvWHCB/u5RiOmXa0K4kHFIU8/oy6SD4SDUDKjBV4DR78hwKXWJTYyxNREGVTHEm4KQbJRY0
gkoIa+OcJP6wOHdVWp+WxFgVrGGtKO9FRbsQdRSjDUE9Bv0rlMnwxKPh+6CXj7HK/i8kAgVLTseW
Ors+MEO1mK1U8OW3Za88GRFX5qXkEmvG5b5FeJ0jzM3ckvPJHR9bmsYwh5BYmKioFokc1dY4qzsS
wchUWPxmM30nCL4A/YJsM0Lxo4zZjcgoY4hih97puzTINm5Rp1C2n3HcRSTdTrnx7nVHsIY/sOqN
pPhyHmNdQNkS3eZN81S61uFhO3rJTT0bGKmV8obiE3T9jjZq8iKK4RPpewrhOILuUd+206m3m+9d
0z97rf4mzKNolmMz00ujXgRcd4Yh0smSGDBnhINogcWOmHSTeAbidJkQdS+lIzfZQAVtJuO1ToqL
zIGY6Ln3LlxCyiziSHNvraY5hDsa6MqcCrtyzqW+VFz9rpM0Bech0cNYrO2KSdspuim2qt0i2sjP
Qxk9jwqED0RQa5IGdR49/44fjf1OLVcdizMJIUhH7Vr1mdp+89ZutZKp4qFWsOQ7Vbvi+JoHMybO
qmJ1ILJkr0xdQeQMVVO6EBmMnU2i22uCZcf7q+PFHalzk8jy2CTk+5CcwdVQ99BEdxfHKx+Urr4T
RpcFJXi3bESo2LmkDrRG47eLQ1EHW9JSUiWrJ8Scy0IFsygiAdmqP5BWkoeaR6PSS7L3KH2WrUcy
0MxFMzEewMxS+kN0YRu7jvjDnZaQddtwJc2kfYQ6TMMER8G+rryZ9DA17JDRBqR8OOHQGyhjXUnf
bLygicA6oPel7y2Iy7RDOgKtEzMgY5KnaPbPvynpG2c5UUEZHQr0Di996z1MGmM1BrlLW8udOVEh
7VQ13jyoEnqn3RYkmqVOaCRzFST1Gl099Fu1UM8qgEufeSSN8R4Ly2K81p75fS3N1UXPBI9xMx36
k2WXx9qIPyAcDHn8UZhAIouGZBNmU5euLsA85XWGOHAkQbz9pireR1SkALDQj8+k3Al7gR2nVZDZ
fWgfFSqDXjVf0YI+F1xeNnPu3mXOVKKCB4I/0NQYWUaKHHm685VlJIpYrlxdmNW3EUX0xrG1cCzh
IxjJaxS/tlDxS1rdqiC+OzO8nVZPCA0SfX997QhVPkgZ3trFC+cpJ97MY2owahYqGmgEDQxAJx6/
JfZaKFOAZQ2ZQumADJa97JeL0ufE75BTVnpAJCeeL1WuuZ34sgYa6A604b02a98qNPdBo1qh3tBg
V832uHCNoxahSnawe5qk9zWtH7a4FadanL8kdSfRrZKk1sQXmBLOZGS+lo3fOwUDU+S86rFmvSry
IUvVx2JcZKg4HUH2yuL5o8klvpRF8V1Uyk5jzB0xcO7swZ1Cq6Y1rXjaZ5Jh2ezn9xJp7DiuQnqq
CAelnl47Jz53ZLyj6tx6pPv5laVcCGwwD5PahfNYD5uJCQ9xtBAuGQbyoIcYKOoTGh88ODhvFVau
LSGEQP53qpK06wIQs+66sRar25gVfcvOth6Yri7IjI0JBc5cAFJbgV4TgnpV94hK5EQ8TthOkOpz
6+cmts0eXAeZ10gKwFUhFDsOeM/nEoYLPrUaUi3VU7th/t0BdZvXpjyMyIX+fpr5YES09bfsj26n
O7uemHKiBPem651iF4pVDps7Wf2VAuOGdIt0W8quO5IHz8gxIiVLHOKZRKbtekO/qS0VBp6xRqSh
7en0m0xPOEKLC4c4w66JDh+2FcrZmNmINaDwVZCvqXp3WhBMNC1kRzR2n71M78eFFiZjzqel5TdO
8oBZi5n+jLQ3mm6YJk2+5yQgv9pL2YonWninoq8+5TidUt0MsMi9u739ZmLwZ/kJxxyBTfVJvfZe
x1ai6dhCcbB5foYRmlnGzdDbjOv9BarSJ3Oo09Cs0xQzCTJ1YeijGEay4BoMiFMWIO8mB84fICq1
QuKO31j3zUdLJWpuXJPnBgeFYGVrtDIti9NVR4SISWw41vCLVuPylblh09oKrb56sdfuMu4CpArs
aHBDp7jgFFVSKuNXptJ1U465csQtccu8O9pGq8t46bmMkUW0o0jTHKUqMKumhbTpWFToW7uPFvHq
78fK9db1WEkXSwswxzDPNuI+Ia8Yk+8VGHK95Zq9QZnHLsKEFFU64M82yZaBVSy/6VWhwZFIDqlU
v8cZ1Z9xKF8iN9r9Ls3KxFc2RM8smPZmjtvCK60zyUEXz+jTHc0kvq9qrTGGyCHVAuZlHx/dmfoO
whcWrkNHnKUnDhkpexQLCLNqmLr5ptH5ilpaIViSH3hQiOemhtll+AdpLZL6rhA1pbFgS2layv6V
VRvTI+Bd+GxvbBIPMp4gvGEKR5vlScTPI7vsi9YS10tL+ZwGjHxSMtXqdAIKagCi8VKsVf6pOSJM
h+4Gy3eaV00z7ZJ1WF9Lf9dFIuAuEodQK5oofNzK1Ai2Ysm9DLy3lkJDpxGJIrVwg2n9uDQyLhry
GsAGHB+U8K5lLqXwnhs1f2uWZXU8oLVW8+yjjcSXCaMaJ8zBnvj7MnmbqLTTx5jkXl3FQ4m44hHP
MjW2kf/kzHfKgGjPqxhd7QT+LdE1aoikWoEJ79cTNJ++JPCy05ZAszEP2OQXdAPhAzNTuCyt390u
erJkuc9m0/GlIfagSd8Le0atgy9vhbOe9fSc97kbFCjE8HvqCCz1cY8C1u7e24oV1HrETAvYzGat
Y9qLHhbJdtCoHkh0naGFhcGUtDJj1bUoI7Ar3Yi9n5UqsnWLc7xfy4pjlXj8WdND58gfkU1FoBzn
E0Yu5usDhQo7a79Fbr1zZn5uS61etB5xnNlE1DDEeJI0bIO8Y9QeJU1yg0kTNfcSfrUDGU7hS9lK
dz8Nh6o99Ron93X3JFxpUowQvh1lbx07IhyW8kWnHb+BOQsbsbrLPIiCQl1GIpfGx8WkRx4tNaeH
MJBdug8qkj1IpsymXc99VFYWP43DHKG79+xkVDHIjf6e9umDElFsvx51YkrCQlOHTTQxOxkn1efe
17Iwf0iG3wshQnLwLEYM25GKI/0HFZYfEbGZ2XJY8ByrtoYD6uCiPVl3ADxTltRrJcYprAcpzY+8
pjbk0T2nkPSZKuptaT4lAwamOfG21580zZoRdByp2eJrjjlHrTLVru9WiXfmthUTnyE5O8Vax12b
iHarYgsdunDsxFMxTbdZRXV+qFjLASJ2N2Av9CAnYncTF9pNvma6UmzYWAwU4cIBv5k69uu1uF1S
jKOyjZ9gpNcnqPDgJSzDSvT6vlgK5gtjFuoThWFyc9O91uUdRSf8p3FhHfpuxEU/Z2+xSRVGU86D
RlFCZvA7CvMRkbPYUr5nOE6cUzNqCfqfSvrZ4IJ3StugNctu70VPSdumuyTCx1ekFGvkvuwrYjGz
iqibkZXC4k2wAuaDVDCH0HpgVVDjcogQEYnfxlgMB9Gj4cjd5atQL916AOOOHHzFEyC3I/IBI5bH
JR8iqJtpUn0Ya2dXGFTn1NWBuVhpRl2IkgUHHvULkAjidO3J5Er2RXmF3Ty6z2mu35JU+9BGHLZM
oNq8IDOMPj7uBkx/6zG2mCVM9czYahEt03TAvKn2zUPbmqwEKvGlLlxpe3ljcKncqGmhB9GMJrvX
CG3QTSWgYK+CgSLjGPkTkuECyIo/KvVhFsPKAmPXeVX7EUXRzVrFjcS5a+bHBPevWnBST7auBLkH
j2po1zoas+B4cA92ZCUBPXXJX9h+NrWQ/pzC6dRqVI30+PaZSYHUw5ikcE3xE6LMqT/QaitiQkKk
hz17TB+FPb3LZkAb2AYRJk4W/Li0KrLQqRhuVIdZ4sQyB5dstNM75S729kWVHqpmL1Wd7JhqK8xx
F9d1daBT8C01uwe1HfcVFSlNx/5DEbuj69ZUO61M2B8vNoIkvydMLBjt71LLaXTk8wW11V4rnPfB
VT5QmAG/RXTv68zgGuNga0wLifemFIVCQLK+WSU5dZ4IP52nN8caFbRi4jCQYykKjXUNMbAbLx9W
f3QLz1rfW53+3Ei8TEt6qzb5LR6Oh75S0zAv0vNCKswmIiUOo0F8air7N63PX8kBOhepm4feoGZh
lnM8EtGLFRc1N0nlrxqJgtuxbW4Vz2xw3ZMhUCyZFygqY12Hbo4DtToBAxyOdveQmtQzN0TrzEsx
h+C2P6NFb8DpRs2Ci5GvGhnVcrxuYrXpiz/dR3tFIZFUXKWtUEg1msT5ECP8Zmqq4U/yCYNw/QFp
wqld4AkvoglIm6AguqjqsUqMuVhBrPjw1vteEt0RGEHOQe8WVBeN8hzRkF1Gl4jf3gkhK0BvT/U4
RIe6s8fc2MyKoR07IfBGM2JqaGhi/Xi9dd0IgV4wZewOc/KRjtdN1MMRalrBbC0Rxu+PXZ9YkvRM
zX8K44w6oazcbRYTB4tO6gzctxmbgjNPwN0zKYsAfqQ/ScmUpXF76BmOrJPq8UEVo/YmKjMVAsg/
N5ZXIzgiiCIk76g8Kab8/2iPv1cj0B700Aj8ezXCnYBMXhV/jUr5/UX/jEox0RxoyFd0Q1sbsB69
6T/wHppqEIhi2w5ldRXKx4rW+CMqxXDWZxzYHi4NOPpv6Aj+ifcw/mFrFloEklwAT9Eb+k/0CFzV
f+FB8IDh0NSiIevomrHiQv5S25eDIAzQ1lhZps4pr6iujTP6Wkd4Aaavl1GSeTAtCqLECdS18iRc
zYBYi4eJZfamxJ9POLuK1kgxc1odojs2OD7VzDQPhDCxxKDGcTTNYyljaSAMPSRjmZ5QEtaqJXxj
iEwmVd1vU0PlZGnxvxaU/Ax3CcxZ23uJh0zIBt66GIV3xKJICSlhQqdXtnOsbeulxrBEnRxep1QV
Gz4ggezXWz83XEknPZ2OQGcp/hAefn2KRf7q+11f1IyVcxRF3G4rRbx4eApJQeIUv27ittaPkUSf
Tz/I2FzvooelbwNfhPXuP//z9YnrJl1fcb318w3mcq2RWVxigEgzb/xK2hHVsluAKVHz4nTdqFoP
qnyJCIXLmFLOun70iME6/n6rq4IC8q6P13jA0+V0h6hfkOgu+QlDLUZ3z1MeeipO2yo6m+6igWGB
JOgyzzv93FAqTlFsoM+YRZRxmcWyHwzealmw9PqU2ukZd/kStreFbZFR0erZriRjholhca+P7odd
I2kc8ECGtpq/5gsK8ySt31x3IO1+dh6ikdK8mtisI1huo+yjzCtjJ3Bd5XvvJhjphnw7NIrwNW9a
9kDDz4ZrpejXeycwp0a/iTtdu5nG2ZxhKUT8bLGtbjNJKjyZwAeFNpKjt/GE/UFLzsr8ZZRaeTN4
SKP5NjdjW+4pmpxkZvTnaO7DrNN/i0dmTrTe1iKSCtRB4a4muygwrAptmbTQXgwAo9J8eJqxvE3U
/M72ROAaCzk8JoqV3OiD5Ojslnw7Er67H01j39ZlcWsmxMwmhRx2xhgjONQEhQhLjvPObJTdZFL3
dVXKFnoxnkn6MElE7jYVRp6TO1XWWc1Te+e4y8v1Oa8e+fVYbLIgGhCt8R/szHYPuqTaxJ9+M7uz
caOt37prk5dBWWHSKUiu9bll3dhpcTfrlhMk6nKx4wwAhdm1m1mUy1mO/FmjnfJ7WDkccuXDWZBC
LDNyv1Fbsp019zd2Lznn21XPnqHh3bZ2+5fHRvldJuI27eLFz0VSnBTdU/ezIrd6CQmL0bojynlV
DFxvXh/8uSkThwgCnFVcADv/miVIsSvb0fs5Xe/pE/ZQoZarv8iBXI2vcwOENGzkw2LFlymlPM6x
oZ9YbEDHoOw1cbI0hn2fx1pgrEWTtM6VrYiHW0N407G3lhoFpjQDvUnXFQJGHOJ87wWAjuPqRiOl
qHi7VixGsjr2lUeD5IpBvhJPf79ZO7DSyADdq1GdL/5H7jKvYayl9LpuxvzdtNhzrofNvNRxFhA2
wm8xQCMmgm1/fciTzOc1IGGhNGDLcEmAIb0mlqRYpZgOIn1Wq7gIZSM6psRNS5VMh9JFfuqHmIYh
TAwgfNm6mVcm3/XW9bHJHXaZyInM1BQgf0wTgkWz90UHdLgevCU0awr7TuS9G9LLt20M9O36lVgL
vWup1MLff8keo1/lwqqmeCSPpYlq3fgf9s5ku21l27K/kj+AO1AXXYIEK9Wl7Q6GZFmoy0D99W8i
dM6lj1/eNzJ72ciGMUCIoikSQETsvdZcE/RYzyG1xlo0hJdgObwS5evEiY3KliaZCoLbNyKmLI6k
4akrVMxYAWad2hBsGwbSfUMMqgog2ygORkLYB0XBpGTe2HtxUCj2TK5992wsM3dj0NyBXhGnEPKh
J8Pq71dGwVRRGymWqSUmeVjldmd42xF3H3RUA0OroLEflVdiaOLAQsxfGoNH9qWv9aV1WLuQEh1r
S9Sj3JVFswsQGRXvxnATpdpUTGFJzUCWI08ACXmVe6KqHjq1rwNZ2ZKEZ9tKGK4k9zns18GLTEyC
mFLWrE43b5OUhASlzYhJKGGXGjni5qgzZhCP+k/dcVQKdiEJx4u4l/aqZhQGgZ6ICL5b4le04vzw
Aa+VyhVM5/i6xZVaeiQDTlps+LFrfyZu2u7kM6mRAT6GwvX1bHKq0NmHrLzDtN85BR1gd9QT0ou6
oJ2PDQEVmGdHjCbcDncurpetspivev4wgmM4/vG3y4fDF0mZKHFKPO7XxyBS9GMqrCX5ociN5A5b
k32V6/P7WOKDX1LbAH1olBTJ6dJVi6diJk4cLLF0A1Wy37P1BM0s/IPzgv9JxybG0iBF5D9Q6LuZ
HAOws6IFsvDolu0V5ZNsj1Od6q+NDaj3Um0barTIpcQOYLkD6OOUarQlVUxDk5XghWMWoA7xo9px
g+iLOoJCNK6za6c/QGreNitBU24WYK/IKlbKpmMxlfd8G7PbMaZkICur4KuoDCXhIbcZC+q2puGA
tFmWXi8beUws/b0atV0gb29yY6zRc5eHtB3rU5EoGB4ip93GVcTY2tcHefVHKuWJjdyVG9ezPMgA
zgpv6K4ISqTdpmqrDCEc8aKx6TTQCroIv+5BxcItPSarpSw96Kn6cAvMkTUX7iP5/8r7rXwvfzxc
QmispV0EsupPbVsj2+YYZjVs3aGZUda7+auw6M1Jv5zcCCU3t6LgE6nUyLzSnIZ1f0egGPOv3RQr
8XktCCxlPR3IM1JCOyMQej0zYzPaVQgU6FStFvov+ru5MmdcxMlf7OcxbPDjWzRQ8bjrIzEgtMiJ
SN8lLmxp4ejcmKkSngniyr7q4hJAXiwz+KILi1xWzOVGHtOKg+h74yg55ZfDco/E6/roDD9kywN0
tnUYkejIR4jY0JCv6NvLw689w86OxsitvbEjbSePVVmEeFR+jrVlV8M5pSAAQd3aG/zFpV5OJzPN
1at0cJYrq/eOQ00kQ+SwVE7a8ldSDNpJW1eeTQ1aFIUxsCB8aPlKkpV76bpXJqv7TO7Kg5fn/O+O
OWIa/QoFANIZXuuyQbfSHohT2F4O/fH78gf2yj+Ve/3UKL6i4MCQl15NZ3K8lbtNa5fwoidaiRT7
U3/iht5TM2nwjB4mVFu/DaGXh3JvWEwAaXKElY/lMHt5WJDXhc5sPnVTm2xKTZ12csjR18EHMhjo
LPl4XK8jJIfExYkRze3aepIbBEuCuLOudw9DQ13XqPsruZmIstvOjMg+tVXQIHQ1NyG6KEZkbtGn
ee6HUwgRSxwIOwv3MxQ4xCHUh7j662i1aq27k7eCYfPVGfjnj357VtKno7qbIHp9PavcQbypj4vD
3YfyA6BrioiYTdc9uempnf31k5r2bnuWR1m1wJGQu8vKntBiuyoOcneWtOfLq+gY5vzaoQx3jla0
fNWwFsAs2IKo+Hrx349cXjJMoCbLV5THJqG7x97x5eE/nhWT6YBYYP2Fr135v3+9EflU+ThpHJ4l
H3/9j5eXUlNSz3XP7sqzQ0H+60ny//7jXXy97ct/f3n1/4NjVXFOnUZth4CF0HEJZ8J2KKiRnoNE
t9mJ2lgO6jg/QfygdwzmeDtpzY1J/w6CSclNj1p+miBpqLz6JasN+gbeYtHOVE36ws6dyKb6G0vh
T6bobx1dzd0Cc5VevFIGlc7TtcqM/ALghp+I+HmySnXbpxmJJ94CgIg4sCIkHU8ITGl54nVBV3VP
BvKcbe1Ci18YUTb2MDxRuEJ036ivZBUvoJs1UoCcc1Ri04sT1CY6CTWYb4bAnFgFjL0IcoWBz3aC
bpyR/jM/9SlxtlwLHakUokQH1Nb5vi67X1DXkpVdF/qxOnzXuwnbk/3NTTuCd+oUrDBIXLNtg3nS
fhhKDpAmGCps8FT2En+xFePo9DYW2KU6ZCIDaMvnlgvzXFVdz60v+R67XXkTxx/j/J574T41UH8j
AxgCpO2vHZ5QcFfx0WxYkJbVdIoMY28gJ9HqqOOraqh7Rv2HHebbWvWsvR5SkSBFKYhaVm59270S
EPlhKdvWXgsYxczYyq9u+mx+yKYwMLLAamfYIHWhIMK3d3FuvCP8v0e6nr0MxTst8F3PlOt27kly
aZnrNu2qIFPvGoDC8AbQDbHXouEsWXGYPRwZ+8fiuSgMS08cqwwOlZqb0TE1JuGzyt5PLTV0ghox
INLHgTLg7T23e1MXEW+nNnqBopeeM9yrPoUTlEgsH3eUc/eKmdm0763dhPktSNC5+xBb31LO9FPK
SO1DWl3gNyZPy6Q9h85qUdQVsvGYgBZ0ZEvL1vZTF55GKtubuJ6Mwxhpjy4Nrb2RV8e4aMwH2iyP
bp3fkFfE6j3KiFbRInDnQPyaCRG+ruxokNbg68J8n9jeXhnJGIyK/qpM0vBDGcQV/wiwy7LCF2Nb
+fBg1J0wNcwRMbfJhAkW8tttWoH/tExQDot669H/PWZR155UJ71Crj/feiScA+7MgXCQ+CU4XzWN
YC4TGt3QNFtyEsTOHGn7udAmgknHadx7452emr4ZmcQodt27JIq7qjMdx/pVMV1uqzR4c6Nut6kJ
Og6yB3Oizrp2l2qlUKI70IFdn4kQMvbN4DyUvpHOaqDkGh1pK/vWGNa7JawHE7Xst1pUrzW3KH8e
MkTZTa+iugKIoS/jcK2q1wktA9+ZcGuaOu0haAkMB/gTMYffVCVgHazQY6bd21Uv7uaSJkryWKEd
PnNnxQQZc+97cq5QFGYPLc2FJppMCljKx6JpL2USBnkcH7waUYGN+cMvIrvbZwQcs84XiV8O4gNg
k0VLw3u0nEYcmjNiWnNv4lzAAdegnu8nOKpKvjLIQi4367RQ1QKu4u5ozYCMIotVgDGBLtb/YpJL
Eu5krIJk0jyLAahOnu6THutlIbwTwkawNVZ604Rat7Oj7AcBE4wBcFZFjDEPTiIimIZJaEfdR6/L
Fr9s+FqEQ+q3NvEVVn6IR/WxdpSQWjkNNsfydl1jnjOV3FxlMtFuaGMWOAD8xs4T+5B7FMmoBTCJ
jjWuObGK7sRNmY53RIjbQAqJgnWfxh4cq0f61dbV1Y/E1s8WWj9fH5O3ZczXDFcEPyDNN4Avw6D0
hutQb1+M1sKuqc5lMCO+i/WXYcg/6wQRhuu1zgHeX2kpnL71G2UK/iYaJBtTy7574XRY7OpJi8Fm
YGklEhYTPQKlfE8zCuqPaYB6s2kU4iB3Na2HQ3YlkPntRZU/DLNWAlciUW6MunzX1QmWoRmUV0rK
Z6wtdAKmtz4af0wu2VHL+NxF+Yn6FY1PAWsgGZ7hPhGiiCFiEvF5VqbbUrffIad2cHP8xIGONABb
azADV86IhkD9HOOaRpQ2fLpaecjiASmL5wwk+HD6JTWCT1EvN7CUWT2gXQ1yemJwNztMyCYcf3J7
SX2ty21tlETzMD/aghh4r8edm1ewWPthD5cFqUzT0lpl6ekyVOX73Ouvc+xqO8OLEnQWZuOrpfYx
l3SI0uSbaSJut8gR3VRieO8FBkx6HlwXq/kj1uiwknqg/xgcMFRhnTkH6lB1BUDZ7s2bSCSr3RiO
6Dy7ZBT7docJ0yvsDMxr/N20rpciJDib9K94JOjHDPvvppGdKlbDQTta59627Rt6ddetShcw8oiX
hetxQ72ZTk1BEnIU0fjvKQ9vkrm+xxd9YBQmS6szg9RJjJ2eLq9wKIhUSjt7N9g6inUmjWhbKhpg
RLPYCd4iQY0dP8KbqYMcSPlGhMhfYBFPzBn1X3p1F1mUocxqpvNKW7JQXmhsn8VbHafP5qK8dV5C
CkPYk6a80PpjuXoDnxbKThTfGoN2bSLY2Fv1bVFqd+5CCGHppU0wKNNuwWvlR12kwRrmZhxjQe4H
47lriDPuY8ZlCggPpmI8OyE3yCyp1fs6Kvs9wlaDMo/yYFZQ5QpknMMAGqjv0CHGFYTmKUVHEnvq
funEXYYMR3dA4039cpWoxd1UqRSr+coKxznOEeEAoQkUBzvfWSmj+FhVNTKfNg9CRGRhnt0y8+v8
yHGe6eye+zK+c5JGnInofl95DFrdQtfCK4JzFblFSC0wTt2dvfoHQk0tD0kX/tTi6alf+ByVtMFD
EEJHZBxbYQ7EmXgNM9hBf9As42RF6c3iEAOoGN1OjYkSrEUabaHYbkH6v+fENgdWgxYyRpJO8Rcc
p+W+oU9PKKIyBTQ8cavOLQrlGnKh4exTF4CaVUW/WHNQxTej3nttlfLBqyO6p2YyUxKu8SCeRojl
Y+nkMGISpk8qEaGZbgR1Pz6wymWg5qqjF8wdznIpe8Zc7IQ5w7+Yn1jsPQL1za7GBF0msIGC9Hfu
5t51vC5DluLBYtW5zdQB+Vq2XM9Gfa8lqnZWMPbDBziLtCP9siVET3V0eFRLU997Q0ut2dV2SwSI
YolqvPxNdaYkDsAlY3brsOZTvin4rfHDTy1oROCLVeYGVJvKuyjxnNsZ1GNXeT+4HTUbg8l8gIna
2+X9pN0MbXZuVbqwqzw90SLkgfj+dn2e0IEZd84M5KrS54fanKc7x1CLnQqHe0sNPPH7pMZKT2Xy
YNqEZmj9QY8ofZVFdZ4RmQBLSnDO0EVQ+/JnlZoficJcK3cgxUVMrTZjrk634zTusvGpZEq416va
3tl5f6xHFSkmaV+Yz1DfjMAy7sduuoqzhmRGdOIAJLd4sbwd0yQFyzxiA9awfmGJm8yM0Xbwsptq
oEDpOci3FBVZxtAlOITM9jhqbbo37BbZDoz4PQQOGwyI3+mJHVR0bhg73nu7qIMl566c6Ai5LBFe
pQiEmWjFn4m4TkstKBhfmUaGB6uoHwz70fE07Slste0YjSLwXKf2kUhZTfNdDBTO+05/MXUm955j
3EPqfwWFt6WAd6+5NvxGwtp2k7ZE20l4IXCi5aHSFbxKBUJflU98joHTEQGJUKzuD/l0HvpstSio
FJOnh94eSYiCrIR49uT0MUiLQr/raHT6nUp2ZunO28FFfJOTzegroRLCdlleXGddF4T6DugUFAno
IZtRESSD0pnT6qXbOrXKFIa+GNQYIthjv5wZbZCjPc1Fi144KT6M0tG2BcBU1mOu2GqIjzZVo1O2
+6XHRRc0eLi2XdafEhKIqhbofuvQHcyg5JBNCrwodUhvyYk1ZJUDJ65PA3qL17nN/4zbGZmJgEEz
Grcq2mxmXdkONFIKLx7tFcTjH/gicfX3BPPEGQqOLu254blgiEDBam3/Zk/dE0yxe7Ohqt4s1Bgg
i/rhsmsF2lBjnt7mkpD4QvdeB7xPaEzQYtWNvekX+LZpPBec2eOOQtoZX2DMlYrsU1AAKlzvCH98
/Sv1TWSltyF6tQG6rCiGU3UekuTdAqK3GVYcm6W/EPjz2YJSR7duBXY0/DLn5aZAbLYzyRXgO2PZ
ZpZ+XrQzLojq2QWFupkL7zVbtH3tDL/6YnpGb3uEA7NnWv8WZjHYe4/JcunZD6oor2Nlwv8Xkvmp
dKfO6vdlhSulXEPv0XLheUKWOJn4kozpuorGUxUSezk5b/qCErweI6y1NbDABKz9C+QzAYO30q56
VcfXZDfTuTNvaA1FW3tBSBEvxbOahXxOawqvURjbOZ9vWbtQCbIUUMK7jruwR7lG7fqXBRryDasU
HaLhRix8ZPUMhLhszWCOu5/0bT/jHimLWCg8Rjqntm0+c5f4wNBhBXVh7LUhargw8DR0Hnft0HK3
jM/whZWBQTRCbUlnHa0prQXPGnae0rzYkToE21SJ0OoxvbfqjFUKtJ/ZpaGXJx/qEi8bJHTfIWCI
meTXMhPO1kvendai6Mc5KRxATBPtanRWRAWUS7JVNIqJoq0+SSrI0DHNwMbmd63s8CcN6TEM1zeg
DuVBizFrIfLJGuVbH61Zb6C3mSO8Gp3x2MKGNErl3tWSWy/lWyrSiFJqAZnJW/ZNx/jEQr7p0Ysn
SfwcOTDg8U0ERpS51HHQQNnoqBDxRneeXhE1VMTM++KSGUDeazsiDUpm4ECLyVIF7Kn7E/gUI/dm
GMvM3vup5AMJGSJNlUTkyupgg9G7iWeihtUZnVrimtpVRoUhsQgXyp3xzWjEd7dX/AKiDD0yRKX5
mL6QeRDr2veowP7TCXRmJP0AUzcR/GriRgOQnSs0Sib7Wjcc61xj95pMVKvIKcCgqWeqT0QIYKWE
36g2NwNsRxOhdjJbyM/GNfeHcVjX36vebNEIYdlQWMazNz7MtRNoWDx2Q5Z9ei39aaVBgYO5NBBG
TCqZkzPXNEYoNsjloVLjvZhnZ5srVRX01sNUKc/9+OnFVL1t7Xm0mp48CffHijZxbEY5Y8DxXDmH
MGe1SJ8IrAl3AGgC9FLxTPk0v45x7dxYtdr4SxVpV+WMprNnptqkJjMHyFNTVSe+BjsHmpfjF664
ixWagk1mcntI77wYmVGvvmtR2O5BcDY407jz8Z5jw8VgS89cYzraeur1ukZFjhpi9tIaLkj+pEmd
Xvu+hXOuakGq6DqsLYvpt91ggYSf3yEpU0ZcC15U77TFe4ZM+9kV1eeqKbGK5HYoK23DSiXkOxZN
8hIDXsK4T0JTkjM7V75BcodFLqz52kl+mnlxh1LcOkJHgRLFvHNYYATpjXGtCuUZQjpdYpvMiSFE
IP1ShL0/sRTgZkxIt9bFP5UhSoKG7CRW96DA6icGzWujXu6diNOz2Bnr90SCCMaOAT+STZaCDzUD
5n7E2YI0ESRDgtsqrpmbeQ/GqH2v0hVFifzFsI91aqdwypzHmAL0xjWvMwuJQR6WJwgsd9TjwHyP
GakHtE+RWTRifEL9/JQMy8M0JfcR8s+kq286UQRte2Nl+veKPyEcIt9pftYxi41RuRNAIIWhXE1J
jd5mcYJ1YbrgH+PCZUIbabdGFr3paMEXvddATvX7Pm0+0xhppMkqYSg6N7CUZ9ebD6uhYug9bdMm
K9Mm5M+1GmwNy3Cv820ZobmD8q7G5qO7LE+NOZHn/Z2mAmAerBQdfvt0KIKu4IxpzbLChNhugTns
ErX9sTjOD6BIlBC0a1UrPnFI/TD6/r0s30cRQmCjwVGo4TNtpPtGaaBLlJ86bzZf6s8IelZuVU/E
uS6EX+EF1Urn3eN83ous/14ywd4sCbektJmzjdFVb3naHtvWeSwRJbtmTqFgOppzuc31+tGy0nMr
1FdHE4+jUwTxRKu4csN7d4INjo7jM3Mz/Jkvo9nf6kK5irv0iLz4Z63SVWpXTrbSB0hGHJ/0HjNo
h6YATw4mVteaVyW5q5fke9aJX0V0Y4gWKVNdo/Lv3OsKf2TVx7ehhmBBMeBwWp+WVghoFmuxSjdu
hkGvfHpoVJGYaQOvgwp1CrtXwxQQbL+1U6Qci25G0M1S0AGjnCcPS7KXKrX/KyrQYfew+ycCSGJ9
Lnyg/4QN+gdE6PoxePrzVf6BGfp/gyukW/Ya4/SflXx3v8pSoEV9K5N/qvm+fvFvuJD5L9tbIRCM
RRQoflfzyRwvZtz8+As79BtcSP8Xh2yqgn+LAC9qPu9fjkaOFzFdYIrtVQP4N1zpL8IPn98XbOmv
x78nU2m6+t8oGo5pGoaDx8B0NM1eNYW/O/XzwmCuU6vzYcrrR2aAxFMX6SMZPxWsPr8WZOZFCgFP
9NwDXbVJZdBNERSu6ouSFHmPTO6HmtmpWOdY3WjuvaVrdzZglF1h47R0Ji59m8ieq8oR96MHiLfA
4LmdYvDQbkwWyFUxIANHL4eYHxlvYYD7jYzpYcKUyn3ztQwRwIUJcICKa4LXgvzmGsqNjif7ZN40
uRXeVe9pOyTHFv7ixhJ0mnHpHpI4sndU6cmeLc10K4hxB0bUu/vZYRorsujVM3KN+omFh9NjPdyS
QH+mfvScxg9J2tZAJ4Y9l/pAZpfzPaZ4stc6Qfsz+hwFNTiDi5b5CE6A2gPxgp0z0ycoA3l+gthD
NXeF2RcDGYKNbYhAIEVCJh7CcU8wruCeANOCqX+L/9DG+D4RtKK370itP3FXNNvKUJ5JI6EPlOLO
6GcY4kPuHoshRuVi69fYgogrSN30mJjiOjOux4k+S0bzoIzR7BmlN4KwwVzfm457nDJwoY7XN8dF
VwHleVlyM8eEuaRQfOGRXNPJ6s6a/S5iSgTGYCLPN5xr2wGxPKWiZ/VTZ3tAeHj07QaH6eRkwYoi
Nm2oo87crOlfOfihjhotuG53Y65FTyNNXk3dAr44zR2RXil6izoW22rBHLM44okwwvPQjgvFafeA
4SRzLTT+Svcz1Kq3FhUGsi77FodpcWuZzPMdmwkSxAfwN6K7XvJcOYKvu7UqpkFOEus3HkTqqTK/
O1rR3YZRfYXCpT4rAxUcz9EO4LGJB1ncvVEp81PYM1KLKfVx7XjnebEcwkjaYx659Cr78HnyMOrZ
OPXoScTFbqYiHwCeZpjP4hHuIbJAN2oErBFzOBSuPh36vGKYczDFNfFHC+SwRemNQVkMe42hxSqV
X0ythJ9Ny8p740dRZDww4saj4hzTZdjCY6Y/IiJ0OONU49XOtSt+hRpux3nCVG9EONX1Wziqd/0A
63Cc9P641AN9igESCSWggzpBriO3LdqJpkMy2qnfJjQkPhNV10c0eU2Z/GMkJXibTuLRsyt3G4nw
B7ophtzycYkxBPRlcm261PTGgsE4y+ydiu1rqw3GN6/NH8WiClBI87LtBUNrqPCn5rXYV7N9Xb0l
C+6zYcIsPOuPMwW9Q1SO957iBqrWHHob/JKYi2ifJ+ETk5ZfbuJhbJoIOTCsGbepvnea7HG2aYMW
nbqGVpSfBUDkRdC6iZfQ4HxhDqc6gatF7ZVFX3Djgnb3S8F9C6ncmTdr3PMpvycpC0m8RH7JDWmX
685741R7CinNreF5T63WXokWJRTiabAVsLLPXfbsZSiGQnVv1qiLOnsp7jNwy8NHRg90s0x02mbb
pVulKpux7mj/Vv201gZIRFmW9FvYaGBlgeXS0SqXGuObO7FKAMxhm+fQxSZHaVgDUIDVaG7Md8PO
8SagRCunodmPDjOJMCSDytK9pxLdLEszXIRlpjGbMxNii6i9Zg3XUqPRBU4iFFP5EKgVZisDHWM9
xcUBNrVC7dDZj0tyEE0MHXVPkdUrn3NdeMeqaCjdnjEN7WOKr4rK/cHy9iZ41kOrL9sEte+ucJtv
Fn79LbaGZl+VNONUA+oo05eOjGUqwXN8GKGWErZktYd+og2aDOF2FAmrfLoru0Ec56Z0aBlb4gXq
va+O3VNn2aRAjm50oBoN/6CIMbyCOLGNVYtq3juDHozVOPt1RFOhSmeCsSBirinvD9+WnECGDC3z
bnGP89DRwsCmOamSo8Wax1AzqqUnYxXIlJigTOM0jhkF27mjGNBH1XVmJ7BhrJ/Q1VkK98bWm7EB
e4XzU/EshEZFCCah4PzFs7MTnQkBCOiAbyPNs8Pt4lgfZqE9qDTKNn2YAv2iwmTbOLeaKnlfOgDp
fVK+djvyT4AlOEBMIy3FYsLcN0SbGx4cFlTqACOuM+I9IjpkI7V2iCos/R7xYEpMDcBKWQ2QvW5E
xmdjly8ZMXubuWUubrQUxTQArJrLDLe3VKryXn4dLtmDXs2cCp3u4TM1Hg09uSakDjdL05DaDiR6
YxnaflDhcyRltIWMnMLfnwMs9upsrFW+jhAtBPJVNRsIoW+6IbxvWhSZBcFHhsdJREe18rTvDW06
2kZzHEQxNHVFH44d6ocTS+1uZyEjH3P3Ua20jvq9Tn2nW8sU6nBcXFcPjNphKM5Nli5bl30/KfmM
I7vaA1CpsD9G91hcj6Ue70hWuodsf6xSTrm57HM/DpMfg2pZ1xGq57TP+FMsSAwtPSuIJ2QkesZN
AZtCERm+AChFOOccvubOhZo0jj/doaGJ6O71NHyDF/zszfg5jYbCsFWg9mOJlDXzT3y20bYzooSv
Z9xDlNhiswN17BypvNp+Y70ms/vTigsNgOGLcBU6V90deWavESqjbdqIWyW94qYQ+prjnTub8htv
sCtTOu/9tWJSLFAk6jmzj0nOIOvgZCy5F/h9SItQdPOuC0GXMtvY53V4TIaj1ZKuGa0CYHcW76wf
iwQkBIboExX4K61umI6YUdDjI7sqOtLqhuEFKz9esMlFJM/J1RkGsSvAllNUKr6a6seoql4R0rOA
5+4GHc3ZJ5p49rw2pPSYfehT4waTYtzW5fC8pDREcKJqvmdRk5kc/Rx1BBygWnPjCI58XfO998xX
4M7Uef5QUhgqm4Y+vx1kRTkhdCV92euJ5XKfTMJGNlxz+1Cdd3Y8kq0cc/aZWRskE2ikcFcbbbsp
LDQgvU2OEO2Tk+qWz5GrjsaBkZ1C3Cp0kpuxs4pND+52l+EBqCkTUyClektq6Tid2hrF3GUjj0np
ozzGCcCU08ZbKPV5+IsJ1l43UrPXqlyyUBSkdC21ULknjkVfRT7m4syPFO7hbBTi9GWKH2zUpTXG
hTCp5mNaPxZZb5I8RBVEaqilmlpuslXzfRFXW/Vow83kD1GknFxqY6VUWIrNZ5AOqzLiyzHvrrZ5
+Qy5kc8QffMTJwjUkX966uVrfL3m5eW0OmSUrIEJHNPmXQpuK9hDieodbdo7+1rJbmL6/Abi0cQ8
ySc4y6zuE5fANMukRi51u+5Ssvv1X1QD76lPqaowZvmwxku0dXAF2sJBUil35cHL5o9j8hX/OBai
qiuE0R7+OH556IYQntIUBzbZahlAePKqaokkWDdRBg6qtsm/8SWnwHSsl7yevd34bx2j/FqlaDGX
Ie7ycT6tvgb5NdvT+FJkRCyW8pjqRNVBQCm7nBNy748XbDP6FTbsvy+podQXyo26ig6l8lA+TIRF
yq+Tg538t0Azk+eYfMGvXRItX3XifndSaCq16HIvk2pVvObrYNJ/fKlh81jbLuPI1WqXVIWlIt2u
8mOkidRaTbooE+TXFkV06f7al599anM3p9pKi6ecOMuleFnKkuXeRao8dtdZDe9cX0yqjV9SYLkb
NWRq5RBALDw7/Fndq7yM5MZxUr6Fer2iSgu5OxwCOoo1SSAIvFtMAFxE84zkUj6Ue+r60BzSRvXl
Y29IYdMCPwlL+NOEn39XPLc/rxlIwEdsCFCiveOwL5S6fSLTp8T3udM7QN5NuM/mZXrQxJU5t9mD
m1h7qw2/tWGbnxxlBHLLVJoEkKYNaidMkYrQbzVrUqIN8qXc4r406GBbaOX2cTUzXPZGtt4vWczZ
ybyrlnXmgRtzY1roSdEvwV9z8/QgFvunroGngvKxNdA6bbTFoYucqjdNn2sU9PGj4ptPj9rELCLK
lCOSvQSFgsjO41rS1YawuNH1ihGSeLUtWBj4gQiHKSZT0bSi+la1aBNCSz73kyRtJYFZk88WR63A
jKsbW8K0s5M9lp9c4U8mA/2xRRm+UZQkBvOj5kFBp2oLwDUm5fquE9hyQ9sGx6eQAOm5oY8Ihfp7
NCQ3usGMUGsR0o5SOZrpXQNTn6VmvcpPi/WuTIZhQfrUqhOVu5eDfzxH/tRb1Z+X51WCTlnr1kAg
vGv5s1zqTuXuMrh9UE3AI9b0NgzTayYJG/nwa8OyBKddxjjfk6mSspzBerRgLolx6NbQVhmEvK/k
EuwCd9OaHSdfCA1a/fWS7RoLkq1pc/a0okXrk/xZuCbSDQqAc3mskXl1BNfJH/brb19e4vKwpD6N
7YQcvBU6RnNgTcdblcAyAqaW2TBy97LJ3VTsR3s8pliZOaGg2kzrpcDJzjWSl826BCUCbj12+cHl
od16aAlaNDL7vnS+niJ/GmXzmy6Iir08txa16WvM87DI/Z1BA0892aNnpyGi8h0iM7pCnewGRHMW
J/k92G6yyofWLzsqIGb5cldfhx6ora/aihLCLkk00roBYGacdNpBqEUX3NeeE277FYnfrubokTCD
g8vEyVpZNMzLq5Pc82q+4j+OmYR5oMjSifmszHBLqCfWo3X49Ub5JyP/aIhMSnfhcl8VSXJUSGSo
EyaR43ytrz4jfeCvlHvDGp+UK+MhWl1S9DnnvTXoBxau0a7l0oC7llDOlu9gkTdEKrZ/vcF2NPXV
8RFv5f8+2bMVVLVxY6zYpTRXxNEdfswpaKOxnyn5qvo+XAdI3U5aYuTce2P9WxEnMT6myBnP8vGU
w2Ijk5HeXjpFCZBF2ve0dJCum7iBjm5G6gCpgHKDIMMsDoA1+cgLhWCvKJ0rIjLzE7m35ddGdEja
WoePW1vzhuTvyZ/2Vro2zuT4kcptD+hjGxecW789a32hy/8o/y/56//xmCtixpTLK8g9+XuXY5eH
l5e5vL3LsbThYiV4njAFJ30JL68sn+xIc9bXe7/8Tpy78YGg8N3l0NdTFN2hamJ1CMyQX5+WVZlP
/Kwd1G1GfhTXezU7ya5n6GWJz6WM8QVot+XF1cFcHTjyYLVMz2NHyq2ZpjYYAHovq7OhiqAlmRj1
Nqo8ZeSZK0/ky2Zy3BuCg/WgXdJa3Y33qYFdz11tAoAT5s24YCUAbbdmDFcK7cp1HK5TSH0bop7Q
/K9vQm2HR3C7ZeCSthYl+OMI78PrVdarZ5aWj1uQvMifUK2gLKMguCo229TxlTFMj8XqNSTO7U7L
Oy/xGb2R7OLBlq/BKI6JaVysbg9p4gQxYiDNrPhsO7Su/7+j8D8mFeiY8imu/+eOwkNcffz6X0eR
v5Ufv8cV/PWLf3cUtH9Rxdc126BDoLsY5f/NByDJwPVMU/VYUNquQyTBX3QAU/8XvwEwwHY121Rt
/be0Al7OtFTNY93P4T96B/9TL8F2/hsH2v0v9s6juXEs7dJ/5YvZowPmwi1mQ29EikkxKSk3CKVS
AnDh/QV+/TxQf6Y6q6Y6Zj8d0dldRqJEAhevOec5nmfpwuJn4OeyXPNfVwlVDUA28/1ix+WYA86L
fjAOcPTbCNltqwfFhRUbzDqr7pd9juV/8BV6plxShxjGpkvdswR0kl28qr95xQRHzX7xZlobqAuv
mUW/4ICS5A3W48kt9M2gCcI5T0Rh7ZvibNmk3eYuAZCQX+xBbXuDbG5/ZrwVnrcFS3fFz+0djPIb
a4pNxtB9NRUDXhYymcIsPZN8065ar8DYbtGOVwnjl7TT7910IiSRkbtCsl1pUDwtECKaxH+oA/jo
DfuzrfRjrqFhZgObRvpdk87Zz9tpUQEfYlzMGjJGQ9uzPc1N+SlHxF9e457LlJ7TVMYlSQnLFe6v
ntl27c8dezOYSxJJdz5SIxPzQgLuzdKGbVV3t1bw2rJZMRP/GOBAawwvgBp+kH/qWsxBA2BMdgfK
MdaeXIehV2D2pyQojmHDu+kqjSDM/tugQ5tq01ORi12XF3wJMxlyY7RhvMS1eyYJ6Rjr5BX5+sUP
9Huk2TsrHy9BhTaVIywz7rUGpj6p100DqNtJT3VLmAByNlKUnmHYX0Gv38zIfukStkGHJmjWbuGd
XUttM5WcnES+GfZ0HAd+zSQ/ISu+RnqwN8O9n7SYgLsNerQTj4qLkONROsPWB2A/+DHPS+y5kzwR
KcFVEZ9KAzsGam/EF5jXV+Qx7cx02NqkRqI5Pg9oygrXeanA6rvaeNEn59SOz3rK3NIX0aeVcR0w
fjoqO9oHjnEMKrEb8nA9SiIINRQoOH2NXccrF00wLVIFwY4lltFasP3St9BOH8IBrJpxKSN7V7bR
QTIqRQfNaZ2c5k/YCIZ715DMNiU/aZg+7TD6rFp1nd/GUpvulcdFLaabUW2pPN9HvaPohxmhK0iK
ABE8Y5Xmyb5K4P9Yw9XPiSuqi+E4OaBrQziIjeUflDFc2JZQEMSHzFokhn0uJvtsRryDpToakdiF
4XiMo/TTC3kM6uzuY2UxUk5Olo3cjmtyqsj3BJMq8L8Gtnr3SvMEflUl6uZE43UoxUuE/nkajKVV
Jqe6km9frzFCf1KjdWmQpTLQT5ddBZqp8SCv52obqvTN1dXREc1a8KkgeF9BpcAxfira8dLPw109
frE7+VknDYdEu8nQn+tjyqgsOVjc59kY74ICB1o93ue1fNajSJfTJZ6SUzKg45Ncq1r9lBAZItUW
SNNVpN2t1rJTPx8H3k8VTXeArdcB7HGoriYfSe2kb03/6o/I0Ybp7lbTff4EO308ammCKjp7m9+Y
+Xo0wuHqxpDBiuneEDXaoyXpQZHOv1JgdStl12Q+i51t8tFo1XQhwuTSmgOxaBtTZfvQqvl+9crn
9yGycc3ibjEM9ksDJRYj2A4vzU9CSKeIMyEQ3ROA49V8bSfwmuefLQ05y4a+vcWGguJhbqXMTzLm
KAC1fnTsbjUF84A7A5HewP8XYh3HLwPWCyNWN8aym/lighKwgWpwD1o08dm95Z2yevdFgclaIPW7
6+QTa/5TWDab2pYHTdYwQWm38uni1uoS2eqW6eS+5ms49hetG++uHLZejmCKYMU3L9Seez/89tAo
+yxq/T3CdhEH4aonNGNp6c7ZctW7T2YaidnI4ORnm49HZChLeE1HLYzX7UgphaJ+HZbaJRiKB6sg
V3EwNqPZ7qopmQVXZ2HjY6v0C/perOf8XxuX+nQkl1Am3/RCHtra2lVmesqqr1YRvm3EJcE77bCN
rX8wTXrsuunol+2taSaEtDjLA3VkgHGa/6vF8aaAcGNxeSmcb3ZoHCu7A4qoLmq2w4vuVpncYlKU
2yBCq+kiRuewijESAcgj5302WxhuD0Wruwl23WFBFgdPtlZOd0Nmb21VfTeDO5rJmxUgFY2FInbr
o4n9faic83xLzmeC7rvnSPLZcRM1JveYYSBi70PvpetKsNo5TxpfvFSdDYyZlr3X26sjuOc5qBZJ
f2F9/dbyGmnO6YaPImJGshgsh1ste5P+wP0RPdTReX6tzHTPX3ecofBwYIMINPGDcDHsDcGsq44e
GWKi65M0ltE4y4fYzob48w9KQ3sGVgHdbxgsdZuZj6zekOL2kGmMdxkyRyBcekFiQflgzZpBc3AO
kiP2AY1ouo7HEVymWliJ6xx43H1P42ncyZ7BX1Q1iIITYtvUxS+S8ThixGyNBv+gLRZW4LVMfEm8
CQA05jxnW40wduUv6BKnfarf/odZ++Uw/kLNfv29cYrH7ZC12FKdb3Ekzc3XiPN/hp1ffwkV6z9n
n8go+LFZ4M+d5tyE/7PrdsNnUJ4KyWr7gLA5OOhQjBAVpAHQ+yi2ln49GYevP4YZm5JJ0W6Cif7Y
Y2YydsEh8PKNKtJnGGINGbwY8j1k/+z5E6SSfbUZ9fhuuEa0HzOMMtHEEdLpu6p12P9o6ynvV/2U
kBasrTFrLngGAKR48ZpPp2bqDulgzO2lHNuVWoAnX40uf6c1H7QyGtZZw3CdZIR5Dly0//yjo0M4
8sNNO9bzZ5fd4IaiiGYEq2WEVD/VokteiALbl7h7Cz+13yabeB6eAusq8t7q3IDW3fXeAZjzD1YP
y1yTEVBuZHoYXpjlg5gsUnF3lItfkRRGoPcOrgWo+gYdD1AOLuxJmu+pRlxNbp8B7+OFwmuU1N6O
uLIX2jc6NG5z4JNHk1sgH7tr5k/XsB7ZboNKCSh0cEC8pnBeH8HR+Rw2RtGsPY4/cPcBtjf3xdWc
s50NN7MebzCpz6nDoi/wtpAQ32Kx04b6KBix/aGo/yvNzZ/LZCDpvuewSGWj7Bpz5NcfsjFiCTBZ
DpBh2Lp8Vglq//SWu8Mt8NQZ4fcEla6ijlJutf43r/znVA7f9OkeLJsgMVT7v2X0+GLoctQTObsT
44K7g9186uzTlYMKnhEUyEBSGdCUaORXz6XSv3n5WUr0LzkxwGywubj8BLrpu185Mn/4xQd35mYH
ZbEzW4p4zhpg4ButKplXXBNjuDpWDMJ135IfYIO1EpxqFLaRHP8pZvu/q57+FM8z/yAefRVFmz//
779+AiHKmMhrghxjxHADmHq1qUxS7eghnxtLCoO0vbo48ryKqB6jXudpd2Uzh62Wp09KweoLWDRi
XbrPf/8WzT3an98inzGti8rLgFz+rz9ZmcCdkqOX7/yOFkrPjxbUeq1BsqiGgSLURtCUdD+/Lu+y
oT5Px3cqsVvYXHBTvum+erciDoCv8tCzp0u4NR0N9ON0b3l0YU9dOiNlCLUdwQdILNR2LkEcf9gm
wCoiboC5StfRxnupumaRPHiZfpkse1fzWQyI2JHPoynvr7Kr14Z4ST19U/HwCzzE/Iy5aq+5VuOw
S1sbqw9SYHRVUY9V0qk3OgPPymJtnIV3LWTHOunPjhJnTItL16ovntFdgzL7rPyOby/fakwnPMOW
SNcQLXPVLFIdnEZK/0fKBPyBob9FNVrmv/8U/uryEAjibMMhv880f7tNTMzzWWEKgijNhlhZ/YI4
7JClP78qa3U32nr/9y9IMM5ffO4oBOeu3RPcI7997v5gePSm3JmhA5MylU8Sioq07rIg7oIH38YT
yduoONSm2RnT9TfaXUKrCQKjrk97e29MAGTJRy3wK/ZX32cFZ+aPCP+4GHQK0rQfL9ZAVJpnPgLi
j1tvWjg5WhbS/PIhf5g4DztKsfn7Dl65wdVj985OUIDOXUHKleBHkCJMdfSx8ozudO/pqjIbvJNE
cJP9cIBba92wpb/fAic55XG/iZufXoSmxwAP7zss/ZUBlNktd/FosskacEpJA7+9KGGmoYQyyWau
U7yDXnCC692BNEjejZZMWyopE+t41oWPBJjcBze4xXG37GnBqMCtFzOlOq4LQt6t15p2tEjjt7lo
bcthK+30nI0Ne+7xvTcpx/KYlj26VvUeDrbdhXvmvRgoyQjRs1PkiRezgNzSHzIxPijgt5pJGE5o
r7yw2yByezPSgFgg5AEXVVo7ErehmY1HMn9fnN64zO0eFctxXGvcrgS2ffVJhbMzu4ljNzpU+Tdl
8tDi92CZf/ad8DxYBTqBbuUa/XHw9PfAE2fXYEzw91fab+xGhsq+hdgPnZvuuabt/XZpT65WVFg1
c8aWxnJu6QhpeTHublA+z79y7pS7/N+ctn916ts6JafnwbO3zfmf/+HUr9l6uClC652d0JA1NKbF
v3+k/sUt6zr4QiBfGiYOyt9eJI5mApqOi1N4fc6+qWGIk063GqBvFcL6YhT0LdGr60Q2w+g1GNnw
dUSQiKmya386zs7b2PLXvg1g3mQcoZnnhLanN8WLy0Ho5ulBRnwNzvxGyp+ew8uQLXbyqOgE49n5
IE4yde9CzN+So7quEwh+07ocsxMiWlaT3dXi8++C5M30x2PbtkdySwGktRvXmu6RL85JSRqlRUmO
U8p2r9OgdjaNzvxD2tQhbMDOo+XcCoYWCPt6r/yOGYpiEaU7dDpLnvyhuxkueOhMHT1HnvLaOkWA
abWGMHnapjaKT/rkAqasH7g8jlP4CPwcYwXzArNmiMB0b6GI74BrWy2CCLyMovTSzfjT5nFB8MCp
iskqUMnBJLAl5ZP0UgsfkdjNL6fXHDS9tF9yp7tlTb1OKvcFihty0Pbqq3RJwu86CIbbfIIL+rW/
v7gN/S8KHC4xH54C5YUQ9m8TyNwsW8VeFmdTyuMzz4iYqySpHi19EzkhDisz/VjgPVsaEZ+RpmLM
cEC6lPaEYipdYWs417R5hK4eO+GcO+FBhrjbLGQqOvS5dev7S5Opa6SFD41nPlSefPVnzVTOBpR1
Lpv159FL3qTJ93dN3tKBgGUBf6Fg8Jfb3aIzOfMqRgA9dz7V6FxUdDUOycA+z6dqNfXvwILQ4zXH
OBjeXU5+rGBv8MxOouSVRu+gCWIfXLU1GC4wvQs0dfW9/mp03aqz1SYrfsxNqpvIQ62prT21m5Lh
SGN128ym2mH+whL0XkX6hQZPDQLf1bCdq7Eg6VchzRx2wXNOyqnRHUTdXLN+eB87tZ2LILuZRxZI
QHFvO6C1ge5tAdndgX+yVyHH1LMCwjIOdev9TGzc32Xbrv7+g/6LU4zCbf4PGngm2799zEOI6JzE
BkKivXzV+P1CkL+0cIdhO1/kVqsu5AAGZfhvri+g0n9+THuUzzyhDcNEsPDb8VkJCxiE6PJdG9n3
rE5P83OOtIc+7daDzoeRZqeAiMF5fpbIfhVYYldT8JQjgxcmnCY3itXYOBLNVd4xsqLIThhr1joQ
Hmox1NcOgxRR1Iu5XvIYlLosn5lu5In30vvNZqjkYT4yhvjUadq26Z0t4iN3oB9KkS4G2fiOUOQc
se8XDPfkOAfXpCc70+/zuSu56GTOCDGfU2ntdYdwVWan0e9WMAevIUUP9URRTbAGeRjlfJpSPDi4
ApBZnnIMwXDsriodj5nLuTHfw6GVvM2/szXp98nQ73LST1XH55L81Nz0NAraPr42iWFSuPXadDh9
kVvMhQ7egGPLZd/QuRJf08EZbzEF2MEL88BZLuS9zBOKkFgCRM08bsW5nLLPeRzi9cAqqMx/FZW/
7TN1MqDdGvhXUwmmiBBJQdVB3uB7pq+tgJMo0ZZOTqSJOqOOpDekrJvs/G3S2SkM42MYBQS/CoyT
UWUsJhxbDe0uiMzDqAtSVfVTSTLNKN0zEte3bnTP89TaYF43T5vIBdqgkljPQzh6r/f5lybf6mYm
xqXS4oPuMk2T3XV+wsfcG0Nvn8NgvMx/XZrjUcfNyLio7uJTzji5x4uICB9xBXiHOEHVFOAmaFOx
m0/febIGjuMm2v7RwAE/N7Fjd/PG4d0o5NPEcMbo9CftMJ+6eF9PeiBPJqsDeK1vIpYnI+9oNqM3
gZFjDhMgMAcOZY9MKJDIXMIjNOmXedJGMOCm5u4lWPaFR/hRpjw+qC7L6ElWzsNcMBnpeEfI+SLD
aF3g0ybQ/r2PeNRRTfR5dtB6eYh85og+tFdngs/ApjPczLO2tk0ZL1ZrpFRUt4eyHI9fFzxLj7mM
jHkMq4H3k9NLMBUQeY7VgAYMO6OPsIUZIjD2YT8/fHLR0kHaJJj1qzx8178i5rng5umr5KFaKnqH
pkI8oTJWEIwXGre/Ew0BuB07b0/cXjr1kIKYOnMcz3PCqQw+/v7UMqw/eW3I3DBdew4ydjhEfs/X
TkcLnoWw4Qe643ve8EZOw94KvjPnYuDRiWgxN6Nel4HwTdjRDJhI89U8e54vrCbyEX629AAtrLhF
MaTXNLG/ju2vb+CaPytJgVvHn4gx3qWnsdJRZx7eTwSRrtBchfhhkbUzDxrWzbcEzS78WAygMfIM
0fPMIUNVrPW0JfauG3dWVZKB2nWXzKVJD2Hy6XZJyexNp7yIX4x5iuRM3CbKyeqNYVZvZU2qS8hq
e+Ey1KgLZqFtwWxTJxN4cc4ZFiwdcpiUCcMCVIbPlBuM792vaBH7T722SuA32ed8vkQTXAcpl0Op
Y3l1zo5oj2uTw2k+c56Q/hJLULPijt50jyqkH+6WjmdIil1bJmD7Dn1Rr+dneBq3nMOQup2WFA9K
vfm526UnxEyb+f5rXP/JsJ569hqp1C/zd5vLpNCcW+P4kDxqtbsu2AnMV0XiYjjim5AohE2DHofJ
gMY6Ad/PYe40RNPfjAQcdzG+AyBYd8ztsxF0gW9sdnVJFVR0V/0Blh0+inHY9kiUHUJLsJB8pm13
s9AazTd06/5X6f//LXy/5jgU5up1/N7+cW9uGTTxf7hFV2/t23985NA/x/Nb9vG//9dT0bXRfywZ
I6Rx/i8mvv/80v9auXv/sPlW7O8xKWPvo3n/TyK/Z/2DjFtGeRYDPc/EkvffO3fL/oep43nAomk5
GJzA7v83kZ91PCWqzUkAmd+0xP+Th8+0zN/rId+1dVsXjIt0x8Jn+FtZ0sVmktcyLnbccSEswd7l
CqMCF3h9XPVcswO6csSAWVN9TxyuYT+wT+0BG2EecLzto5v5xUZ4SAyBZwUwtVb+hMm/0IyDxaZs
JaIgWAfjeSQNfYev+V1KFiacsvhllMZeR0gWGPMqanBUsQrPXsYMwydAkdGD9X0M5sAmZWkbY+qC
lXJwCIyJtW3hLq3s0POWac1DQcAtg6sFuk93mUai+5Y7s+BRXCp/g2fePtJe0uwT94baYQ0zUSPT
KSrWPirufRHEB08ptar1AatCHfrbvIwJ2RTkC7UhS1Ja7QY6U9OU6RPnE9JywF879vy7WOsJPYyN
8qgrUD3VgMsOf//WjNR3RoXArHAPP2j2tlNefCxp3pejPzSvmqUUpAVrG0rpw32LxTloZ0Y+18ss
tfxVJ+wkcjacq54AndmaTNyIgXnHcGycc3Hzkhbxw9hr0b1Nyb0iOha1Q2WxpvP3JlcVbFrXOKSD
9bMGQ7D0mirfG+HejQ37RvdAtlRc4ZMAUpFnUfYQQnvp4JMdDIEnPFgzJhvfJih7mfXdpnM6Wlph
rCXRURbQzN2U8sxBqe3hOyYjx40Z0mTXoIWCTZyxeASbnu0bP0SwGBG7EIQusa2ddkycMT1ESRuf
Ze+rte6X33uQwRurGytC6SL7IS0LAAERDB+wcEFTo20CpgGeZNjUuYDMXmDsLKfqQa/duyrwdFk2
M6Ix0N0rRopV2msYUKtu3DuFAySn6yVph7CfHWBUGLvte9DxcMHEDn0ovGIMtTZVKpdeVUbrKssv
OiSco+VUPN7MOIFO4zC3TQC740P6VrsWlLwGVIY/K7hw2ZcaUdmNjz5FS0FupL10VlMJ4D9JCiDi
SWjBiPxl8OsumCe7FwECYFFYr2VmlG8j3L+HNOiJLu1nBq3e9Mva7B02OoyRJOOhvCQJp3DTRxfq
0RrQZ8h178Drr8ZTFrl49vsbLJDyGKns6uXmOu7aJ+Gb02Gso9lcEZE95jz4TWAdYm2wd5VrkZxQ
wk02iQ418nDXiap+iBXPDasV1n5OL0I52q1bsrrJ1CLB0rW75thq07eq6JPd5CfVcfolWWcf3Fin
Ec2yJ1g0+Grj8VsRBr8y8m4Y1gHDJlPQm8mZ+SaqfMrijDxNI2b7WQ0IyYWpVlqZDzuNjv1oBkdD
++GOZMrFdfWYBLQMlb3lg4qGzluN0nvQfGgThUFOAms0H5Ft8l3PxFKzff8BZeujPms0Pat7VKZK
H/NteIZ2cSwcJY/K8jRAniA1hDRJXvWY2WhYK6FUDBs8oIdAld026Vk4NcqsH4eJnMa22vhWHt1q
8w7GCcQFMLdcN+Iz9GxjKX3YI4bmznLiG0eQexmGjrgNC9VlHjTLuMBUwrTceZhBmFlfWmu/Q5wd
6cLZyq+QpKQArulUZ/Sa7kPRAiZNPW1YjjH5nl3badgo2U+V1XCQsROtPDaVyyHsrDX1L1Sa0o95
f8wfLATEMq0Sf6sTQtywEwshNm+1ME12JFSzUxb1h9uxL1WQIFctG9n1IL3sQsRv4h2HWvueysDc
xFaC7apEj5g7c7zkSDgt/pzLxC5lPaloDgbwPoUf3GsrymZrJRFQmiO2xfOoddiCPWLuZEW8lvDU
I28tPscxu1b5B1Hp3fe6M2ZKD1BMOk5dwIoXOYp2CJ7KG5ZtKPt9bZjZWiPynlmczm4UaMpsCFuB
b01X7vgRlDmghsolHNqIpk3bVM/SNqDp9rWzAra+8vP8pU7qauFhtVjClfieuzpwFIXDmTzmB7B+
5hIy6fvkEfWNzWyl5cN7ZoQkNCWsdGvZwwYDM1Wk6doyyN/LUmPL0B+yDOBZIvKANBttyJp+3DCi
5KZEt0WfTrNlJeivJuCBsyZ4w4++U360Z0HuPgihKdYUEabPaa9qRz90LtStfOLgAALJaiMcMo55
UJmTAMbdaM8iDr+PWL8B2fvWfvSxso7DT1tlCrejx1zAabK9NVWvZjgxLE8D4vKQnIv+isiENaX9
zcPxCSjNwCfQ9g1KbGmvRkicRG7E3+oIOYAauTVrnPOrbtLWeYJ3O1D2os9df2Mk4SyjZzZPuMUh
NVoshsKnwSG3jUHFyevt6bF1Zb4My1zfebn8OZGbsRqYyy8msdY46baF7iEnq0ZSauz8nAnMyG2W
TaxqZ48oZl7kpwDe7Fzaa0zlyEmnak0aw4iwS0BStOpni85lZ7ZE+hl5nK/lkL/BVcIWiuthmhJ7
NtnaK9NWXCVcYGnFgBFkAD7V8uI4MvyuMm2XqZmKHE44KsSv0XWj0yQjC06qzeHTfo6ZZ9zyZqcX
2YvhDiWDq/B5nmbkVhCuwQxCExzJ9Cns5rFaEPph7SVEvjl1yOjqV89Jql2VhsPKLwemNzb9h9u4
ztZ3p+zJMNt9EmiQUDm/Z2oYBgR+AQtp1jffcdYy1+IX8mYwVAc7TLTJ2mQMvxG5Cg62E7bPSQ8l
JVbfmtyIXnoTP7INy6iUnX3zAo2wd4/hXtQ+u0b4KxIEtDtJwgI+ZtHmU8HAYCz0XYK7ZpW0XfqE
DbiAMQeqsdI58/TKypYyaoIXhOg/zLFtzwZLypUvH5zQFG+9zvJucIcAL6Jx9irUfREI1QUWNPfN
jrwXMtDfSGEZ9rrIxC3v4B4XIbzRqJ7ErXdrZA4kLsH37VEeV+HVZmu4qCOMxtOYGnhdiU1iKMk0
01ZXkfX9yeprggwnrdw5SCynIPoA4wLhxqnlE9TkDk2WYRBKZNmPcuD9sEXhbHzm0LSe0b5MBvEJ
MICjMX0gaOWDKcyDG7nlHiQjrS1AIQCE4XaIkhEaEMzdGiDqQQP6445d++Dk1ySrh0UVlQcfl8TN
nx2gNnOZd1U4M4IIfSJId7h8zR7W1xrj/hNvFcutJoZ3hptq4wQTaUNpHR49dG5x6DpLWXkdH4qN
Ds2oVraKo5sjL3Od1WcgMlIcjm6E4sLPqu88ezdOHcJ1qGJGs7p97cqGUKR9UNTeDy9g2t4APXpC
aGERwjblp3geHUUhEUAptC/mxtDbwmgp2kJblbk1rbT5wkEHQXx8geVSc2dPb259ymawV1ErCHHJ
9YsXUSU1z2Kw619W578GZhm/6FAllj1MqssgxSqZ7GFjMVdywuKuMJswOSkBVmt2vG4yWaBnm6LX
4JJb8SlwB/URlsUxEtH0OjbWk+baPxs/L66kpsAF7U6cR5wgngWtVVRMDL340eCyXKhuaAnFe7FZ
ceLlpColM7fEKmXUH8EsK3fhfz16vThOUaYhMvq0YDIcKxRlK6lLUojx3mE0ZmxouAksNk0gy2W6
DuosiC+OWGVhrN29Thyo40jF8Ur9sQi0aA/+91fpJcmqGYxxVwTquUIAUpUa1qBx8l+Tvj6RUN/v
pevqOxsLvIoFacJeu3R18xNlkAKB4MEY7PTuYMVJvqFNACeoFoljdkcGOKiBZlwYQZX3L98drQeE
jwLUhD1/zdcXDqLuDpHIUOVk/LtU6E8lDEO0xwmLmy10KCbzenTP9cJdil79ItuKDCpQk5yBLVot
L7g7OsxCCo/+QBDk8M8/OJ9xM5XfsHXqqyKdmLPFe8/lijNRHxdG328pwE6gIdi5lASjfGUhfP2B
glYd4n54NQoM3QKqJso8rGBsVtzlWK97h6CFJHSYivVmBtSTOVk+htNKd9sKT1FETgqpXSg4y9Ji
viyfDTLGNl1bnbUG15Bhq3wZJSGINbPET9B0x9DtMLJE5MWCR8cDN6cufYVWD3NeNfrbuWx2fkJb
1djxYlYgFzxe9EF7q9QIu8WL6enIjwzNFHQCGPlVO0bfKtt10OZ1HtKo61S516InuCb66ZAT+tD+
ilAi0j/Ix8zuSGyOB1zxBkhYlYb7APXYgyKeIY/1bdI6qO5KEZ0MLYDBkEjCEDz5iCAESVkkIZZL
d8GC0z/1U3ovyEtcqESQBjqkW7KqlyCyKJCjRF4J5dyWdvXhwwJ70iTxzwMum3WaM7cjP42En6l/
1QYNPtSU60xbvZfcRDJbfLFzWA0M3JKNbGYFMZO+wWqfJun7SxCBr1IVu7Em4V7P0xf08q9CMv4v
jQd3iH5Gtg/JLxPPWn2KBFqvFigWGArkE5KHVh9Mj107vraJvwHcsdCHNKT90KxV6AQHbz7ZIn2c
uYB7GpNjkkv2mgzP7EUALrUiSRcbAXo5uuKaYd0uh4yy6zRz+5UNHvDMWsBdo9ylB1zUCc6YriqX
aeTMLFX9USD2Qk780GeDOFhd9dbLiQzY2L5qDc5vX8cOYwdZgjb5ngweUEzrwr17ybvkObBK5+C3
iA+UfhYOMzsK+69vhBXH2JHkuqsCPKJNyYOjtAx4ztAT3OnZDDPzGBTcx1Ht0Rb2bbAcihIjwXz5
dUk20AUxPgCecAx839wHNWjQ2RE2ZkgZq9Q51IOfblkePCIhXrY2OeqgIqq1OxvXGBG62LfAABup
2a9iH7qoPnZPHDzf4o7oIplRRJLLBs8SjbxaWwNsvCF7jPG449QqFuNjqaSxB8OgHZBLh0e8cMFe
a39p8FKXte92S0yZGk1gffYUwOk4AQY7ZqDBv37/TDM6up4ZW+7ZB2FVNl7HyUapQVyizfcrS8D1
Ann6Up+Dvsb5TPO74UlM2WvqtI9mR1ZONwzjqtCoo6hlEKATBUJi1IBch90vsIB3qqGauj6EwBrZ
W4Qz3wcVAM3otWsekGDPYsMzknXSsrTp3QwsR3rWJ3IIwol8ch6vd90ZIRU40YkMg1+ZB3WJPb3Y
aPpW06mVoc7iKUBjsmDbieuSVaPoYQno0N/cIY5WUJI+hvy1ge/wZJofzuTfMxWjq06AHPdVyKDc
AvM2euY2jR6zccBt6bigsLVi36Uk9UbKIL2j/WlUxo5FJ6kaprttTe8iQ+NHZ6yavLP3otNfW2aA
h8IjkG+OlWq7Tu4KvJ5BE64iydTXMt58JhILu2q3bTPaa1iLdDFjpZah+VFqlX86d6Pv/zCZlAHa
r2Y9Nqm3i9ALj04zp8I0IBgrs4V/T3J2NIaChC9E3Ik1PLYqipYxXIaNjQ5RxZl8MCn1l23dhAzm
YdT2DS41sQaNuCAnBmK5bfwaVEr4TD33AExGuC6dY6CFLno+qNKFZVSPA/+WtIvvetnKNZaBRZXZ
06ohLZBMgV4tUyjua03AAncbyKce67dV35ndCuBfvEiKwmJ1NpKsSAdccVnv6lStyym9JHmFYK/4
qOh1IWqT0eb23lJL1WP5PXLb7aAQ6kf13UdHizUmvTQzx7mJf5gRwWm6nWIgnZKtnbnfo5YDrWAU
Mpln7uuNHMm4UtlH2XI5mFZ1FKRJL8lJhCLbk8ocJCtlAs8iu4cFcP6mI1iuKuep0iWQEDZESWAR
IyQALdqiA6Krdr3FU863GgzMhAJmtHGuY6+1FoePa/NcKKhZLPIK6D9i8cuT0S/mhn4knxSRFevE
sviA6pfESV4x5n407V7UfHJGVW6E223twP4GSZsxKzu8IjLQSbAAyUGSpMGwSiJtj/x5F+r5L6+u
9qpQOfm/NoG8RNVJtBZg2qFB6Q72qFbfi1kqTVN11KV2KQvk9WXzGNYzDLJ88qIynk/4jaS+oTi6
co+0YfkNzdXH/2HvTJZb1bot/S7Z5wTlAhrZEaiWJcu13SG2t23quubp8wOfON735P0j4/azQ4Bk
2bIEi7XmHOMbQk3Jn1YEIBKSIwQfDojXKiruKDAdQlV6Dz1NrGjabQoEArLVwpNmmIfwvvOI3lDK
dMOgJq3oYN1WjSCFZGDE7XScMfnzZFcIDvVPWAuPqS6gfg8YGfqnmgxSOxt+hx5Zyko1oqDX3qWh
pB2ZOl0UfnSycmcSWy/bMGDi7LVLFKJXcupHRgwen7iUQaJvZPfDB61cHEsNlw/fAwuVs65SNmWZ
sLdDQQq8rzxqwtiPRbz3Q8xGdbqitfKal8ZDzyqgz6NNwmCOOmVXd2gbfAgwgbQFAe0GZk7VFaEj
EmmNLxQ+Q1wokQMU7MMKyKIGVb8CsGhStkmeSN7iPXr1nckqRCbCdNXQVIMYWbujVbxTBr4N9npK
D1pbSVV1o1U9N1Y5Jk+vH7mo9BFzS/neqCCfgFrlvUFZZcie8OvD4VRAVMbMyxqZumeefI76PpM8
zvBkXt1Y6W7UtxCrPyqvf9U7AjAjhfljngGtL7JLOcE0024h4uNyfcr433P4MzbnlA+ntAxdr8T5
NvV8sbGnrgwQPjOhtIHYCdASenFN9IAgugrYbRKsCFwg47xlbh0Y0n0WsAryIv0p1h5jcL42tqgy
5+UTNegmI1XPr4avQgdHVsT2I11DImqs6TWwsK4ZnjbttUgGqUa1xe6DrzrTzo0Bh6Kkqt1aLTSG
FhxSkKEUyD9H6mBzDyxE64qE1JJ2or0rp1Tfy4RHUOPAAB2Pax2o95PR3tWzkCixOm/f2MGNF9cB
q/Jkk0xetsa2cSGHhIkpxZysDItNKDH0IrUVpHuhs+hkjYZxV8EUH97hgrxlEHYqUuCBdIAF9Siq
KODVrLE6kE7UIppiCrPTi5LmsOxlrBV9N0phtUsVZSm94KqTWuJB5IiAJZs7nlWzxqwCYKvh2FKq
8vLxJHFZqUkJqT0tqckCBqvNQt+jB1VXQ9oy8QRkLWXRLxH4/X6QgTanWHMlTn0auKB/UY2GKzU0
xAk9mzZYq0mVJArmKQV+kxxAizlQi7C+Mx59hU+5PwtD+ZUlvwnm1R6tgA5BRQKU6snREQQuHiPT
gCuQ+xkBHXBapIRWaNtVAGtU5hgKdUlNXwcZM62si7RNrYIUjdqccrne7P2S4meJuNOufGkdeIBu
KqMAzlK1Z+Mytb/lAlh9P+UWd7mRaWNA+J405m5P+NSoyjNy4m4qoOfWJiUJ2bQDRN6wE2F10dih
6Q3PbxUSH73lvqjv1KFFINrE+B0NUFGalz0RVXJb+f5DgflgFUAYjJuK6lOvXzoGLVspVeyI9q1c
6kSroHFVLTq6ooLMjcxCc5rOuCtqeLBjoLNsibv3KvAfGtD5K732GXcQM/S5Wq3lur63ksZiNLBN
Fy4zemQWk/uG6BFQtlxXUcEdoqBQj6Wbq9OyodjVusxcRAvsWx0BhaEwWxshgzecByfEhgQ9NOou
xvfE+7K+sshOnYyxSkxKhhRB7IIyJ8Yveq5GqbjVfQElntOwwY5I6gHi7BQlDcFEoS3DQFcrxyxM
9HjURJiBJL/bXIJKoD76sVnuY5tFmGGnwOn96a02UsF5reXnLqg2aVI+EgtZbzQDUbUxkuyT9YUr
pd6vop1gJCroZDoNeVUxgkUnZgQtNuvtsnui2t+6ffsZ1eNh0FISdjq3VtElTpJ41UV2mWB4irzY
lp0Gg6abXrI6BoVjZ/eDyZuSr5ZJrhBWJGa8RP/pb6rZ31sZJQxbIf+pMCgo+LhlpWwqN6wqSqLC
0mIQrk5HfVP5QJOrUS5WcriJ9CzZKUO9o5nPhS9JK70ZQYV5AFXuPUo6IVB9kDcs4GTye9PeA5Vr
3teaB0+Sa3eARkwZE+ZkpLkm17hdqz1rzYhmWExBgT7E3Vjp4OFMaum1TMA7Pwxl8ysdPwzE9Kbs
qYQR0PaD33CnhjhdyEX29W06Rucird6qvuGMTV4NprtiGE5wSR3qv04hwWg0hBkyKne38bw20BBa
YXls0mcx0DmEC8qcSy4/gfuxTElZpVDu0rax3F7VoX+mu4iFR0OKYKKwab8mPpLO0D+tISEUuuC3
9P4u5dwLtV8aun41Tj8Alg2+fYXSODiKCk/T7k+qLOi+es0aFOu1wt031bFj+/HaFD6Kz/qtNuN1
lddPzPL0TdhaqKDMG0lErl9BfF3JqD26tnkpDO8w/67KQCyW60dmrFsssqVd4V+YW07DQeHeGur9
FmLT0U8vpZm92Op428viDs8DfLwtTM0XVTVPfJPgPFx1JJcm8twaNKceMvpoGJqUrcoQCfceGUZu
rBMGqaqZ1yfyhChkYqlTjGC7GSrDlMyycXoI6+xloNDRQLwbzO6UiuKo9fljoj/wqWG0HPYwqdct
/ZBqsC9G317m76slVixKowt/8gzcR87F1Wvqt76gqjVFILHJEKJwhH5qDtOTvJ3X9zsIrhH644pb
CwrylU5tHZQZQQZjeRVJ+1xa8D+qmjuAeqcKC9oXYH0x3QqCeSst39DOfo0MrQZ8WF5r+5opsx8n
2FfWuBFBss2YFq/60ngKW3WDmQTkVnaDzxCkeiyRP1gh4IEtEVGpkoBrr/KAPJEkiZ4Gafigq+gk
ad04RePfam18B1INPErS7YYGv1NC36CWdDeIPX1VdPqlVJFrtcFHntBwDcrCokz2RO0ZZatSLbYM
jOqyehFnT3+jsHVMxg51IyYsSE072fa3Wa/uclbJ6eT2DI96e+uLYd1wjkjKeBPqyjaMgn0bBQ9q
xMRb0jZTM27juth5nrTBXw7Flq5LAVqsGOgqEdtreWiZjPbeowjcQBZk2N0OOvBfBsWTmodrNCP3
84nfSNiTE6oe3NPy7txDF+xIAq008wWO8LGS7DMiqnXdWI802l+wZbnEXxxZYTNclfKzgkVhJY9f
mYZ6akjr68glv1IEcNa86yWnV7IjU49T2el7Va62aa0gi/QeVKoPBfOXPFXPQxiSM1b8on39Wg/W
TkHztArUdGv2vzM9I2kJerA0uRUTF5TaB6uR3iel/mhT/XFUrUey0Vl1JeIja8TDCIZVktS9aMon
+phvE3PF1nuTDe9KOtNXXELcy+JNbMRXes77Pp2ceKTRir7CzqKLTDBgXuLkbl2aVJvQTt5VmT6w
0O4zzLeQFH9ThtmRrIKf+1clyXdVUr+mXPVSVpzaIHpRi/61b0hM8EGmdqRpkQJ3O9GC1XJ6375K
JkTMDSgFgpva+LxhN5uQcIT/qGrKbc53olnWB+91VfaBE9QVJNZHmU6a4P5ZKultNDzQX/r0Rutc
+uq5TuK3pKAZZ0a7JPBP4TScLcJ9NCm7mTT9iGjsM8QqWcXd0ZDaF42LSoDVE6OSuiE901i+JnX4
SobKIalU6nkscFsGEy6wZ0MyTkYYuoTprQoTGVpYnAPT3mkdzRS56S/aVFx6tTo0k3aWUkzIEA84
FWAZxKdW6R8oLt1X3FNWEx2RXCGEYSQqOefUZvQ0FHlO8jh4RN0ABNx7dyjvpBUpVSmlSNE2R8L8
WH1V1ToBPGlejFElS4KgQRbaY+DMJ4unpreeDz6g2gQFDNmQ+hXjDHAYsyYgyMsoWoGL8VJtRD1R
bPJZg+9f9C7Z2U32ABRk3WmgqHNDQ4sHI04uLglsyda816J+b+DZRSZz4/nqizFmGmAGSkDmeG+K
uRrTg2o0qsvU6TfRqN4SWfKuDcHOh40dpNPJo4taT3NITP2WtuFdnj7YQQA50jRRwb959rgfQAjk
UkEnRVHJLYjvPMeaATpK+avHX1HVp76uXwJ9fDVJBUlj+ymwuOQyfZXodfN7hGCqUwWnLbItwIli
IWA6pVX5fmhUN5T8XWyaKa0xOhvoYkhROPY2tbiUZnSc30TBtPVi5kiMGGuh8TX1AHJMLN0rNDfq
ulUyRNhSAYjgXpFGbOqm8kh368Ym2gZ1wIE1zi7Ukye947LvJ5/fPh1lyg+EI+0ypeL0o/Bk6LfM
eT9Hnvcwv9r2uBmUiyjThzyptr52HabwGS7YvTAMkOZM1eWWcjkRUgWIvajYSFJAgZoIQ6HoX/Pf
jUdxlTX7GJTBTQC9ZVWpSHXmP5jqyj2JMKFL7sVp8Ns7O8gOLDt2hCM9qqm6abr8yXTgp94YSuCv
vEFnHQLIJzEsEl7pP88/NKTlc2v6LPfCT7UO8CqkGEvU4toGGzNwCG5M8uzeQlKit5Mbp/Y7+eCw
mTXjTp5wBpNHOLGAw/MfURkmKLYW09OcJBEZ9aaQ6m1NRIfQKYpIRDfSlS+goagUmOtYAvSRAlkF
HE0I1q4yuwtYUMqE+t7r68somTejr+19sk8jRKD6S9dSxB4fOqJthnDcWVZ70cNXfy5l9vln1Fvv
VFv3gsi5OX9D+PCd7UdaNDvfSz493brxAjLiRlHuLbn+NXniDsT9um+DvZVRwWk1TJ60cqQ6cceJ
IbJI4y0lPAeV9xssJtk16JAnSX5Q4p6PEpjneuKu5ZiZKbkmbVUnasjk7ZAN0IHKHOIBmdum6us8
ZPr18CLSMnPo/pArV1+E1eAJj+TygAXYJubSQzVxY4BRBjTfHTLp2/L1/3Wf/1H3SeICyuv/DFp6
hhAA3fi/aEW/X/O34FOR9b9kgEgWLQ1+l6lhJ/tb8akoCk+h9tQ0Mh3IA/pH8Kkbf8mKpkNlsgXe
I1vFlQL0uwn+9//S5b/wqtDsl+EjyeYsE/0fgJb+5XWTUY7KCpQlY/a76fbiJf3DUKdMah1XNot8
rXxBf4Cqa1VKcMPnUYgZxx+fzH/jVtdmL/Qfpu3/66/9yytd+ppcDD1/zbsZvxBHiqd8oN248q4G
AJpsZTzn8dG/0bb5Qwi894U6zqe/DfcQlsiWYhJAwEP/pJwG19zLcPkdJo5oVJp8nf8/7DmKkP8l
hJUthXsDN3hNQ3rEl/cvIeyo1EpiJLpyY9ZMmQqygwEDsrF7baAOKoFJ6/zAZDAiM1fLHswavKOU
jl1C5KjBXV7pKxox7EU+MXKEADIRxifslnrG8NWGMagSNh1Wio2ny2/lzBWWfAjDmjL1ThrBHV0e
y7yedbsYC7eke0cYHCG7XlnOlElofj9gum9WXjYhb9QV3Sc3B0RfuDBowxk1vBx3M6d2OSzk7jaz
yp4hVSU+3ggnJ1eIb1qQgz8bGOfVYTQjsfGn/BzPKONlk1YeSW0GN81/HqqUkBbtZDJt5UOy3YUz
J88svNYE4byCMhKvm8GkIjP/ScNkMk/R7Jt5p0tzaL1YtgsEb1HuTTrpE0FCJaq3Km+rdd0mp4SG
xUAHqRcB4132sA1DWJk3dYVoTlH3Rj2WcIuCmqjIuce8bMp5T6E47PYyXGhbghPrySAfzUxHcvRz
nOsJmZGD90yxYNeU0BY7BbBdioPlMBFjJJPwuVkeaiYJoj7KbbH2rPDVksv64DfxlwVldi3mo+Wh
ZfNzqJQRKgbgnVJJgXr5d40Z/Bc1c3rm8p8v34pV+Se6KCEtLP7f5b9c9qjFMVFbdjEZFBDIovuf
/1CNJVrry7HZ9FSzZGC+RSDBFiprGIFDwUn6888uewrO0x2XwxrVXn2ghg0YdN4LEXhuO33aWwPG
JNTjT8tzRC34+5qOfacSkSKkWsL60ZaHIKPVubLVxt9Ybf70fajN7OaRsg9ngmFY4DLnveXsUKHM
7noiLJbHl4f4xi2nsTnnfRKx4bAvkEwkPhNOy4blBx0FZ/Al89DYpQGZo4ldKSiZ8Wvt0IPnJ6gR
MRn2wnCixURUBQIFpRoOPYoE1JXTDuP83BjkTO7m9/y9N7XX1PCazR/n6x+0xDrPrU3tVTfLu/nh
di6HP3TR5dCrNUy8IEx23chJ41kMFSn+lcNyuGyG+Ymfw3/9SKIzL8d4Tqky5/taqMV+iisZdU5l
boWdA5Hn1F2eXejG/zrMvFFlHYsoWY+I/qoTLWO65anKenmJgBi8LpL25efXL3sNwF0yR7rvn6qC
mqsOxYRT6Xxefc3nNc6bZW95DMAFw3dWhboTd8zVlwcnpfVpadqgYZan//jJRv6UOindRzN0lElb
dlj2Bj0qqpdld/QJQl0vu8umtIxfAbeMde1LxJn/PLG8uvx58Oe3LT8jAa4EFmZF7vLJx/98/Jj5
WFlJ6l0blP2+5D47OVwjxcE35iFKSUt7h4Fw1S/vHTTy3//v8k+rWhdvbV8+fj+ri4nxDo4N2+/n
A9VahxWhFiPNE6ALJ28014hKGKaWn11+ajnO8Th9f5LL4fLE8tj3r/vjNZnUpoTlJUeF0txWk6XN
gBibc2H+tf/6NT+Pqb1mkWZWNR9mTYCuZpN0MiNirR7DlpKYv5ajaH5Ins9XlOrCXR7r8RSg/+GJ
n82/H0tnnLcwNJoXfBqphKyYEg6vy6bga5z/+f/2tcvLfp7Jl9f9HC97//5T8xv5eczH2YZhe6uN
Krp4pFU5oxmVbm6zwErW5lAkZFPIL7oXGuuFvL5sFvY5Haw5n1Edim2HAc0o/YamWY6GawqpPsnN
SDTJrLBaNpYh32kRZjRtVpD/bKBH/Hm4PJGFJbAtkl0Xcrtc5BHRMRFktfk2l/VE1q2bnphPDaql
u+DWl40636B/Dv94bL7rVTE6gDhP5tPepO2T6XzIWV8TEkFupUMy3y7qabCqtr63kjbfxFXzxsfR
7dHOn6K5uBcKVNEZd1qclozp3b1+0eMYVeV8/S0qM3O5gkodFt4QI/+zBkQsocHHA3RgPRqluctC
3I9AuVn+zffLLq1xhS67LCarw7LBOkPzRCDrssZ8M/Sjtyu638tnY1BcyXc5Bo19rZ7RoOeMIsxB
xHy/i836EtlzzGpdG+u0N77aiO58iwBgHKxfZR34m970Uf7WyH/p7Sq5T6D1Y4BbYF/PM6xhnp4g
bkkhAxTeXZgDuVoem08HDNYJXruZMVZLk73v1VOvcAtBLV67gIWvQrGfGua64+jHh7A/osMEE1Wn
gqI7bcqZJq1ImvK9mQjss4En7Lpm3Okx9MnCoq6uklWYeh0ag/TQoRMOFSY4uWJWriHRvwMtf42w
IzlqA+lRNiCZL5t5sD3YVF+/D7+fCMfOiWEzkvUNGXvZfJ8By24oYibBcd85IatsVhsSSC0TnWUN
x6sKdEKGqAWRt9CtqLrvyUD2ERkYCt2smPkyBghKzOZFTNiPC9nouKGmylc9EHStDgyBy0ZZ7tIz
HHg5RJOpbCeMXdTgP4pBuc0SpIOxJbG8nPdQcAwrJYBFGORchFidmFuAO+XE+DnGeA/F+vvh2A7q
7+csho7OqNBE/fPQ8sLv35GSfsrXJhobtwjaknq+CZXzJkksghqX3RbHAJ1GYKsmVnomOr1NeOny
o8XMXF9+aNkb5jvXsvfzxPJz3y+ZhvAjiWCmLY+ZNJe3FkYouuPtgWpxS0kNvuRqOeZkR3gOWhk/
sUdxcH7aJIQlWRXVqRvRUi4PLU/ShW0Py16O8Yd4T95e0pIHbpLKW/Ue2QWtcTt4gqBHL+OWrgb7
hC79thc+3drvx5rqE8UPfnckQYflISNVJJeaDh3/+VU/T/wc9ujBUOejJ1tTYuqgvUkuJwCgSXOr
WN05wWi2abQj4eiGte6fs09SQG56F5XhrMRzxUNyZtlxJ609m+ad26V3Iz30YYvqhx2sOaU4TLo7
Vnd1f6rC87xKitzIB9T/1Kq/OnKpghjzCsmw6yB+0qOLElHTBtB2REZpRkimuGa2pnK0cCLQ7rCz
Uxady+HUDie0DJ7tpgjMiS+gvmlcCQPvbdcP93G6n4N9QMmRUtltxCE7oUubuGM7zW8yxQn5+sLc
VTXblpA66Y2cGewL/X1j7mcRvjxeKL+l8TNBq1q0Qor1KCiJvys0+wibUx9aWsgoSBUHwTE5MqrT
SBsx8wm2prwR6b7FYhsS7LAq9YuFpuOxim5r+T25kTfF6mQcil/WKjpT1eMSdQhXOhDO4ERv46l2
o69xo8ElWyGlcqVbTBEYcYY3ezs41l79UK7Zut/HL7JbPJUuRNKdjdnmou26HdqfVXhrrgXpt7cs
OquVvMcHeaPsiveQhSUCffT0xZoEoyTceNK+7lfipHVu0eKm3sFUyKWV577XK+2S7Y3N9ICBntDe
q3SG9fsRPBVf+ak8YUE0nGqdvmTGSrDMfmwyF/7jQ/2iu5/Nbjru2zdvz7sKt9OWpN8r15xxyG8P
2rBDqzpSW13LROnQqDXdyVghwkjXonxpol0Y3PX+WqVfUm1EufOoXVqrJKVIDFrZdMQ9bWK9ceQP
Pb8iXBtf/RxNH4VWdxpdelT0/fp2N7CsjZwBwibFAXzSiGBq8qvWhQJahvbo8WRebf6tbC+c7F4M
B1RrJMQi4HYl71mbdrm/nTDodMh4HPOx3dBvCXb2lS7Tjb8Z3hrbqT/Ukx+RQunG9s4P3QKV5H0S
k+a2aYZdQ9SLt49o2Yg7PV9lvzSMntPmtUndSL1m8a7Iz8gdfxcSmrb1GvELdwiZhKzV+G5+AILr
eic3jrG5MuWjx1SY/vBFQa3whCDtaDx06PCPyqZw82fjI+A+WEcOBCL75N35smu+dhloBSd5s3Ep
ofiPHP2o6zuyAR7s4gTmgJiydXBN3pRPuXGoTMjvSHmTQ/dL5qwsT0ruMPvZZrFL1ry/J386Qqw7
OCPdTegVwUp9zrZ04H0Ma0/ivbuC0H5BYHaTyit890V24vKXur1FLNt9J1DOrdoP36k+bS4fZZ1R
e0Xtr2wSPMAEt2PrE07Ss+h3iD4+aNdsdIZhbadYGVfhp3zT/5J+J7dYTx0WaQ/qi/8R4/UDs02x
wBG0N7xz/Fw+50f5SnXA3wTr9kjsNqL0HTC46SXZ6+en8c64l3babfRJ2oCJAJ0+lit/YfUWh2FD
rnSzYqCpHpstScM7Wsl7BATVkxq43S9Wx/G+docV7qQXOXfMjefCnnHbh7CnIr1SHFYFEXTexC2x
yQUEEe056aVr95buiZRSbf5Fmskr+eS7jKnPunKA/3yfey7/er4G6t2tVFa/5K+t1I21y67YBVz7
aVjjCt3Fb+kW1SBcW+tCk1YG3+swaLr+ASVf7wqMsqv8xOUWbSjS7Xz6A8+chydaisqK0hcahBVX
vhptpzPoNGvYGNvh+htp4ImV5w5bLhdqgtn3ttnJe0J8OtrFeAUYATUH+Yzqlvd8pvvmiBMBnFru
APEckV7yP3RuIrsRl/Wt/TIn5pAujCpS20A3QYlBU6M8kxZuOBbn4dajvLP117FTbqPX/iavHll7
kU+GtCmzN8YzZXeyLGcIxIl4yH158jbpQTzpvOctyYK7IXawjjvmEQFksdO4p2BUcekMUo70nDZa
f46X+GT/0m/jR//G3wbvGSaf8zAnWP7c/qyspOCz3CI1hg3yUpsdxaODrJvVNtC8s2IxsWnmlcoS
7qLPayM0y3gWa9GukSy9iIj4HAC8AhyzVhSodKmAHbr5JcuePy9Ilr3e0Jps971ryyEBcglid72O
tuH8M8myuvnPr9biklkMApGV2RAWmbfCiZu8hhz5FeSZyYIqsNtD+88mquQWijD5Dsve8gT+8zcp
l4FRlVZJCwO+rD9NmyCO1X1N5crqJRRak85IuewOMrXH2ihK1wQ1ra/rgAlnX3o5dptuOAQFCa2r
NMOlIADNMcjOx57JUyZJp2McjztRzcEoP+TaZa8J5kXBQrJdjqt8Xn0E8lF0+hzfhmf7O8tFIdBl
SX2R572fxxS767dp1d56Mh03hZNfIJNwWJ6w0i0zpcDsq0hbz7/4QpbnmAvmICLDlxxU9bad59LL
pokN5A2ICpdYkZ+NPxdAfw5VcDgbKLCXpcqGo5mlyLwyqQqLIffnQV3UEJFCfNNLwotQySfXJyAw
cyW4mUuCy94SeBHGqrxLAxv3rnKfyJq3sQhZ5fZBQ3ksuE14QJaP4JmUja4xHrdPA3DLfR/2GwnI
8PYn5AMVRevQnJ8vxrBNV2HZTId0ohKjNRWjOoyTJEB/JNqONpaBVmM5lPuQBFmmSnbnPZh+LR+C
dMAMg337oaisckMPYDjQBxgOtjJoWw2xnz/N33ClG8/pWNDeXQJjorlep8caigzPKlxrDpqx5+/r
Z/PzWNfJ4171Ttmc3aN0c0aT3uY0kPXyAc3b2WTVo5lIeru5ELeU6OaoCcfoOka9uQinox3nol2K
xz/FZFXt3gwDQZMs5TrpcIN2yMbmyNo3YGQt30fcJ1wjNE02ea09d7UFp2XeyEiWM5nowLoSynop
qy5f8LL5ObSaPOSfZGEoMydfvl4Q2xSVR5OAJwXC9GyuRRSPPJdTcC46f2/mGjLsGh70fcVNbfqi
WokbRJoUKnRLhTVSiWL5PrZkMEFLH+X/d+H+YxfO0ARts//chXsKK2Ku/2t4uvb9or/bcKbxF7BC
lU6XUL/xKv+04QCvoE3WTZ3itWHh2aRJNp+BNNs0+y/dmHktsqwJoSpzk+jvPpwm/uIPaBYoFxMD
rirE/6QPp+oLMPmP5phu8ffRMvA7eRt09/iH/2RbWhjlCEr1lV0zoexCd0p6ZRatzZPRhPUKJzxq
wjYDs1tuk8k8Nj1IXJbmIjVYeKYaC9HveChlBGNhnvPOdxV0fcgZWdnnpBLtOhZiNuWrQ1pIj3UV
rmGFPFKtRZbRglS1wb5pTAhbmeQ2gWVZgVWJJt5vrUMp1/dCfZyovbNkQVNi5jeJwh3TDM7xFyTM
58IbXjyzgO9gU18d/eGtr2/Dp8qolVVFtETIxNZUi7eo9t+XTsE8UvoFbgNVkMhCVcsS2rqT9uNX
WFcucE5v49cZkz7T7MYdHFKHAdY89HBe0KZS2PcyceE+qR7qXNd2FgLj2PAEXREQjEQVW/tJ18UK
SSR6n4LJAEZNjP3Zl0nmgJPy4rKyW3SkLA1GTGTRTKvucN1V8lNif+DueNDCjlAE+3EAHbhawo4S
6hG0MOS70GMiNXv6D+G8SY1VKkUaJhSu9iqd00RbUvX0RiK1OZgk5ArZKONNwiQgyZ7uDjBddDNg
MZQBPJN6H2B8uG0mFPVxyPtXIQGtVUt7/SMAS8oMbAGg/mL7duwDDJwSU8ZJYxFeZI/FyFuzfaAD
IlBaPgD/2IUDBt9ytlYPlrKvBonXdQmZu1B4MA5xtr21HvpyD2DfIa3VJyPMgs3SpgqHyt4PAg8O
n7eVyL6bEsM4Rsmn0dsPfaBsez//mCzpnQDtfNOrcb+W0VlxL2EexPSnLkjONlgAWtmpmit1qpLl
mzCwDta8Hppqw01HUuK6LEbspGi0IVlPSGna4+i0SHbW0eWMwTGuMHp2VaI4uUjvMZ+C31LG92FQ
e5ytjLPwXE7YDGOW55zbxqD3LsE4CHvm6uqyqVK0nZMEXPH7Lj7Wqhvx+8nb4Q6+3Mb1VlqlPdjq
5RY3JK9hZb/qcnryKlbp1KD0tPkdk/1Dbw84Z5U1LpUi000hedEAkae1aiRfaRi1h+UcCWv/xPVM
A4akpsRMn6tU9jZesqZoD7SwRIcc5SYzcjxWy+xh2eAZ2IfjRNjM3L1cGngItBDHOEPKusqUBJWE
ADFr3FkUBwjp0uYPRkrLGyrVj3HU7KIKS4McGwQ1dmLCEBTNmjEfwn7GUicPfTyrcn2tWhEjOhXI
3+jsLrOm0pBoLSXgV6JbsyQevTYC1iCsNLDr0VfTMPKqeojPiPS7JmcV4svNfhTtJYjs0ilUEuy6
YiAeo6fenfToT2sp35mtVDmihvLQzbX1qLPQ1zLzKst5CSh8JnltsPt+n6Fxj+qq33Q5zb5M5hsi
sGOLMgxvQB/8soK63dT80HKjrnBy7Hq8vNOHHKMGVueNN2krq8dL2zSUC2RtRWj00rbXTMq1vslH
C7oxzqN0P6DerwdzBPDKiVJKSkK9qR7nLjVN/srfmqjUTSn71adaumlH5dbvkSW0BdqbKqvfR1MN
NyBeRrduVSpMSnk1FC5tG/ODVYx7j1H+wI2NCpKvt+/TPL5ZEjS5KUVm2/rl18AcxEkV8dlL2imX
iLC2La7DUlfOI531e4qKBSE7fAtiHHHhD154Y2P7O8d2WjmywIUWTSaFmD6UnDqs2/tAdVBtKpfY
rgWAk0lxVWFLl2WTuQNSxSO9it+814Ro7Alxr6elVG3VqdhXEHXkws8c7Kbe1axVz8kGU9tE9TQf
huUpq/W7uvJOTd/0j+gj8YIMwUma7S5t34pH0QbJJjyX3kQRExvrWSnRgeLHafaDPbHyb3zqVqPu
X2dNDfpOhJGVbFRHqDL6PHP1CExMwq2pozQNNH+6tpJR79Oy/qAvJ1aM79SIlCJ9UHN5cMqqMB8j
6YZwTthCjHr7dATmIwiv3qK++E0mVLGKNSveyVGX3IM5Or/Vk29gWhP7WmzwA0hXCHzRsQrSJ9+D
jRAwt9cGCzWXJ1qwq/F40sNcOWOtuYlEc092kP8xpYiWEepfmxhvh250t6A2Hq0kTPYqc8YUvbsZ
4adDhbyYxI2TlJvvaZGIXVO3+a7JUuu21a5lgHdqzOQJnWnA2j+VzuS4N5ceaM22zwLzyK2FW5Wc
VzedhrlWqw2ZKbqqbFAvJnxgo0VDglEgr2SNZT3pF32R6Cd5jOLHUIu2mRxmr6TZUu4X4l5VVBKP
0rR88CYYlvHQCYYmyaFlAtgrt/hTVVhdcOf/HkXv7aaQSJxirMWRoZOK4793MceJ47JRyvFhQqM+
++X+fmj54Wx+8fIYWkF+w3K8PKOH5keoqL9abZpOipcaW306x50fPQUTxVfzNyZc0/Uy0PEkn1BC
wa+D7E3SboSeuqWUx/dTPkFqresLa9+DUjTRs89C2EjxNxwz0Y+bsi9xGJlRdasJ2KqIHtEVd+rR
+GezmLr/D3tn1tw2km3rX4QOZGK+jyQ4iaQoypZl6wUhD4V5RgJI/PrzQX1OnC53d3Xc+3yjIlQu
V7saJIDMnXuv9a0xJ4PcE9Wtho+2WYCCH+E+0fuPjTQcUIQ/44/V7ojpkbioZ6xl0YG58LD9+EcQ
SgSx8la3cwf5oCv3ASrz0F86Y+tFAkIUdJ7joGktFbG6z8iEyDbNzGPsQy3ifLlNXK+joas8hKry
POIXPmepFYpasCj4/Wcd6NXmA6vfLQJc4SNaU2lC1qjysqGDX4AApQk1ONkbw1G5K0WlORpij0xi
dcL0hhKRtpWTOYfWzNOwiABzui8Fio0ZR1nVFsV+Dujo5OBptkGefHG7or3EBYYVmdjevkJJ33yf
8nhGe+rAcBjHnwS8f05qZR+ynCQ3/AM7ndq/WjP45RSzPJSi/EE+yHexDITROfWKbsEOEzXN8ACn
ZUMEzUT7HcLp0bBvAJg+8am+2j0M1jqlA5Imd3QaiB8YNWUD0E8EDpd81Dsa3a2s9GsUL85paRXE
K5ILnkvLPwV1rE+Gl13GUX0R1DlESkBJcpL65vTGcDYMOjpdhzFqgaVyx6S+6bF2xg7SYH6AaMtZ
PBvvE97skBjNvYEAc+d5XX12xqnfwpIJZ1I1bsAJ0amOxNfE1HRoXw65zRemWRVxF3TfXK/k0I2r
BzSWvWrNl2dwPp/mkc6S7ozooL7qPhvZqnFzd7Q2+L1sRxXbb1F57hnwkwA97ePcofgeGCMMQ7rA
TqoJkRiBcVFIhRHtAKglE4CjWqFPdllqRvGO1bHePUlAjeOEhcqbaxsAruyOajG33FH9mCd+TqRQ
6Y5MhmAJuqq5R33tn10TQoA00PUGzhyytqbfZDKerNIt3kod72zPEBuVoiEuAws8oscy16MJ2i4t
bv+uo+LqZ9XjeqbO8vlIoZtEP2m7FNulc8ut3YFy0kaZncZsuFf+QrybYVnb1jfKcLYob8ygV0fC
TIeNmxomjQ3m8Tl8o2PH09TWbB0eugwk+mXM7i5Q/wsYqWHLyeXJjsH8TgCMjqRHTRszSJ1rwE6w
4nu83eDL92IJNl0bX4tqhS+TZGYxIUe8YZs3mUeXlLD2c+ZXB8jm5WdnGdeAsXSvlP0pnfx60w7y
3AFTGQPcse0Cie6BliWDKJqriVu9td5Q3p2Sh5L2qBs3+2Kah60/0qNQvbgFqHvVA8GT43ZuI2K5
kxx8TnxFCQ2ChATowUXg39cWXOmc987FyNexv21rg6eqbtLvBoMDJ2jB6YONVfp9TuUbKZmHLnII
auqqWwf+JGyYwGMeDZNitF74drGnru4j2XybI/uYzxwey/SOIZaUFA+WbOVbV4eYcCCG3/ExzKX/
0jnBU+NDIkJCsmEKx3Eudvs/7BRQX11DEITlgAvdNFnO5W12KTkkNMtJnTkHUvrw9NF/oXebJi8x
Kckowl6Swo7DOjVeqmIMKMiYzMmc+eSSJLxm6hssdPTyztVLARXX1DMcRV1nT8uIIMCsfJ0kXiGg
Qa+OfXANWi8OaLRWjxdVJT55tvyppl6+yfQpSWa49gVYefVmlyYTwsqK943bfxsSOz1IEX0JouxH
DnLlkBsmMVVqQu7ubSemidKmqU4saLhIbdNUF8+OpiCTDPtc0EFhDqnUWx9aO8nvufHsYdfnUiyq
qq74Emsc5UVSNTiWbMxkpTzY8PigNWQv6KtOsijY5R32CXyVSwiBlSO6Me9Ub7TbWku2cW6fWWXf
FPU/tkASdJYRi+nEhx3K5Y/C8C85GgsEccj3553fXFwfTDaOXkSR6uj1gEg5n3xX/vzdQ+VIkgDU
yaZq6GKZx640nDOw017EbugNfbBtOS12c/vLTaO3xe2xDc0596l4VJnv7eLZPpNEKVd9ZNAehe2c
pV0ycVrwq8Tw+DB5kNoivKc6zyjvO5sD/DAdkRglIIn6tyj3755g1mYubbTHo37W9BdALx3t4KGd
xhxwo3+qY2zZQVYjaUnPXdP8iL0gdBdS87p2rK7CIyRm+W4WpRH2MWUV/uizM6XfY3vqTzmUQOrz
p8zUAoNS7AOnyXB2sjb5nnVx+Vds/jHQDrATedP/ilpMogvJc6WIf0zSHr/Css5YWqqrk3oHFBRf
PCrwrW1g3DUj5tC1xVfbNbPDhFm1b3lkLhtlePlt0Ew+WmPx9/7qvw9WAqDDiVYHvAHcuDGUIK7n
pcYyn0GaJfGImYstH7HT5peKBoJhqS8+qR/uCNVLlW+mZSBYM/4wMknnf+GJK2YrPjmWtZkMTKTm
UEJO9+dov6yZnXQqsciP6iUJ5vnQNv1TAMZuk8riMliGj8ySwqkeM3UtBh4EIgfaz06dnGZhsFtU
dNBr/ow9YoXJ+5H4zqQZDpXdvq6Ckm+Z26idnkeDGc9iIWbpSfSKWr45w62w883qaOQo5YJyIKfB
uQRVcw9ignvUk7EwvJfG1B6E18cYXUuoAIGvNy7+cTQ9HCzG6rFq9DOQUCx6itKpi5nB9vYdmynL
TPkZ9yWjiMBP2bfsZpNMvrGTBifoFq6HVT+KPnlOJJRfpeoboPrnxWT+TRhavs0ey65kBgguOUxc
Pzn3WXKL25iqf1zeIml+VzjPePKHcZvwbLHciCGq4cfgW7b67zESwf2YXNOR5ntC2bH3Yqfe9v3U
7Iq+jXdtZHX7wE28Axb9bVbExaUyCxKTqAlWDOnenl4TDaijALVCAEh2siadQjvoeNwr5oFd9EeU
Ln/o3LbvKPTVJsjme644BaQ5m4KHIch2NcrglDVglZ6ETmd89tq3uWFjcJb4a+LEnKpB0LbzXWif
7AUp3+HDOecyNZ6qvF9RKtlDYYKztDGCCPBkj4FsvvNElGJlODXNFacgPnNT4LANqCI4QsXwJ4eX
aWQKotUywKtrTtMQhBO0im2Ttgt6yu5LFhAM2QK+g91HrhL5y3R68P0QgFphhaQrb37Rtbts5oWh
qSKgCXcW0FOvGcJl8F761hQQrOoBhXTdH7tUni0zgxE9VAfLCL4HdTl9Lcy3msp/D7+vP+q2Uvt1
sHNcljFhaYKL2J5WslEBrFXm3qs/1Z/1FNXIVfr5dZpQCSz0DCOUCqV8m2oGlc2SvIgRTBmjJLAz
Hn71NJXxG574nTuXJQNILM4SVFvSQ5ftErRvX0dKyWsWYPoxHAgxbkGmFgfeyO8uS2meGkFVF6B8
KMltJZHMAD7kg7XFOWiwRu7LVnzOooj9CM8pcRoPOmkFTdK52zfIcVqb/6dGaeAXc/2rwkW+r92f
GMugt8AQC+vcIItiBaS25U21fGP4PS1kaemsKQXpFR1VLVcPOJOpcVlRNo1Bd0Y9g3J701zcHoQ3
TVFv+lm6CVOJ0tR3MI13ZiV7v51b3MMM1B1Xrc2OqXsshAez4mwmUt21rG9aoZHP+N91OfyzZDna
lX8ic3IJmZAeYnpr4GdLjeCewW02MgOa1GvQZT6pmV/6ftQbFP8YruoXSB2f3MzbpaCG49wlKHsi
yXY086dmNPKnjHIQpeKaFzuaZ99W1zxxx0eHZbW2XONGb8ttrkjw68s4sMmaXnryEoIJNCe7Mw3+
6mtFdmcjWLzz3n+ay/aJ8roNcbmffCMWjyT25Ie0Ya/iBJ87lryUKth1TmQ+8Q5T+DJaWtho0JqB
G6C021guCNHB0RHOxYHlvARVYJpu6DSPEAYgAkck6x07hM4nt2jvo4Wve7bbr+pHWpqAzRb3DVR2
ykG81FtTFZ+0dPjeUoyagD8RUpA7TEbmzq9dicWDvvCyyyea760Oxgd/KatNCf0E4ou8MyDbZ1Ua
02DKETyV48E3uD390Y0CIidnRSMEEFGnSDOPoo3XFYCPc0PsFIEuaRYkD112IkavCYvGBIOQ2C8x
aBA2NdaM3AJpRell6sti0PFss5puKYAwmowF3RSWusRZDxpB3l31vmRZvw/Duran2CLNub0ugexC
oSWrEwIkepbU7jyYyfA9a8DNekm1r2cYoYtghQbYPD1OwfexIcYvW/Rnt+ZBIYx62ozk3dq5/FWQ
+ApYkvZjYrhfCPdFGfprWrpLw+h6Nxdps/PjCs1FM0JbSTvOpdmMD1h4dy/2TjpmKrLEDMUh2nQ8
loM1fPEaMT7MjnMDz45aLYVlEZQLLLXoZ04mILkgjnFqDc8KQQy8q5L459Z5FoJ1tJ+iF3/xn+eI
WbaOTXnBQXuS7gSbQSAOEV39Y1EZx4YlB/uBcWtbyeHQTBZ3g3IXHngCiXt+H4UbirEpw8Z7nz1Y
gn3xHgCV9B1FChZCVvy1K+ZYATVRKZBxvKzW1rJWSqiRPY5lsg1kv+y68eab0Z1vED9s9OQksj2M
+XAcoeJ3E1nxBHNWW57fnBSm8WkK2jqsHFz/Y9BsVZDLve4mov6sR61r7+D56peB1KZhc/bI7Otc
63HJQQ2rpQ4ZogBQtO4NsFkBayXyOFCCGfXn1AgD4G/H0cFLNCRf56WbdvRK1GYosBSbHOkPXTVx
Slym/YAjOpuXn0ad8dro6ScfCEe8pYxD0j3XZvUc3Jclnl7GYNg7rt9c3cF5dCBvgS5mtG1ziHWi
CBSr5+8qTro26xDMlnYKZd7ijZ2ubtvd6Ma2ITzQZ5HGhKoBLBTWDOzFwTGCTpUSNttJ3Oonlfav
MDp3+GjIiFHcoIWaJGTAgQSqQXpXYQ5JFiBe0XIoXQ9PS0EnSnsxh/3Zxf3N6lrDIIPX7aMc5Xc8
EAxD201HA3qnxoJ9G+vk68RgigDtNzCdqPAq71aA92qFvOCleVZtTpFpE6wUM6YAdt3sVRl/Jn6z
BEdKQ1Eyd4GqIgpOgK6J1tUK3CpsBO9bxXaEfh2+bPOV8GPnvA4LqV0BW6p+QmVINbwxdLcHdTIc
OtNEztKqBnbVJA4zOBoqMjcKPW9CMpy4EPpGVHcGbQVOe/klSvTX3h+udYX9oC3Vwxwz4i4G9wGE
9DETHLvseWbEVNRn4Q79XqVAcoWwH1UJ68Wt4ng7Z0G9Tar+TSUcnpIAtUHhvXS0YOeIQV+u2Vl8
xa5JzrIJem39t+k0X+3Ou7VGcObgBUc/3cTiS8aVrzFhjUsnYgIzYndbJ5nu89B/MTG3QObCRD9O
JAbIz+axz0t28u4qrJoWXR5UcCH6bdZDB0lJsY4KYyfAbIZME7N92yb7eEVOxXHdhk08kk09wr0z
BpS2VcYFerq5LjiMdmsJLL04rCLkFxzN9Y3AApvEyfeWw/XW0oogBPpsyvFRDI6fQIUovEw2nHkT
9owwXcC2vdNtBTjsXWMzI+xzOuN0jtfbZto7QUN/RzNlecpjdfWmatxHaZKGUn5yGOvs4oZtrY4q
3Mh9cpjpCJ/SFQ+JohJxyLYamTiCn7iZHmE9M8f7KS6WiyQoKeeebB1/2sMlgkZcTe+TJqLNsWnC
9P5cIxqvT4uSIX3zHb5VaHQGZgNLVEfgCbxn3REfjgegckEG+y3K51cVFfnOymyDmgj5pNs9FIly
2eXOceVfEx3MnK7oma5v7dYGW7cZkSHtsiy6DZXzbpLYJZwUPvh6aNDtiN/I2ddjn220ObqnNW8L
GpQrgEebJYlB3fsskLNzXi+Qu0K/lGZ8U5C0YG4Vv2xs13vbnH8mDe81RzWLnIVDEXNGtppR3V3j
iKxjPNYSSnMmimMGM3KsO7UdAO8TLxkRV2FN0GoQ9LkaKMLoPZu2g6Zr1tDEUzTCdTOG+EfR9jrD
DXVAiv4lpfj2dTjQP4c9Rk3SfpLW2rpJkIgN6FYs/9AXSiLGTnhPZGOHNUkgu6zmyjxJOjUtvU8A
4tqD276opdLwP4FGiiQ75Lq/mr1+CUrnJZO0CHUGB1kXIYQBk3wJvWZQgZIEdj1+H7T7VU8IIVOb
8dyUiueizNydo+mLwLz7nviFCFNsfTtVM4IqtrNhzyGR8FZYOJTsLacRD4wGjNG5IOzL37W+gBqJ
nuioAmLQUxcrCg0IxKCL855nM9mkbBIPWUGqVjLM2AHj6oqIbCWWjAyYiuprnjfbpsp+Vrgfuilm
suFqWCUUgTPbVU/vkzik/FRTLn7R7bXvNOKfxJmYZJroFk7UYgG/xrEwO/WVNvbFprkOOuBTFdR3
S8n+ItFwRR0fwI7rFThkcfgM5p5DskfQt+Jxouyi56yb+r0zVkpuJ3cOq9fJSIODgnpNPN3ZJEsr
iUOTwdPJaVBCuKWEolkW4MsyZrU5dK44IfKSlFBKGfFHylAuFClZmWZE+8Al+RZSQVq64kkYSjzR
nRObMaYZbCnnaxnbC9EnFA20zCH8TwXU+pHYNBBoaF5NM+bInVRsUpPzrRTpdCvkfQ4e06GSr+wT
fO7MBdxhxcA6F6TdhITtYo9paZ7W086GIFlA1s1r7iv8nigUPXL2OFgBniTYbYAbfRnGN5Ro9Xkx
sV7oWd1TF4PZNCeh10eXwugoTr21SYtIsG+e0nFxd343wBnlfLfJu/QVcpowhvKlm8vbQH94X02E
MrPN7JIuRtVBJk+qsyu3oP1U+P6TjnQLhBmhVFk8a9e/jm31bfD8Yuui6s4d2W+HfDXMEcprSJek
Uo3EZGgKEA+WFUYNY2/oYnnodT/6rAgj8uUowx+Ij3RYGBI6qQuC3DmnhGxACC4Jbqba2jsD4lDb
LdKtrNeTgd3DO8pxyNTlvANB4bGnwmFjXEMpFGybaCHwuBRHc6UYDgy1dgYxsIBZj9orl1OZgL3K
pENTWbGmjkzFtoNXfx/Z8B8WHzW7AUdKZbR3bVm9QhLM6WlHN2vF805mQgpat++7EvRMW4FoW/1P
Lv0MN/Ap7LOTqA3y7YiY73knrKViONg6wT2Iyn0eud/LZGwPYBA9SFAj6zJft9XRbpIc1KHwgQFv
EjdBkUOwYEAB5S/gCvOmQTrpN+1WJ7yCpI1fwQedaqJPQ/QWrASOce3b8leUZeOek/RsfuuS5TqX
C+lH3bOj9HjuvG44GYUgE2qkvi8Xd8vaBmSxIIQPtMGxGJk208DNiD6qnVGETrVsRzdzHpNhRKRA
H40tlQNcxdidx25TzDyW5YA1pVecxgYql4UBmJ6z56ZCjmf10Yvs30WH4eVDYFMUuoEY2Xthn45t
CDsejguIsA2knSxs1pk+PrUTeBW1MzPxa9FlvoutVfuzOqk0faqWoebJaAbnVHbJY1sY7h5FFAbj
zuw+A/mE+2gIyUCa56UzDfkwIhAAsZ4/mO0c5uOKLGmGdF8UBAo4+Ck/5ICLAp9ntDTn5gSUFWFQ
YsEiEj1bSBv3HxKO1eJeRL08OnioOR6CkPkQU7AT3OylhuJCTpxrSXzWq0SSN+xK65nmytB87sdV
fKwHcUzMHnjIROqPQG0d0QDf9MNkPnSOpo2OG/vjciLXoyfJP4Z59mnqsEAxu4Fr72kQBB9yqmXV
g+GYeqbZ3e6Nxq0fDAlezBwjk3CVZVq2kDZLlCgLVFzDUXcVNfrgUAQQWQl2068Rjq+vZsldhcWc
bl0R0BJfLWNxJZ09XNObrWJ0Omb6o/Hr4zTxcriEAQDATPEy6L6Fa/Nz7PHqaWbgrnDxA6Q0JvEz
EARGrlZZPiv24WJDTI16qFddjeFV77VZSnz2CQTT0QYbg8t+R/jlt2VEtt4O3ufFVP6mLFFrbEUX
2wfPqY9w2MpdvxhvpG4oxivV3c2dlQ44eOCl/SsUoIxJp3yr8FI/MCfiRzvVp3RN1EjqPrRjahi4
jGIT2SBpa8cPXfmMv8zf4exbxcic1dcfbZ488MLNB6jV+mHK069u5XxKXP1ouOl50vS1VTwT3CP2
s1Mxn7Oic8xv7ax0voEVf1m8d4hQ4+lDDVQE9sFycBc0tnPKhfwjNsaAbXb1CAaR2NpFxm32/Ywe
WGvv2sLG9875HF5hPhBNLeuN7SDLQgvxxZLCOrQscoE3VuA6hf8Q5ZGPcM0PlwpFkW/B8qQntQqb
E+1+L6S0d1FRtdtE80gMYNa2cmjeOeK++rPAMVJ6VzbAlZMHAL0u4uXBrzN73w7tM9KoaZeW3nPA
ccDhRFKCuKM5j3GloqupdXGm8wyNkTZjt3JSPyEB/rIkNkiP2vjq9rPk7AsSE/jxhzLoQ8388StN
E5VI+ODOwYHiSb87+aq2GwA/1/gzjSCIHxZzX6n4ETVWRTzu0EKPrW9xvHK5omreMmW2Hyqm0QG3
rFrk3nR4ExRbNOMtAZiUVmbjON2+s1CNrMJfEdENmWTS7xozORt29GTx3yYvjcfyQ9X08WPBaeYW
0S2e0RUOxp2gDqYC1E3IL1efrq+/wMYe9xQdr5MHoIOtJ95rJ4l4AyECRcokQroUDwpcHgObC8s2
wqP1arvabDft+qSYK3jV1nESmhm98dmd1t1Bf0sExAajjflPOGhIP3TsH1yJKWpvzsJxpa2jr+gp
rpGbpYSiNFsXSx/pF+VexAuuiWIFRDRj/CvAZLzLuowaw2LoPLnlfsSIYmfSOA7t+nRn9t/l8h+g
iiGJ7aPUHPZdhj8Tev8B8vyhRUpTa6s8IZAOaczNWzNSlJcA06FKrHL8Ts0/aZCz74N/+ZD1f7yA
scWSYMiJSaZBszqFOhqP6yIn809KqB2SkKLPH5Vw1LbXxPnRE3secwaqwVjEITFLHpbWTdD0vG42
ILnQyzmj/n8NdkOO5fu/12D7NhHp/16D/freJ6i2OCX9CYbkfPyx/4EhCfdv5Gw7ruv4wIYcG7bS
/8CQpP23VfwsfbGGYv63ANsO/mYizPE94UsXUYj/v8mXtkOSpoPyFigJWWaCq/u/ACGJP7OJbHTf
LlM6YZvM2VF62ysp6R9ISIiJWmX0yr3nSGvCqsv1qR/iExrHaRurEjaq5WxtX1KXBiI/uFN9rkyz
3ter7aFvcFcEXXDMCmVejSL/4x++yX9BTpJ/Dgv/uDoCygmiNwMbAZLzW0p5jKq18JKB6ZhAirDU
9rWAn7cixJ1TWoh7bUfPjqhdzP7ZSgBnTaVOEEd2YXvrlX66y2OGPhG+r8R3sku00GzkfElCpJiS
m4rSfUmvuV4Axlt19P0/XP6fMVP/ffngqkzfdz2X+//nL7dDNDt1tbDvUFubb91SY/NdaMPnXkNR
utgyjAWIY4hrypq+0V0dngYhz7TckovF2P4i4+KhHfzq0UNO4pOBMviDeAnWBOHa8MOqpEZOZdud
RuJJpSf7M91P2nYlaPDG9C6UM/f/8JnWr/x/9frrZ/JQtAqTHOaAZ/D3zyStNK6CrLDuPOjVoetN
jwk4LUJzik9KUrx7CdmoOc8HbHwfpF7dGg9Q9PRltvF3p3774gNxPXultQ+yVjza/meZpmhwstx+
dgs2E1go4Gvi4e/+kR/z/4l/1f/iaVpfmn++dN4dmzeKt8r67WmqmipSHJTkXTQIrV0je9bIuUsy
kOlfRZiuxuSMOJKpgc6vuPDnt4aTDk0jxzGQLaVYxvFPpIc5XmbyHGsAsvmUQhMety0f4cz4+mqM
9C6112Mx7Krk5oPIH+qJnDDy4ug3gpbJUjLkIoIsEUHVFIHEQa2KMJJDBL2HoZTBrk2XbAs4OdmT
VAZrZGrQE1s3kPcEOdt1fFyQmt6bKArbaECaawTi1Or4MU3c4Prxg/aeN7p4LKGUQtQwr3pu0xPt
pmEvIKXbkYmkKK71G0EcA8rh9HU0anXNDLvYsVTMh96MUBRnYm0qEZL+8aspB7GcDfmOeX3/bElZ
EyAdnWoBNKCVYTDBLprcHIs1DUokFWJnCBtwd7ZGNfRmF05G8xNmckAybP8VLwOhILNv3xPRHJ2y
747/D4/qh63EhS9mWvZvKDN/gjs9e4m8G1JdRo8KufC77hCx6eO3gh7iycfJwjFR6/4lSR3SDCDw
4/bE77nISFwT8NsqMGhYdsulUOI+GWGcd/PGWk0VSxdcA6cKXv/DZa+X9fsb5hIki8GGJZm//3nV
cA3Ty2anE/fFMbYs3MkzU8Ob5X2ofWm9t8j8ufFxQLCjX11tuBKpkX/qg3cT4ASCtvQPHzrIcfLJ
MO1LWPF2Uu6stlpCTSPv8NeXK/7FggDmz/LpDAYsC7+v0SPc4Lyl0riXkd8+mZp+pM7f0qm4gPBX
W9+v2jCrsD9U9gV6RH4RcfaS5v5w+usLWYmCv39vFnpIDwERV+N8vP7/sJWBHBrYmrhLqho/tbmw
L90reTjupSZmNTEN9aUcvwHCQtm25Gs4eYDESMrbx1ep+2GfQht6xOJgY71X25hEi0yemhYZUdcL
J0wz48LNgfdZVcdxLr2TTEcqMLt+rIh1nCIR7GPCsbad15qgt5GjGlnxNSO15O9V2L9dyeS/eEQs
yyTdwMHdZf3TSiZtow5aSuI7oZg/4Lln58k3JfZmxMNF5jzrPv/Drf27wQl9h0WpeMtc6yo0PXSZ
WgsD60EdNGLdU+LJsxwY2kIUpMINKgOVMSL1v7437j9v5J5HccGewV8Y0n5zeYF2N4FSj0xz+8EP
ZZmOBxbpw+KpH40evJvvkOPXFvQtlAdLWhFUei67zD71lgxV7jwRcbpSvOYfjj/6F+YXeej49Ztt
YrBmA0a/4lv5KZEZw2kqZemODL/tV3eI/aOZWB2k0KQhgzpNjqq36DetqXdNn+yRkMMLFl55UaUu
L2bDyx3XZ0/OnHSlfxnyMdj5WSeOxuyVOFDQz4MRaf3xxK7g3xjskQFayaeqjx0UTGpbpY24G8p7
sDIVP9SZ+CRoy76UswH1WtY2/TsMHgDIOZIQWkW0z85eP5TsrHH/19+7va4Vv60lnuSVMFGpWQEL
yp/XEsb7kfJ1QLpm0NC18pbxWScLTVCv644uuYDPBg5k+v91cdF6UeiN1rhoHexGo+yOpWlHe9Xb
tPnEATnNo1IWFlabfk5mcl7PUA7Efq3PTfyixn4bWX7AWfpjXkWaRjRQG1ba/hRXUCTGLLvlRuV+
9tHUFJU8LzSwr37dmPSooukqiSZcQNzTOik+kRQD4nUAgZmQyTSzDxIC5zW70smDk2Ru8R+eUEGx
/U/flGVjRzRtvi88Kn/+poxZqtGNbHFHsPJqY+AgWDn5mq/y2L4VNjY9Q2+iCQR9lJbl2aGxlHBG
Ra44N2fmlBBG4OVXFr6Yv76H7u9liwss1fY5OJjCYbzy+5WVQywzk1nIfWostLpTjt7N4egY5C9R
izSy84wLw4xqYzQpUgS3qLAOMSD23Yb5xfr4NlY+0lzuCIiVWAk6nzlGqkbzoqPgutAk3qLQKQ42
QIE9KSFQXvolDweV6F0FfEHZ5vNkvU4u+yLzXbFZGhdRrTe8G1XBLD3aVMaSHsrCaXe1zaBtLpqD
bhEew7pHg9Mzvu7Xh9+iX2mSwYgOpQnnKKFdkAbJXnh1Bz06d7ZJzOTNQr4aTo5FTphAuJ2/Y0dR
FzTITcHSTO1RU6vLL3mJoxxXVYf7qsF+EE/dNgnseNvHNNYdsgRoL9VxiNy3+E/rb2D/GZNq+xyX
TF4oi1VNYsr83ba6+HlAn0PHdyOf6sfSWEYmhoW3dfCvIF6+OE77M43mYe8t2j8NWfrwEZ89LEZ3
mpycdC3vuz93+aOjlY3m1ltQxjYtZaMwT4jv/QQLmkYOECOPz+hL9TFnm2yMdjqYzMe6R6M9EO5n
im/D0IrnPJpfhtE1r6p+yoIcSL0RAyAYzEOSdT9S5R7KzYws2Hec5HkapfupHIyHHDIbel85Mtra
zfgm9z6vNO6zVF0rzUcawXrAp45RTsRm+NGEURntt7nAI1sU4UJEVzK6wRE16TbzabE2CO03rq+r
g9k1ZljS9932lTddLDefL3//lcQQUtoPXjRbMIWi6CLWTBa0yTcH5GFZYzW0jA5xRsG8H+cgljwm
pwhPBAIq+RwsBJAQGO+qC4YXuCVt9iomrzuS+PmAf7PeLWvyQrdonrRi6Q8J2dpF66W3OPEDND7N
ePCyHhWjg1Mu7sltHSYCSHjQmRw4cxaaNbNFAl0F/fKvuiNhV1UDwB2QuCjmaJG3hr4EjcD0CjqL
oO0j7Kr5DjUg3opMZcR/19lmjgJ3Z80lAhkse1WX8Dkd+xGR9MXA4X8rSCaMuxvd+pYhH1bg0UJ6
TqIL6icTui/JVVviXn9lEhmCOfWPcD3Mg+tHjCiUxsdmqLs98fRwe4tDU3o/RYbNoku0cV2mFs2I
OT4yBraexiF7663lHVNqQt5Z4d410TnsGYLBt/tEbsnXDs77E8O0vQ35OcQugp/VNmiU9/WxZV5D
RmL/06Y9epo91MHd6Juf0aQxuzSXM7dtDVsCEBJoccSiHm/XXlVqoOvKGsSWZl40pFq4Tw2vCj6j
YLgCo+3q6BBUycWvFRQuSKNB12cYrDWgYNfq9wye+sdIp/1j0dH1LlV3Al9cnmWgd7QzWsYL7LdB
G9Al66fyGjX9VaWeuTEJXce752IMkAaSXz6Wmw765heEA5QkvyGAXIVZDgmx3lSCpdeM7seIU1i8
nDyUof/F3pksN85cWfhV+gXgABJDAlvOM6mxSrVBSDVgnqcEnr4/ULb1h8N2RO97wyApUhJJMHHz
3nO+cxnSP3gckptKyTIw9GqeLZ19Sq4CHPl5JAx71dmWs4oEPZ1FRQXOgly70ImcY+v03Xao5+55
UtfXcAqaq5WiTZog863jUE+PqNTou9oWmhT0MwpcwqvFs1DG6CSdYNr9pjRefz/t6OfNvEZLv6Fm
1m/jNA63eG/n4B6iljepiUvavRlBWJlXMg8Ko+BS9v6hLSz7lIXOe0cA4Zosz13UKueKnAYzRAGA
yye5Af7JREdUmuVa1N5PwpzIqzV/KN/Vtn3cIOVV5GRD6m30tVIJUK8pYK0N29+yjdXFmy9kScJr
5dIUYm8nj5Dik22v0l8MM4PbhGlyrwn/VtAF12iOPhd5c2Z+F5wjx0TP4tX9zgjr14zIizk6+hhq
43QhUFbSe0B8hd5e47D9iKbp1+hrcltMWYJu2etPU2kg22WlNMDcHkv7JSzZCyWMQZcZjgbLm+Tt
XssEcXRtlBZdfFlfAuK2dkGZ+Vv06ERZpCb1XY/0nYXAWYdNXxwGycDH8eWtK9SPymmZi6jwyUqY
DNiEKPfm9N0OEfBkFQ40AyETgU6yeB6sK+jcBcuXcWWdInKzjHeNILFOkim+kUm/Mh1SFVrH4Wm9
qndhr/0OW8PcdzW9ddrwi8brrBfDEC9aOKFEcEExjRGwwMUnj/rrKrt3+NRbJeCTfDF9vxC/4k4X
uf/Ejb0rq/KEVZJZlY0HSV/fx2Gft/VZABU1s5yXoVh1xw7PF/AEkGQ3cqM03tZuZo1+XdTeQY9K
e/9JkFassmsUIb/uVGnLpC5ypI+OkcQ6mt5cyGAayZ5BWOSIflchIrlPGEICzbZCwAMLtHENRfz9
8+4wOoWOSLZlC2Swni/uqIcuInjEscAGpVUGXdhCw8WWfhcpNaLcnsHN94vPqcAMc27T8KeTDbDX
UoBWaKTHtUDtuRny9AV1wkvtdPXW7RPKKQaw5DCCgElH5EpmGHorszeio8z5skx4txfgFJ6YhkA/
ERmRb8Mh75S972eMzr2zf7/4l5vTQMjzpEFsll5DZIKF/adv8ldsAjnFAcPw+8U0M1i+bpJbZu3Q
AmEQ+Qfhm3PxX1HYwTCjsO8/JtN4UxtaszQldihlPMXYjojA5ZQsMbpuBxZ7Bn1kCofCW+GAJzLb
KZ4NQAxINEiM6pPxpkdxvdIwYdYYDdYSjlrpnJGTgwLUbZzfssct4ZLa2lZTRR5u5a8UtI91Ww36
Kh0I/Bvi4pJ6z21b4xCUfoKmIX0fvGY7DWRjslYiMO8TZ+UP5QbMhbYISwhXISOOBh/0Ank5yXCE
qhJgG2YHhrh/NE979zDvRprk6xmywwUGva/jYV2TtKmahNhXCI+M/uuTS5DXfnZ5uBXnfgD21S7K
3zEgboY5Bx0wKINjOMFLMoxOIEHve/VZXaiRKBIlYFER4ddBCZ7BkGRlmM2R1tAun03ywLa8ZFaS
/J3ezOlr7wUAmO533cHL98fdr93v+3rs53P/44+/foM9c6dbIlWW//o3s4Yl9ZMBff9RWenR1hvV
8S+/mwxHHiOqnjDtnMyVkWHo5398/6fKuSryw+p33ZRiQqbCSylYnhDQIKz00RfvPv/K13//9bI+
X0xQkrjHPM0IRm1l1wBIEU9t4phvCB5qpF8aGyS3aH+hcNtqCvUqdRqmLQ8l1MLxo+5wv5gEOoAu
1s2lHbcs+CPJhiP2ztxwEQl4KBFcO2F7aUv9qDuJC42wZ8dhCZphpfhJUqFDylhoH3Lox4dksBl2
5ranb7Q2fGLgzjf5/uP7Rcc+iBG1lyxFVVpLLzdBdt9/wlnQhhyDBz6Op+39cfe77hf3m5mdYyJl
YN7Mv+R+v526f79Wpgwmez32Vl9PoJJPORMzecjK0d2RAbWIXa3dQzCfDnbNyRN6cENy2KSR6wQm
Pf4eDP4T5kn3E6DsB3Y7LelEAU/ONAzTzX2ceb/jfjE4Ohnfd7pyMcfRd5XpwavhDHC/8GZg1dfN
OztX2haH7tedwE7/+piv590f/XXzfk0FTbr2GpclaNDBrXRS0ES445sTC872XLM/B+0QbcQdgHXH
+n5d5JUDQPTr9jhDgP/jzfsPvujA95vBGLrj8r8/hXIAYJeBQCHs6HV8PjrLCu/vVydT8V98/e0m
SlpkHdnetiBTh4K8OTeC3nX/K18P+/qjWoSS5uvmv3vcfRr29dy/vPD7T/7lKWjStfVknj2zvNW0
T9vZTAYQWXXSNMDHzG8ToqymfdLnq0S6ZxkIBVhvZdLnJIvpROhkkgjeWePz9Yneb3qtYAOW3fnZ
n9fvd3899H7t/vECjQ4mmizzE/qe7CYk8Nm0NZmT97qg7h8mr1yDblhVbMTv8Ox6HGyYL/OiqCYR
N9/VvJJ498XHqdkdGTPeRBGEa+eInpKZG5QjNPm8qBtXwPL+523fDjTyfEIb94qDvGyy2WHMv3r+
peE8K7eFEdCX8I+pBo3AJggp0rGe3d/V++dSU/huRFU8l+zq9kjmioOYP+CpfUnhd9/fwH95++/3
/eUjKu+H6ee7/nXVT0oOm6jrfrhd8FNqEVMsOyqOY4HbaOpcVKUELz50yj8qX8PyNtnqsYAyjsGC
HZeOy0jDahTFJckFvt8hWWCGaSUDiZCQX9YlNhKETx2pRpSSi1hM9ZkRxFlVovpm3zTHhxiZP/iG
HZD2Oe4DPZDLqQgCtN3GB9l22KEL/dnGs7YX7aVL9ProZdYDwYhiR6PlI9pEjT1eLJmka4slmHMe
U6KmqteFqJxz1IXPwBokJYL1HA9VjP7W/ShYrBZdGkMqGvCbaRHnehV5P6qa8MaiG0igsEx/r4/a
MfURUzaO/sMLXSRlIp7gLhpvNk7d9Yi1sBMZjA2M/NeEAFKS1aEE6L5CNMmGnrTj92hSP3KtL45R
TAdK19k8MWES1AYe8ZdNwg4fd8pCmYXaA+77OTEA3gyZ5oFDbIIbzNAQWVxu1Q9xMM5B07hfcvkr
97Nxg5bQw7+Jr0bq3mNFLt8jBIpqW/bxS59Z7ZrhMOaVsQxW5ligZ4LB/i56GmaE0ATbBt7ywJfh
GhR0qyJc5ZsqKs5ETn2zR0TRRu7jscsUOiS9vuSji4m0zn9C4M/PfQk+Oc3jHX3QGwsSoeuTAxgm
Si9xjOM1dZIHy9Oz564PTMoi60OJUX+t051u2sWx0KTcEE1SrFwxbjsHp1RLtM3ed4P1MCacCuPK
OzQmPQM+j58TdBecLfYxwpKV+yrZMB36g1mRKbOeOUu9mXmhFa6gQ8YcCOeXm7+6CXsx81k1tfue
BmjQA9GJHYz5FM7asmxVd0ocFgXbaKqbaMY56tpAu294p4pIYhc4CHW2P+FJ7a89FLGdNBSIkLDe
2YTxaeQpPYB9p4VijswoMzc5BrNBQ6YxGz30yporL5OFeA9xMcDYHBoS4MyufWi7OFl1veWe0r58
DRB6760i2lc98dTdSA9Rt0uXlMcE71OPelIN2o9ulybWw6gS75SGJCbhuu2PkfGhYehYkqsDo6MJ
0KZOqPR9p7L3WOy33q0HBytcjeWivHg0sdc+1JFfmRdEl9gzXpnfUMGyQ98YxrDm211c4FZusO/A
cs3q/GjUIDPK2Uz3PjFyfm3Jd8PZO0ZQhAzieM3KUjd0lHCix/HMCC+72DJmEfP0fl8XCrIsabC1
qu0nUSXnVNTxqdHVT8yyeOe70DlDjRigtDJH8uAKTAzXn10tXQ96rLABJfUub4rXwXTLPfvTPaII
fRuZ6tRbI/OLqN+XzE2cIq/nrCVvLUTMf8cbDCfW0nbpOL3EEEqfE0U+u1C3xNwETtA8uHg56oKQ
48hOaRUzFSU2gxIpFUsca2pbI7DfMrQBRITuCJdagGIrdIptkTI/qMDoHNHbL3HGAhbgvFonrb1C
h2cd28n7pnpc2lYzoZMVpOLpEz3CUYeBTai6eaTwUss8E/HOqEwsenLpGzBB7SxG289/zm5fmy2J
37WCGDnRp/4ZeeRvxHHfYbhueEi+MYXP0a135bFSXfeI9OBJ1IJ+AjdXPqHZTFs0MA3yw0snAzc2
SbwhvuFRam86ItEL6BHANyClStOJDkk6Zfjp3Z9CLzAnNc9tMLqboJS7wp7Aj5XfC60mLLxWW91n
1uqpN71NDKAGBK7HXu3DfwDHZf7W4/1AcMS78V34+XTWQm1d1/sSm9tzNP6IpGnui574V9E5O9SG
jy3ePzuJ6x12hCtMFLq5GeRm9rLPBAMA35RjDfnp0Y0q6EjKcZB859PT0NNhNAFS56bTbCW71tSJ
tRcDSKuUJwHs/zk03ZkyUp/sinAOJg9ymQHtJWcTA+oY6HvCbjdIz75NFtA2rIrtxe5hMhZF5a09
+QSjrj4FeUujP1QrBdpsq5HZi1NYBtuYftTCgVeeR8PsDtfOdgfgvCufROPS0jLLa9gN2cqNjO6U
TR/FMNYPpLA+dGJ4opRz1gPTAwWz5bvZJGfTTE+NGYdPXuCEW1wh4EibugQ+N4Qvmun3DxJTZzR5
yH8mp3vox5+RsOoPrXGwM1VoH9uEg5ZuZM40FhKOlGpc1n0w0ANKyoex5ZzmplD7yDBnUpLSTeim
h761IBHM9/hmUB9Nlf/GtJTuHGBlGRZvrJ/g9y1b200NNZSYonDV+HxhyEDBasvfseK+PAexgnVj
D3wvcFXSGk7il7F1FnVQhLDHCUVu/Q4+1JQx8fBqLlR+VZmdHuoordccE8vGEceu4cQgnRKpezv+
cuz2MhbQhIIxeieaRO6DfF62M3rRY27x/aaopPSqvU3aKlr3I6KHDoo9NdRNOu32YOqFvVeuJtd6
X8Ge1y0N0ruzcC3rTw4Y5LW040MCBwahSBo9NmlQYHgNtnoRT7fQS97NcCzOTZ+DbmFOfWgfNMkQ
0KmsTcxCv2XswlbekpiJ84B+d8Y5jK6ocPZ94QwvtFY4fDXSLGvbXBZmYB1cx5lrpeGd5ry+TWO2
8C6y3TOKV8RDE6lOKlGXengIyjf+5LQfeBc2ozF9D50a1aiOyj/RemhGI0mtvkXL1OedwXwjX4iS
pbzQ7BpqoS8X+HC/BWnrM9ET4NYG0WD6HGnN4bPZlD6BnHoTLicq1e+Wlb70s2hW0GL1/IpE32hw
qAfUc2LnAnGZlWwG0kZUTfeT6JlyGWumBGqe7gZzdLe0hWmuIGXXnXeGd+RfS0wywdYE9/hm5o2B
BjT4HdRM5grmTA9KEdhdteFJejeFT2El8vSpCDiUCQcjH95g+aeE4agYpyse1vjgsVceWtlcJwP2
oROo14hdMx3kKXqG5XYOAgAAlT3CQyeO0wWGY8ber6hS6Vbv+bq2CIjWsWwwibf1So3mOm4s+U23
/lDVpYRrDnKV2zmHSweASFk4I4T+y9QiGsme842zF+ELo1wZpDk+lHgYwymb3sMAfkMXTznHB3YT
hXP7aCUOLDVRaVuoY+FCw266bwLY26b+qlf5hyRHyIua4eBHBh5Sa9Jos/ndaQpC71Q62dVwJHU9
6pF1lHYRNkd2GsAMuhNbcYy98kFr5srLT3fAPZNtYrgPU5XXaHdpl5BOzJTNKIvZx1BusLGu0O92
tIWdcBFmAwKIOGGjnMTOmxekP1zE8ws7dSqSc/rVMKjgqLdjCCx+0HewZjzc/+bNnZF2dk4Uu6SD
kQ7RkZHgjlY2fRVrequ8rDhWLAYN45iV0dGGK0ysa2jb/AMQr8cYzcwS+1m7qzSi5AonSfcMq3i2
YmCXUuyHqYmC2BMnRAn0iy0UvvFLKaGiteDy1q3UESJ57q1U3niAxP2mshSnu8EJBbxaDnDkRKkA
o4oT366U6ldlG1c1bkqCVrZxJokzAauKCvQqDJotRpXvk0kmy5YciCiz5Q1H/FtpJMeoK7Wtbggi
SyYJ6IHp27YZ+Hcoq2I0EW2/D43sMR5JSQCIjhNJc/9Q8JhHrQb2VHtk6Slj2Duc22Yw474GQbjt
ejenhavenYYBjKV10YutJ9fMag5K+ZRN0Hk2UV0l66Qlpakwbb70VrtsU+eShyYUj+SHXY7yd974
71bxFpm6enRi/Zp25luBtPQqvfIbjjvj0AqLvJ+yGak3CZuuYtveaUZ3LBLwJkRwQaTLSYJxKnbA
nFiQW/bZBS3WIZx/Z2a36ZKU9soznvsUUr/m4/AOJxdvtc3oS3cfE9bfdIQqkBZtvYyBULBbqbKt
XvZia1jKXaO2/UNv/DEMc96sAkCXxJ/nlM64mwLjrRj8M+UR0Ymms0WHPl30CLVBrW59cpJB9lYR
4nYToVcujKoqV3ZRTFfFJ7EozdoHskkf3+wWhdGaW39sb2PrdnvgkYfCenKwSYANbG0iBI3iDOLs
IcVikRROdPb8dFyWqKY2qYGXxcNZJl033N7lmUGUirWlQbhkfV3SL2kYcswePgU+A1AJGLe5GE80
dfnoIXQcOwT0d3lJBrrT1XVJYnzz08A+YzGgPpHOtAOVhlkI8POSd2FkBDzl/OZodT/GkcmukiCD
vxINf5AhbkOj4rmJxbSfYc1CQUgnA4WaUreOVZf+Js9sWiHDwcbD6PgAHZ92Y2Y84oEiCFs7MaUp
LoCZtRKhpksT8oYgGvtzxdn9fpEgdj1X2fhtSGS3o/LLQJzYu8yt2J/h58QCgBIpdYmSs8Zsx/bm
uQGN1ibfm9pCKumBj/Gd0seYDSRnGNiD3MdOhSCzYPDNc+xXr39vDaQascwJUUDcqZITj+s3I3LT
yS69U85+ZBGzcV4lnGx2ief+YuIPvszpjlWTPFRJYhyDmNAkPx6Poyn5wHWMbCAwsVdWAsKC0h6t
YfzN/rrZaaP9IVSermItD3dDWED50ti42/Z3Bnzu3k1CD0Gu/quYwAJJ/DAbHL/NsetCoDZeSZZZ
kTARgyTAVMVf6QIIf2xhRcgt+kIFPXirxqBqDZhCUy+r9rSAxR4nTEJvH0OsWYw6/iXcgQW5Yesm
L/olbooB6CXngowv15K2TXrMC30OV5puzky7moU2Xc3sBmQrQSSeQoy0zlFfrZseIpXszW928QtO
0lqOxQDyKav31OHfOGaaY2M+tnQ1HpLEu2glXZpW1zGThLq6jcQ5tW3oLDlM8dUHM4PI0470FxaN
FefAosxNHmTmztGhB7AlDDdT6VEi+MApBJ3Xg4i1btmnDfU8sq5NkGczDplYcnqKZ7smsMMG0Tc3
uMAFh9LbhiNgFHSYw1aT1JlQc9Mjv2y0fL5iYzXunMZB7VYLf6HNDZK0bX6VUe+fVRncRNBfw8j3
XlVrIFHOdePIeZdMlxLSYMRuUUcYeMgtg5IUD9TOQyi4NmWKTs7u1kx9q0uWFjBhEzNeamOZrTUz
JngYHJXWikdrjH8XAzNW/HFqm/h2d/LIjt/ZDMqWeWv80RrdJAU4W09dXV2HYSAcK4oOE0fpUsEu
2OUO4/NkHm6HfgpmJtslTRGeSkZeCCHJUWY+pA54LodbOMUHh/6MFkKPaZyXstTOjgk2ypKAmjqP
VCdljOc29qxFm83m/yAFcFrDmZw3JAHg6Es2dd+mOVsd++KvoZf43TyBNa0TLwNLotc60XNftwx+
e3khYKT64WX9prbSn0J4Aftx8VTZWrTDoKpvBTBH8PFd9tA5VCRtH5AeVfrrwpsaKvMSt2ya35Bf
mnsfXLBMyzkLA5VX3DrQ6ek9LFHrxCu0lPOWYYAAwcizEQjoZI+1rkIUVYg1ARD+ri7Bm5usaSi+
ySFp9ZHd+lyUxDNiJSjZIzC+ZNJe1rsqRHw5RXO0kzk8mwBwmM2Sdu5mvlirGC9Gi2V+9tIL311Z
ovO3Me4gJhhYGJrWipjf6YBVpoVd1bzHSfm9TxLt0NkifjRMhiHwY2BSLu+WBNdl84Lt1+H7GuSr
Pgg+sM71JO4+BiwXl1DL/2Qz28ZkS+4m2NMaSBYA9BFcNl3Ouj+lpLWx1VsyR9E2UIwPQTyDgPMh
PrnjVcPVzb4RkBCQrWnrNi9anBNU5UbanhG8iZppkoS5kerhFszsm8ySh6QlTDFNOrFpi8hg4GRt
+EbnCCX5otbM8nzQzhirkh7oehDr3VFP3IUdom5Kb0Grwn05L7PDaFkYlcNyW/TVEwxDFxH42WSE
v0PnTbJWbm0++2t68xh7VNR16Y3XcWK7gDsvBjbnfxvLGuCDcIOFlZbN1RxunI2ik9bI7/cWTCoH
CxiHMHbJm1mkBjNcBEHFsuXrRv4MQ8ReXzVB0m21+ndU23AHosG65bBk7cw5eqk/rJtYR6mfDvZS
KvvJbnJtWRU2solqpDoovIceUM4+KcGrBKYigSop//CyH8wqesly+HEAbD04L1Ao89KmOOrpopCx
B17G13+0Rhyv3CDRkd2S1pWZimMnJAdAdPohGq0N7JpoWyLihj6YTxst9KudkGBUGcExBzfL9FEY
6YvbR4+eCqx9EERqbfUUIFBZso3uFdamyMgkamQHV3KZ6xer8MeDXZq/OyQWJyOzycaKW7IWUE9A
I+Bw80CYxZmmFgEOY5QpLqT6CH5g1RmARd25wOjRODalfYZElx3jxL8Oub5xZWG/D+VZTKF7MjP6
SFmM+8SOp1+JVgdQo/FTt/UEJC2K4AB0xe+7GN5X7kcODvPbgl5VvAht19/qvMh1yBf+CjZ5ZYsX
HIrDn8kslhjQqaZNq9/1xgcFV3RtJ0HfD8j82XSLW+9ENBuLFEp4gTw14dsMrIrw8qGrz8Xgnmwg
RI/0bcXSIIx0RTX10sZVtGXcjHogst0TgqM3qyzrYxXgkegkhPk69QW5bikm1qpB8eAqRh+1c3J8
ZznqGZqkuDj6facz2faY7XtB+DwykkCqiz4kB2cYV469QlXc7RrdOE1paZ19ZNEKp4o1Po1pWMIF
roMNbSXy7ubWYxxUE7CXm0gUXXptTBCAxt8rNsNEqWqvvc/8xUXzeQyS8tpEs3jR01bCZHpK8k1w
GLzHUsbyeL9INYtjrsFeKX0T5ab1O2SPinAY9dxiACk/xheq5OKUJ476lkTEXPnhGtQt9gYABc+l
5T0RPg9BpfHWTuPN3+qEZpxKaXElYXtFCddcYaJuPV9PWePXOugVGr3mWnrpn8rr9bUsJ05kTXk2
k0w/MmRp9+ME1T8sQiIs0PwbiXaq0i59iVScPNQfAvRIHhXJC2dn45Rj7F7U1dbSRPyko6yHKz0y
sjGs8ewZNWk3SbNVTQpws6mn7b23YNSPbFG0nT6UUPciFIYh8w/draOd/kuFWniselb7xNSe8pZb
orNXWNu9M2b9vVZEEsl9XR0wwP2Iqg6yaUYEZ+HC2xlcurykWSwGilppAb7H40APKxRQPUUFGsqK
dmOcFSxBhr9DITK7jEFljZnrLnsnz1dsRhwyAKsn4o7VdjDCTRua8jGX49bEXm8WrnHJ8uRHO80K
mr5sHnNC+vJhKJCddvGxxPa9j3MahUZUtMdKC7eFEvo1zItX3gJoMxMl+GgaNzPk5edMKJeI27NN
5RIE1+XSWplUxFs0uljG6bCEqkCy54jTmGof2tA7RGWU00YWdb4po9c2gBse+gP8vNzpaaxGZz9P
QmiYfXtKXRi8vuqyS51AS8xXkSuy95jVFN4N9PHBDc5l0g7rXJjxxjZiViMnKla2wsShDYb53e5p
DiftN/jMPnQz7Rm2QXlpAtYtaRnYd2tjFULtf6hBdd589SdnKL/uQ3YXtHzGG3Dn+KogV0FO/Q5n
oDmQrF4hzQNT0EcTgBw/b89dXkK8sdk/CDC9A4RfTEf22fGSn1lQpfvCHbUrw/4n0HXYzz2vvqgB
IiXgW5pBT5xzPCAYmTw22P4beM0aLk2SpB7peydPmvYnHdtiy8ywX1rzVmcokxO4JbSToDyXbhBx
tAEWODmJeY2torh6hswuafPyeUP0HBdIspdahGDPsXJ51EwEq1o+WOvIsniT2Zw9R2LgIDGC/mS2
drvoO1gUQz3J3d1wIQYqKNGwo2RUVGxdHXlj7Linaob7iUArTsMYf+sGOnm6od8KBlYNgKR1qioQ
8aVR04kSu/tOkZeA6jfWIPm2fL7QFI+u3SKwdeRWRFO3lDrUojCieadidbMDdpyB/1CHhrryH1Ch
w3dLBwEYyS/UGs3vtuDDWlLTGCvUofLsTNX7lEFYUB0SjiowoGjVyVswrydSgmivMK4HDRAmvR/V
Dh0jIfS9lDsgQ7SAu4c0h7LG3ECDJkDWRzWPHcuG0/5ATq9nlQuGWFSsOWUxkph4UXacHGh2uQsN
/8UiJ3jA6hvyHMFvQMiG5W80aLIkQCi/OVZA8NZNiWyu7/Gb8ZrQJLaQDjsacoEyXvuCbVk1/KSB
mexGaww3/pC5S6Os5cKK5sAQ0ZqncjCOpT7FV/bJJVuBiJDC0GYWkZdA8LKAhmtrG8809Hs63fRY
d7YcxmcrtuIHQj5oKIN30eX4NDQ2j9AjF12ZsezLuTyLjLU/iRPNBYxGscaIpBjdlV936HKw0IxG
KJ6BcKCTjs+ZJbDXmLR5B7f87ZiJtdeoiy85YbU04laJFjk/TDyKEryC7MyWhalzj8a8eGZS73Y6
n9sM4KqJ96H4M5JVHUf1ThSS/l127FHz4aINbTTSs30yokXIEOtQBFV86+lnLB1Fq7dpY5LqkFsw
03RIrW6j1cSG61Q74pvv/FCB077yYcFdcwfmFTO0wexQFziApg09tDahJV56s/iwRDVcfHcrMmDO
qc0GqPQ96g8newS+xpyz3uZ2V74Jqa2HLHrKxJCvtc5pb1OR7a0qJvs0TJf3yVyS8lUvjcHdtQak
K0tEASccYVyEFR/l+NxZCNBn8BMLZDpei1Ah0HKGN9s1eZGeT1iludPYKZ1S60NDjrsNOlKKxqLi
tNkRzeNBnxtTJzy2hc7KYST+axa2azfEPZIbLWPiagJTUc+peQEK5nQCUt6MZkloLS3YdiBsrh9u
zwFipaNtwVeLXymdqhVi5pgTcq2vO2faub7JqERzzL3Isxek0uroWWo4jkyKVGObh25IqnONYGXr
udOHNIP8qBN9crxfK+wyPw6J8RpUdbnxzWI6BBYX92tqMnGGaiO9pLQ5g/hZO8BDtwQqUJkb/rgU
AtmYGwUop7viccA+xCT5ToALkSXGnr4oZI5fISECcKyDellJbOx14FoLlYfqXDO+v9vLcsarT1P8
EyHWtbJ8561hvxJ6xlsJo/LRhLZ5lEOF+X2Aru5oALyS2VQQ0QxsyOEQfTs8mPEPZIn2U2slWwt+
KQKzDj74jPqAa1gIQPHtnyLKvodU/lvGD3R1Ua9zUp7khtr2wMiM+iuLDlGgvhO+xDIXuiBIXZNN
ZBa/3/URKhhpT5P7c54sUNEopVGXDzmNTNctt25ILoUXQ1aEv7ymDfXe8Y/EaPUWqCn+GK0NF9rm
a1zrzqxXaY+9Zb1mRJ0hzyNeOi5+xtGUbQ1fW8FqNQ72ZJ8t3y1WTYt714PrHhNxfvBcsEiMi47Q
mU5lFySrocTGaxVU3WbbYdfwigMz45cA3/uBMslZtUy56Z5ydmjltPiUyNbiEpWjubnnIObaHLYY
gQRLO2h2JT66Nfpud9NkdE+iwdRI1AqZJZfPXQrxmQQRFlSwY0tUAdEyJh5xmYCOXDSKhnntkfUb
DgQT9nVCvAR56oz2CvshipwUfaq9j89oIP0XsyFw12a1X3oOihQQePRG8/EdaXi10+1DoGnOmVYW
Zb/Q1lGjC7Ju5O+sQhfFeXObMXnJOmgukL2gHsb0dCfb5jwwFjuEVSBBkCDkJKS0VU9UiK7vtOwD
o0ux7YvoGtKQXeAsaXZN46wbZ9gmXSx/DrumqNfDNHSPhaivbjiQcG9r6Wro6H8ClnAgZffmKkw8
g0pbGNeqb8+xhW05K75ntNQW2Ikk60tZLkQpWyis7PIkoonRy6v1zktbfC+OVBsF3QdFX5aeVd79
VLFBX9JP9uYoXyqDEUklCcxQVoxbHJ7Yui1tGqqMK6mkxcpxPePMBuWh9o36UNr1W2DqF1E02a21
xcaMhuBMKOUNJuREozb1AeNn4yEMMNTruc48jPkT+78DmsfhollEgtVT83j3E7SW8YzAs9i3LXWR
ZcVPMQCu3ZQ7r60lU7bWcsSlov2yB84UWZhUa230POw2AzY9pk5LJyVDJm/b96Cu2mPUj7OA1P40
Pv9/HOV/RKE4Qseb+F9QKL+b9n9e/10m5ecz/5FJKf8mhW0arqe7xAziYP8nDcUVf3Ns0zLw21mO
4AH86B9IFP1vjkmhKJHrOiY8DXzo/8iklH8zPJf8W9ocuiU8x/u/IFFYzcCx/MULalvMV2CuWDae
ZeaW5h2a8hcneTBaAwKuINwPmh1vXFH8zvqqWYoBG4ls6+OAKmFN2B/G1a57bzs3o7N5SqhhLnTz
MfTshw6Qah5A14XkkOfJ/7J3JstxI+mafSKUAQ64A9hGIGbOs7iBkZQS8zzj6e9xdppVlspupnWv
e1E0plgSyQgA7v5/wwkD6RRg7wEesqnliR7eDroNlK1GuOki2gOzpg4RvnHpT1F4nSgmKSvtcgyd
bYRb+gWN7SDabIdX+3X6IANRM5dt3GBgJR7qKXCj+oiKyZaJ/MneVAzNexjyTXNqPfpNHd10OurO
U0H5qatbUCmrQrMmrmlRkDrqptSJej/EP9aDuLktdJuqxaKaU68a63Z73bfq6+bVkgpWo6KLFZOD
2lnikaqxJLCzYURAGDmE2OvdrIgRFAud1Q2RGr0VIwC60ELIecvfzTYNiFhzioPjVQ2VCyDv8yQb
EIjnx2ygQZY2mpamOEBhDT2Gw0e75A5bXUJcLO88b3UTbU1X6kAzrVrq63aa6R5J2LerhgMsgJF0
g8zfoPM0dDgO5ACSId3HcU3pGeXRMV6mJ3v0HgrqDLsqh7pIb2IgZHeNoxYyd1GLp1q36prU61rU
7C5996Li6V7SbjFSw9tQx6toxS5butGS11Ukm4RgWmMal6n2bxX7g3Hwn023/nBYp0eQK2DZWqiD
C0mL3jvpr9o5VomeiuCIquBJdwZL3R7c6x5hk0LhXu9KaZjqmDNX+FBodAITPW0A6h0zCokn3Uy8
2OM5qmR+8Uxmz6P5llRddrUugoPYbFWYbmjIaZC4E0gSTARADfnoaYd0XOvA9jDohBa+kNShu26M
cQ93SGwVF/imp5djazauvAxJ3ryRySaMc+nRlrngIozBHPuC2lonGlCKLTCXCNAODSje/MUY/8nU
rc6WntlOUXYt2jhFsLIfaiqgERzuRe7fVhlcjGZ6d6Lc3bUWs6c6bm/b3NzMCS3/KLGgXNhdyAQB
ddAeFwPQRNJa7P1ABl1xUqFeM4lJ9FgHEvsrr2Rz7nSPtUOhNa3ES0B+kTZQG+FpiMJdMQyvMGno
4CfZuht0NTYV2UJ3ZZuG221qUH9hS7GmoE/bpVg75uhHZ/PB6sYpALqKWYMS7ly3cVtJ/Jh1Dl6+
lf1WT+dpU7s3vQOZEgfefuz76Tl+IljNhOjBK4RBW1tJ93e9/kx7mofQCH5Kr7kJw2Xvlyb3otMV
eO3oECcQRBOm7hUHjaa7tO9C3Tju6+7xUbeQ99SRo2hy27yl6UMjKYsepjoY4TPuKO65cdu02cOV
3LbLK9icXyjztNmPgMLVfBqsFqctpeaMd5b9mlkVY4/xDt5iHgwcnrejRzE8h7sgnQZQkT79vGF0
Dz5471O/3o234Xcbux/zL+Q3blkhyGbK3opakKl0MCSNOKKDqAJ26OuO9zgxj2b3wZxdbq3uY2aK
E7imG6DvfJg4ZHc01RHlE87eDYeDCxgNTaGL6F0uR3S19gvjCajKwnEOebueGoEpIp+ozwc5/jA3
fvgcF7Ql5Y9FTMlvT/iHzQdtw5xCz11Jyw1w9l81+QnLn+zbZKLEP7ddWkpDuvHj6cX17eIcOy/0
xDUY2GhanDxdL+2BN5gpFKVufx5XJA+/hUWAMRiJjwPoVPdXhSd/qfSPhMJ+Up7oSrrDX1LmP1Hq
DxV0gqPH0dqQ5hOMtG43dV9RYk83+H1hAuQgpVCuMS7SS+oTCy8Vc+zFiwOfIVaM+GOTrA48wq1e
U62Hmd0lHm1wkooSDQbOvbEU2zrBaB63SXEI4XWovoV1Qn5q49BFkrkcb0EdzJp5wDR728bOc6Fp
CMzsmqBLGZGi3ISAseheEDu8WfgALNCwiWXuY8q/TNsdkMij54Z+cQ81cJwOc02NEnKOJlil+7AN
xX3hmxhfMEs1zDLOHQUZgSV3UodoDLS6EeRDNDEektlc79ham7oDMyAs/tjmaFK5H6WHNfPfFXWN
x+IPNqtvqecgJwGZ6DRtwjrOmj1B2Os2R2bIFRapWUtC9UCQFhm17TE3IjHkGzNqD7aqQZZovkUC
6KLRxIucSUsqse3myQtrAXUOGXQMV3MyRoAZY8uyhm3jztYsDbq7sEaWRA6Z9s2at6H0cX8FwTFo
FgfgteoqAc/RHbFbGrcO0I40ZmzpgvEgaGZeHNN/TDoIH5VmfRiDyYcc/oeRqmMMEEQCBrH64XF1
m2eiOk90GtLmm73GVekRC55e6ZWDLQKHBGDFQoFtg+9W2bRKgtKabP/UJPVKUvDEc5WjiEEXEF4e
j06qezxX9eRtMWC1N/6EkFit6OHgoXDjrz4NpFAHbGO5D4emPdMf/nOgxmKTzI2351Z7R256GPrF
wKTF9e83I7EmLkz2HNORjsp+i9XuHIuNqAYGpAW0wQlUQ5XVwVD6EFwmTiBO/QsHNQQbIC+Npr2o
hpmRlVCGT3XkPpG0hCGXnDH7l+exi38Us/3UDl6253j6ELEBSfJ0xN3lD7uYfmF/qGjuAj+DveWK
SmHOZixHSWssATwVZgNqvHbHt0Qkx5BqqaBoOP8CtwFPXdwSMGCGCPemcTUBR7NwsD/GvCzx86g5
OQvAnBhwDrEXFniyl5qoo9qMbHRTPFmZ+yqHGcbHvFVnOr3Co11b8a5hIn9Ufj/s14g3FGMmU8bk
QxrrxIA4+qJbk2Chlx1sYV9UM3Hi83jFTIP0sy3855F0opt46kooR+gaCytQrs8yJsVLoalCCrxQ
2jNezQEOuZo8JDWDyDDGh2LpX/JhXIOqoW2ywtToonwtkd9fRTN5V1Klz41Pa/aa8uTqJiO7rlJc
U6671tfVDGEa/y9wJFNTkmxwSRJ/aDCjjJzXheRaEt8nFuGCrJYf9Zi0O6td7xOj5hgPhgkcE5w3
nojNu2qNJ6rBmPXHMFiciA7WcDbgF7nxdQeWBh/bep8nEiOsnUqKEqw/ioLxIJl3zqqrx+lP8Fia
3PRUd/Eu97RRIXyld8vftyLdu7zPJ3Yr+ZVHB6ssedYlU9juC42l6jscXF4EqoqzMfzTBb2rba+j
kI611f1Ms3raUDleA0rc5JlAL5pH7Od4XgxhflIX8u6ICkgWpkbUp+RiFT7Ty7UmpnJbmjyiy4nW
f2MpH8KmuQXtVW3kkD6kKwmc+J5u3GKH94AtpQZ2lRrdZa1AvGpoXi6jmqpzqFtoRWDC+1oakLVt
Zz5U6As3dIhu3ZgtuoaEIR/FGyn0wz11mgNVWWGAf92crO1ctfdMsK48mGOhho9V40zsQQPJ6DlN
N46GlPkSXNk8j8aRJ9KwWzXMrIBqxpaXvR3ema09ohGWdXeHExFJ0AKHRlHoqdaAtKzvvU2poWk0
BEC71yC1GK++p9FqNX+HcQF6JNS12QW/xi9E0PIbydYDZxs1ps2x7U2mwW29RriFGuaWG+ipwN0U
/ud3qXFv9InYw0trdnsjBQdHsPNmjADEMYQGFaehcQy1T8sIRm72EYQBRoQkTsjQa9hcrbFz3QKA
rtcoulRD6dgnNe+NBtWVdg1JU8PrbI2xUxpoN0K2cyDcrW55vbjEmSumGW9hnX6NHrvRNJtvu3j8
NdidvU0dRV9sIe9MDhtXEppem6TBrPF6dqgYkOgvcf1VodOdmEh+dvZ4MT2uUbytBvBJ8RnnVwbJ
UbIbVbKPp+Z1kcsv8h0PiPxQy2hh3gyzuOpgkMlD2ZTXpYVju+o6UGepho+jGLhm/IljYN2wE3mn
F+/kYRCc1ztG4OduqD84Rd0riAETcTjToNZN0BmZN++9Qd0wkgfDrNV/KMboIEPqdjFzxWZKqRkS
2nZ9ULX/IOfoA+8Hr3C7ayXmIsINQRt9hMZw8lsCQwybIo43rqNrmXI8KNYQ+DQjECs8m7l7Sgpk
UoF2x3w4wMR0VGH86VvP87ruVk5vI32XNfF1S/nPjjsnm26Hj+spXPwvdp8/3JFnCCWEW4OZuXXt
O8z3KdlPWVo8M+dsUFIcwePPDe9WLIVlXL8kBoqEQWOg1905fgS3JXcfkP2DPF7BS1olon5Kccyc
UiDOeTOim5p/Ks2L+9rpg1HZZwtyOqxzUWyEMd9KhVVpau/SVbyVbXVMSTDIkaRiyBPaCHc5nnsT
+3oluxjdieIQngszryaXo2oYn4n7yrRe7KY9kjYHFprJTxoewqq6pr6DAF2TPfkO5r+6vSVbcidg
+HXqBwiCHUzbK90K7XZGUONhWes6uXprE3gslm0+xaVJAoSnsnUKK6F4eDs4zJ33pqqfmMlfk70n
77cThsGmUPMq8cD6kv1eIz8B0MBoACqZxTPSo8Nkr1F7bGg4vOJtTfF/1swsBWwEyOM3bO1USr2o
GHbkv79A4N7nIazKEGKMKdw7yQAXfshTkohtUzA00G9NmZRb6Rf7oj36MYd3ZCtDNI9pxTjYmjR+
l1oMQUyzNgi1VuLc+/aR4AfJbvHqrSgsKc/2iRVJv+ZQd57ayjloN0NYX49T/eESZCoFdVujUptK
ugHe9TvyIQTC6E3txh0oU9ieYJ4c+cy24oXpBdjjntMz7pW7TI17Kj/gaY2OfHyo4b9dSqy+u7nP
aMsssruMMpCTTdVZxcTlGj6aeZXIjnzDCj9w5KFRA1eYVs5RFYUTHm9TbiqYbfCmVVdzUDaare2N
B9b+4RzZ/XUSmbfzwASAhSvFtYKPeDIek0pgp0G3MkIsPz3YH06AuGaJZWCaDy9lNF+tmctzF1NV
WzW/YAeyk1vw2XIPrbOb33aN+4qNbTxWnCJiBV1pHjqttNK1vRrrDVGJDcCLoxiolDXN+KNlW5eM
0ybMq2JnWohUUX1gcsU2LrJvZJwOe/cGFkXbsC1IY8FhPr5m7/iJrxI5/tS1bOPSidVCYeyG2qsA
ZeEqnjmiYcRIjmtdfeJR9E6FU4+QLKxpaxXTHtL5XR018bY3qlel0svM0HkTduZna6Axmslt44UR
KYqy2oa9fHIi75ql7260U2OjTMqeFuNJjcbtYE8vomMEU0Gv5qTs741E3LqSrNlQre8EvbUpCXGu
hzsTVsOR63IvWlMnYHwExzK7JiPs3SSRdclCEe89rHstAZ2zkYG3JNe7reis2OVcdwQch0Nci3e6
V9hE11/OiHAwtypIq5ygoOkCvrDNbZVVH1VIl9nUI5e5V5mvu0+jpH8qk+wU+ukujtv+kjPxDKQZ
nyPYcFPsbZIRMIvb6QIEALOIsghwoX/ARcW53QJNmBI8oqID3CYNDMT9zY3FqHNXZPRlTaO1m3U9
o+TIUc2PaTwirxThtij7d4qj003Pxgb4czA5BiBCwg1bzAoXiBf+rh/CN8S9DSZAWHcZzfB+Rzqm
ta2j1U43+OoSzqMMJ5O1qjlR/FGM3KCD23CSlOOb6jPOC9NjTmZoiyVh2CQV2cXO51Qy5a598dtV
7emLuycXWAb8v3FS6ZQMkYHDbPfZUYiQ090qj6yp7ib3cKuMCOC3bMVpLWGxnVy6PDIpj8uszm0M
whfDw85xQkrrOsYb+G7Gh3n4WdkTuShkEVbuiWmVfd0MjneyaKgOfKcjzTywLyjmq75mUIlJD5tU
ewcC/GAxit1M8zjvGmOfWc2XDBkFpir9uc7KJWMhHNhN1pcbyl+Fa5X7CUb8ZvDc9DLW5mPrd0eT
/qsAqMNdb0b3dmIgAo9c1b6LKZzUds0ph73gPGwtulw3WZTe1bnzlXQ4Q710vCIIdb1a4T4Trb5F
7SJoXS0G1wiZuMBPpXgKV8DsGFZDQmhbbKA3uan9N2l/n1f202BUDAcWg6C0sAOk8XM/IrLjn8ER
Y1JqT20wvlVS8bRhqYR9m2lnB1mM5tYFkd2/VB3obzNSu9pPi50Dh9sRdkfGksko1sHzQIqapqqf
BvKW0txFlUbUJ8lxPTBQPYZjcSTbUmyMBPSF287APAl41QiGbMiKZkdIekde2NvGAK5XzN+gdGjc
RjT8ag0H9wqXsj4y3fv5Is6u/hAhv53jNJd7kB53Nu7mY5JauHJS9haVcs9T3P35GdLtiqEeS6wf
GsaZG4UTIWedQHrMPr8/FHEOXNQR6iyWhgvw+w97P0EktrnVO56Z5yFKhr3NwOqU2qI5R4N1w0AG
2lZDiVBdmjG8D8plVFJXZ0d/sKMI0w2m4Oq8lDOf2iAjafNoOWyk1tFZkuXAOLk51+t4nIoCm0xZ
1mdbV/R8fzb1bGq85ZTXLGBo8aehui+sJkGQhNwVTj5Hke/vHhMJPdf0GKmy8vOAmbyHf5Pv+/3D
fH/GSLzibf+PP2MXis5NIwuVNtTRIUpuJt/FGtqu3hbDIiRLjXIplfjzQ1xybEVZebV1AciseyXi
746M70/d7waMRldMeLrtIulZf2CaXDUJLDVct/KCaJkeuPPqc09fHbGtMcQRNjhbq+RF/P4wcNfs
JmF+/PuPhPTO7HLBioqBkdq/v4D6++ff+v6zdCksPHE82v/9halCwLAbNnNVzeNN9+1wlKzO//7g
tzbB9u//Tih7aFqBac3nLvB0Z1ohACy6g3GmmbUPaNHMAq9oHkGdFdfAt4N1NFhNJwbYTRFeCgwD
NMZCYIcnu7MG2J24W+2gJcuDLu0hudJ0TecKmu+WEmEqG3zD4MGTEYuKkvuiZOGnRs58yMMWdZs9
UspaSlxlFaynU3LlkuiBzcmQl2Yr7Eyj+rUKoz/W5XjiTCCvhiU5tL1X7MAWhcb8KCLCmQW7W6aQ
2PQpSkd4prWAqAClYMXzknZEKRY6DrgoL6lj6+jrCCqMCUS2pE9WmNdXRp0xoHfjHc/o8xLNehEg
/iDFJHZVONw5OZYWc413VgUvsS7L/UqDEuuNnR5Re1lVXcgioBe3POaq7ToCzPUHc94WIMpKc4FS
E44/GqN4NmfcainzIDo4SPjec060t7Gs3VMeDhyXiGPykLTRgw7U5PKhYhMnok/OvvldbYB5VWHu
I9rgGnSmoC3rn42objvzJnLEsbE5qtjLIXeZexbyJbNAc2Wt/Qss92PLoZpY3wXDTI6CXTH6dEIN
iiE/LJ5J6y24HzZF5p0I8LaIJxRSReP81C3uOc2eRoEtP7Kn23BwYLcQPfJTslcLAeLqhWE85/0S
n8AYls8LPcU2Oa7tOIzvceHf6W9be1R7kJiDBE2cPU4AvlWAQ5ngI8QtbyHuVbzuZB7N4hEN/9XB
aMeXJ9gj5ls58GSt1vbn1NpvPb+hTBmM6NY96nG7H/HCDLsSj21/VQ2J2jCoxDS0dK/6t9s6jBuu
M6XWg7/2H+4Y3fkGm/OKPiZGu7T20JQ33qSRx8kNVKMpn+qQ/c/K7ZHXuii2Np+bfj6MgnbCOBl+
dlPP9opzLhNw1kr6r7Xbo+ufRDqHO2kWPc8z7yTwMicCk3aMUKMa3aCYFL8yArMoJtCwaJdME1pd
Y/iOIacK2DwtPi1reaqF/6UiuV66mhmUhf9mS7dtT1KAbjF/atj39fTUGnHLxOEgB8b0BJUl+Qlv
JB2RKICrbKGlLpVEy8gr6HtFC+CoXPkVSpQ9/dIhFNkfDQn80Tbeb4qKUypZUn/jDvLNUFMQ9erR
GtIDKqVzLZDg0rEH5CiYeYcWA98Q55LC36jfj7ZKyn0bt4T7q44Sbe91bM0PnpV2UFb2j7FqYT6H
/M5NO2oq4VcGGHlDUjcSLQHbCbi6E7ZPyskYICyKjY19G5U1IdSpaffMa6iZSSXd6My8FRDcc96n
n0uJu090QOq6P9yMQei6UmJUVIA6JbUWcCgxwCFEmLyLgT1HG9KQ7ysWt03le3Tr+Ver3zyEg/1z
KkZyE5QWs6EGBtfTGufo9ke+lCQuhadZ91N0OKY850Ul3KRhMnI7Vi+ta936OMH2JEJoXMPanTcv
HLKIGqDdazw9lQMTcGU/pHQ340hZFPIJRd3hImX461OjGKyUcbtuAygTz2zSjWydkyRofpjD2gSy
CFlVE94Sr71It3olpX3jQB0MGCPQR/rajc1JONNtb0X7pNchB+E5MP8G7ITgfuCPPqWxbPaeavU2
FfHOM5xDFJGb6I2GB2eq9+6ctnxxWDrFYITAzMY7Ms1+M2KbzI/HYn7JMH63rXpv2IJ1srRZSzPw
e95D46tPz0W54bIp7eGXqNb7urlzRbVbHMaAxOiY+PGFVGYIwU34pi94YqG7IfF3Bi18tmOc5w5v
bTw4hNLcwFjSD+hmR18BUaEZLBgUszg6fe+WkEkMmwURAK18hj1AiDQzHoosv6rHTyMK24039piM
zNPSpA7E0cje0HN3E1IgZncDWE5ASbjjwau79ILZxjEDwcWc6l656s7O+/tyMDZlqQKSC7ff33fp
c6zMGf5q1ef71q0e4s6sNgJXgrWy5XbMhKuTLscNGyR2RNkCMCp/drFIo7pGsLJLwoZ+f6g8eJEz
M5XNLBmySQGlanjoXO4lHKUEQdvy2i/DB4WV016m9lA4H8ATMBpL+QV96W5aUG3b5jmliahr44uk
bdwGBp7EPBVn/85jmmRjsePWJWaPCvvRwRozFve997w/vPzTrGi8Qzt7omucSA0lvqVrEXBFdW/N
Iw/XiaEwE9bZPK5T+84YV7tTU46R/aHkQWuUzUcawV+rp9vWl8DFHBqNsJgRKyXUwx7kKjajM6Sa
J2k6rzUNDqrgF2BveUoWNw/wGb8vUHQ3+DZ1VeSmRobZGIxP2ZPvUF/PqaTdokDuHBgZD3n9nI7z
mViNKfsvM2KPIwheTx1tFZSbjsMhh7xhshhYMZKNs5xqfOO8L8wlPbqHtw3ZjLyluCNd0MTqVBxa
UpHUytCqniS7xXTemtXU6lV4qWjjLHEnDC7EqkiipZjEjZr6RzqMr13Wm1sIJrd2DBGPsur7qS9/
UsqB9O4Mb17e7Lq++2wW571oypcyZ1tAUrtR4w/qpSgPK+k+zutyz/nRZQFI5m0OSDwmUOmjTpDR
Q2go20/J+xl6xBliBP25snYwWbOjtzxGqdHfp5V5Vc+BMBuojfVsQ4u2yFw3SRlwblu3wHrPlR0k
Lu9oPcx04EwJV4JsqfRNiLmJOkjKxETw6tElreyjb3AEhCwUyGL2XvXNtVmgFzu8MNgJUsovJ/Rb
Ef3oMGWbS3Mpe3Y+jsdKiYXkwuT1ThpmTNziBC33Yxozh5f6yVusD4ZmdEdO48Hw8TTYRfml7+8Q
/zEhPLVlxFZvC0Gb3+yoJwrnT2M88vRRqHCTvVxJF6XNa1WxUcJdeJQOx8jt5W03ZBxAhfFVNfwr
0ngpddKgawgUU35M843zijXg6JSq1ZiW5RQzMv7e7rv9T6GYT/URJUm+Yeml+bYcQzYqDY9M+tSs
rP8yiG0xYrY+O6JSK61lq49vEqSbwsizFa30sXVYJyJZ69E409L6nNE6tIcsS4Gnd2cSKrgMKCV2
oWWzFUWmQiCtwic/UW9mjC4QhZQj4zjuzfGiOi/bWQ1QoiEmOFnWv5am5JEh1vuS0kU3yajkLLJL
xXGIqQJSSO81wAFTXE0AAbtk3WSuDFy8iQyS0h0F4seSqICDwr+lrUoRH/fEBvVgOlSGfKXtZaLh
DOJJCvJw6yavjVhvBzaRh9AT1C6I7J4tEB6FxX3DeHNsQbhQQxm3NJPR7VDZaNyDrpbGKZkPNwvD
1XFoZh4ZmMUZVxDg57nCm+uAfY0fmiZqdjDyQtAEe8rx8Wp3b2JNrd0022tgYEzqfB0BoWfDsunn
Rz050/3Qn1FvyP+uPxGDLnXHqaLq5I0Vju7B9uZnLgWSfDRvyWkiyljRrpI+Tyblkth3om1SspAB
/tml81QF2MMI7tHtxq6Z35xH1KnEOxQuzH06yMtoNwPbLwgth9E1MEwpn0qatGyOdXSCTo/rnwOh
2eDqHzFSs190AOpm6s5fMIZUxG9y5lYHNGfzMFrZA6m+zzrKSB/Lk5/dtByy7wdrvcxxZJ+QzHqT
tpaoL9jZsGARuSBHSMn0yalXbO+m3Kx1ileKaV49FOwjY3NDUfZzz1hoEmTmSHQ31NNjom5f+g6C
uS3f/PpLUZUQGF0SbkyRPBTJ+lDajOlaNEvavaaHMLv3quiyMhNxDcZiVHtf1JBPe9o2/2hXSCe6
uoXHMgkwcvknKYc/hF/gfg8XuIrms2O8U4HzywRUPJWivNglzhl7TK5oHFl3fiQk23d7l0zljVjz
F52TD0u/RsHAT7B2AX1y5d4AK78f6ug4df3NaM1m4CyC4WDf78PYSnbMo0GVZ0TuVtvkmbiUQWyz
hvCusbdJTx217gxFyW/B414r/6BmOmir0j148wvjGWaEmND3REM+S4EsU9Th4zS7b5ag92VonoeS
jDtemPZgFOoGXy+z6OWn1TKRzankCFtUmyhXybYYwLr6xmmtzeGQecNESimS9N6zkBh5d0fHALUo
RLKACI77nv6XxmdWH3npB6nCjRiKtynH/hQO7ySC92XfosvXYcOGarpGEIc3hXJgNpG6R5t17fKX
KkdvC3qTyt+BgMPE8TNai2O3An9JdGPlSsEw/X0WhGBxC/aAjRajTmnv4y45jBM94PVsfdJljNsb
lHcRpUfWvuhQWc+D7xRbZGLMJ3lBA5gRkwQu7lIZx+zOxnu/FI+j+7NLCyKo9IWzW/+s++FNpduw
bovrXILD7fnfimVp47t5Dml2vbLNgWOuoMyyFM4ZufuYAQHvgYF30C3hlMAHtzz6qtLrdt4p4OFJ
gj26sNdN7bR24JvAhPt4Gw7lH01JAYI/RBZOd/XpaCp5VtA3PibWQ+xALJ8n2OXdot6GT6+CaJ41
qEmMGAeXwhip4+HAzymbr2mF50ibTc+ebK5joZKD56lNr8npsnlONEndB6muBGz1hPuXDR+89V5A
Xh90brzVNHZcMgcBnr0E027Z8NrRtx7XiPypjG6lJrpbGu3uwXgfxXjbaYhtOw9jkM9Fuo01E147
qn1NiTckLAKw8VQfTVQycuV2IOWHCrZ8AmQ+sfIjYg7R+mWCQmIcRT0O95km04sURj0BaQ7fxJWA
13+7j/+/Q/t/d2h/g0j+xqGddF/06yf/yaqkWwse05/ubE/9iykMpmjJbM79PxbsP1mVvviX51lK
+MiWHlED+Rd3tvsv0wNe4Fl8RbiuhnP96c52xL/wUFOzKfGv0KTC9/q/AVb+TpLyfelKGzimzT9n
KVsTj/7izQaPEuMPjonO60IkSuZnXFcP0qLoSTbzsvdwsN5I1GBsJfapjGoKBc1ll7isXwNy9vcl
9r+SuKzfSVz6x3GFYtev4TzK4vf+64+T8aJgeCzkxZa4bZcatEQqvsbFrW/N8sPX0xaJa2NjjPWt
nvqe//77/46h+f72juLVBcbosYn5z2/vpwiGvnCdSzuHPypvHB7lHB6xCxOuMhGcJ4WnecSiiE32
H8lv+qX+K1yKb86lwrUiJQKd6fz2u7fxFEdDZjmXrKA9lcg/fNDFxv04eEHaJuLJSFmRYWZV7kr5
XvpTYdDMqpQ0f+f0BzZ47YZW95jYfLf+A/zvv3hO+oezNG/V80wIor97+KmkGRfTaB16aruWUrPm
h9TFX00TWriG6DwdOk5WIACY/ZdgOzBO5kOEPD6Kx7xCT2On2kyzt//7N+wbqPrbi8bdYPlCKstT
nr7z/nrBzFVOdfOcOJd4DBlVNMBcCL2aAY2yf3AQj54dM8UqlmO8JegVdPlI5TielHOl0ZPZsUsZ
htrdCNCgoQNo6d29AWEYOS1Kb03r7Ptj4MxD+2hXcLwX0GBkxRLrMqn5J0K4uh+qH6rp3CMO8GOy
snkEGFK9I/ZSzSGcByOr77jJMtLuZWAyWL5XZrrPI1GfB3+5x0D9R6fDr2FlAJHqPPsUp+4PqA6v
pij9q79/tSxQu79dYsrktlKmZ7nKdYRmY/3lbk8tyndgmDmXpKpMSmWwyShJYwzx7Q5iAOOjdUZQ
SyrFmLBsvyo67jEu/L/9IJaG7ZFN0eDd3260KCXEFC+Lc0FfQlAy4+sCQubDOsyHWvSPlIYcZL10
Fyd0yC0Vuo11fvr7F+N3DhjtGDj+iaXQu8GN9ztoMaEexlDV4FzGMP7DEEc8qZwvMYU6vn/nJHTu
iPqfHm///bTleyphfX9vloTfrlZzTB23F7lzAQJxnFtM3kYnaCTEGhsWxp4oxnop6OYRPQ4YiuOu
KZPZtI1lv7St/IdbR/z380aZtnAtoWyHN+J3wCOBU4tMimVT2cYwPJvsKxsmj0clvZnm/oPpLV+S
ou6gKN0EW/w07texvLbmig3bWhJQiWvreujR5btFyvOE7rDzVf5gm+xvqwWiQdNm4Qn70BU5g2Wf
oYyjpWAyxTz3D7w58d9PbmU6rGO0jfOJ+P3KZtRMT63KnMuk63rLtQ5vWz3QkzOhmDklWqQTxrVB
Sh9rP/VjHaVO4UJsGqr6AwW6m6k2OVENWbn3aIHe2lObBVUdIyZN9mWUwiDwH+1CE46JKkBVMXVa
cDFGRKiJ4G56xchS1myuU7/7J/bqfyaoAD1yrTqO7ZPj4nJ1f2fWZXRDzkVWc91ksjnOBjZs0+TH
ncqBRsTxbYjm6h/wvv8FItXfUxENI8/FNkT8fn/MtddWyOv2JZE+hX1Mge8A4t1ZNXVkvqQN1Yf8
dKBQ0bt8f/AEjbk/s6Ys/mFR/m3tYaF3sHWbru+wQ4G5+PtPUsd9lVPQZ5z7MDNwGpuPqGx0ayuk
9Rh3LX6c1NzXet+Oj9u+5ojBSti19tETGFJ8cO5R1EaPpTW2/4Brlf/5RNU/m+uxG7NhDOkLUO/h
/vpErXGPCmW5/plyyq0CWbezZA9teAS8oiIfI/WQ4gHxvGvTFd0Fb3pAUZN3q9eViAgYXmgAWxG6
ymWSHMfVnBzlGNl7omL4baSPXsJlXJbSPc6Tt/PZlW0SXegyC/5iukh6OPE+zdYgr+Ymj2hVhwLN
qag5UljoQ5UJ783I29SR5+/KTp77FlGnSz3zMMdEJb7rfDICZyRw533TYnNie5RR/5sgtKbVzjJG
/0iHhXmHUd2qqsvfP4Z5C4ka/mVVQqHDgG273Li+aaN1qN8Wg9KbU2cubOccRUwoO6meEVDXfZUo
Y6/K4paSpolFezBp3us7zFoeMgSeqC07tLjYhG02ndOUdaShRniXeCRrzQqEbGEv2SmlxjHv8Ukk
PWMltl3vhVOc1jSbuHZoeqBZz4Zcgp/Rd9U9+nVyIHxPVS95g8CaOR3/D3NnsuQ4cnXpV5FpD5kD
cExmrV6QAAkyGPOQmbGBZUZGYh4d89P3B1ZJqpL9sm7tepMZExkkA3T3e+8538kN51zRLz9O9nTX
xqT3lTHGQDoHCoNLvAAcibL9usqcifzcNeesrJZ1L7d0qOvnM/wIX3mkY4nOZJNpwEEi4uj25tok
Jw19MLYXaAL05lG8pWRBTXMYDdMC4GE9RIzLb4wprva9YfcHjgdcQlN+07eziWmAiYvpMZLoTVga
wGh3afWlINjitCbVE0kywExEEm7Hoq4Y3xdYU3CL1HNitM1uJAMoID1j3je2HUHFxg8tSvnQs4be
T1pf++SGJgExKTTO4I21WaIupXIRY1uxE+TmJmJZlHfpYxrdtUdqnbKM+QyhKNq3a0Fo/Nxw7MHz
cTbVxlMyvjqi2C7goaAbNH9XbMKoot6zKvtqWiEE8RSxQM/Yk/TEi5Jgc9ZJfMGiQxy6bn0fmEYG
KGFhZmjMpWvahUcFWs6fHaExMx7N86GuAMXIJpUna7xLB9O+RT90XPH53FSd2he95zxP8ertajsC
q9P3DHsjRC/r8pptlG0QoKGB7OwE8P+zmoHs0JOhg7kJ1YlyBLLHqNN3kj5+GEfEOQJ6rlmo5D2v
lnvpViFjuPHJQWCkJpODfD882TnI0aiokB1YURW0WeFwjMfJlrcOed1RBzqCg0dZdsiE7P6Uum1B
9734pWwVP2lj9CsSRhRMFoOOMSmQvOGE85VVrLdV/JY3iF4IaPHToUru+qhcdsbqul+nptu60bdt
Nm05cpK2I0wxukbOBIQe2zuAko7chCFgSH8ctAgRplrw1SVHkp/mO42gKhO6FoJaAZ2My/qkA63Y
947GrKG5M1rEVqKw1pBrzQTRDohJ0/nbmB4dqMSoXN5KxeTjsWh+u8K7ioSrMuJKxZ1HLzv65aWd
uqnX+qcXswd73lo/TO6WDVAYfpOs3jFm1EneqYDaP2DoUuqHxlvjNTK/ZdX05OWpcVknThYmlfSx
SYB+TNV4qw3kwbdL+6zM+BjLKXrocWJki2Lym6GN8ezPtHL7wCq77qBwf+69fKxPMF1uFAw6cONZ
crDXLH5csva7BPIWdgqEp4qL7/TOCWG3vTtMNe0DT7DGYdA5p8iAmetFy01f1r9oTk+3KKMEmkqT
Zh5/1R3GzfQFg/5lrlCe6+nyJqPnzkCFEA+D87O/WOuYACpgetwQErSXjtndqyr3V2LuzoWoTAw/
vzyMBrTYFAO7vr2XDn7NYf0Ri2rLT1tUYOVmfczT7msqTsCZnS9o/d5TPfIV0BRstMDN4gi9zuJ6
+W0UT/tpcswzqmyiSWqEeMDXwG5tpGfS7u4G2S1HVPEiEKVHj1MkglgbLbvUrfbWUQ4frQlzYseo
l4Wg/ig5UuxyRQNS15uHJo/VaXTzS1mnEZRcImCMtXoWcxIdbA97mLa+J9ZGyW5ht+iaU5zaUW7z
qfcuAd1aKnpiyiFkbNfFoDppmQ66fUldPVxUdJsRIPBo0i9lHsFACpGtJEmLt12tgk6RjK3Vhv5S
OWHcO/HLoJvjzirK105m8+UKcmml/IzFTNDWuuSU0TwS/EPmY9Egti3tyXuDhF3fmRErUuYUo18l
tNzZrKswdYCfdMW606P2y8wJDXV43IUd7dhLOXovyYKmo1Xj0Zx1ea8ldnAFt7ezIu++spaX+DKL
kdO1pHPtxOIurb38fWTiNelZjMuXmrokDk+pVjuNvf7QRq3rt4SdRkq5t9oKCwbH+bU4q6iMD/Qf
ecm6LgFn7Kb1kYgYZz/RXOe8+LwqLETzLGGPsDo95vCu62oOdKyWN0u+oqbGCdwZMIvLEl+SyNQL
bS7nJi5J8gBp/R6Vdv1UEmi+z3oC42z4pRuY1fwySuRRDREamDHKwITndqHH+7kyRvCryRxPVRQx
ttV1azdZ7RBU9XGiZvCTRC749fOZi8R4jDXS2myLWsIzIszHLTEjeKdk0FTFi6PNxcVUl2XstNCr
28FHEh4vN8PaUC0284NycSpKwmLJhbQujaG94rqQu0gbZyZ4sXWch4YyPu/Y84l3ZhjFmmLTY5+1
TVIvHPPemHDL5xjZjHbyvrZq+Qp8swuZTQ1Hw2u/adjev0IyAAysl3YgYGahUMG0lq/Qba/4IldO
6ueSGdjNnVTc5FDAd+QZFUErwX4qM/FdzTIvbeI89mh87l2FPMbrm/lQDrA0x7575By+8uu8GEm+
dSgaBveFkpjumTmcNevQOChGgUdLVFmoh1bGsHWikQFl0ol2TeSCSQ4tYZmpLs3el542HoGfisOM
dlODPrIjR4ZIE+iiKC+zjr/jQEz0XFP9y20y3rrdpSXFBXRjA+nDKPbdOk5n1mFRURJ7zuJQj+Pb
tmuk27pn33c18+VxUzNnMgEOaOvihiSRO2/o0JuZRHHE2wGMYfqWozsryTQsG+5UZKfY5HMvQGF/
l7UmjT6k8Me5Mnv8SbS8DHAWbP641fq56nxUTds5OXfDqC7nzSE5Ba4ysP57EsyjWUaH0kyzW6xG
urFrW80Krr+RAGZoeZB2iSL+Bh5ugmzliT2dPCSLBkKhZB2xGJedcZHF2Sx7IKfVYp2AirtBNNj5
7cwOjvVVgUTpUJR3BTG+dKPAynifjFh/JfWIzt+V72Nl/2yajHJXiqCKIHTqnviBnSClJCFsZNLG
h7HsLXJ5Z65/g2z3DhkeUq6LMKF52YCnoFd+MzTv1M83BLc2x1JvPqWlv5uewbvLsC2MgNlRn1P2
DvlRN1MCO7T8OuD7D8c8ZZkmy0Tp9tNczpgrXcv22yp5t+2brRk2J2ZydOqZoaz1a65WlH1GiSRn
+GKpnKBe+2Cns+djtYs5xFnkx280rVU9z7xlA0X2Nyky78pt8mM56wRTlYyo27k/YTWO0FRUfrcA
ZGY4dyvbDmZQpm41w51DUR2qQe8P7ssIM3HXzeaby/+Lzp+NYO53a87tA0EQJ6YwGMmtfuFvXX8X
5fJ90LNwWPQPKxjB6TPbK57HZYJW4SLakY0My+5NGzDUQFsmRcpCC99ZP40C0z3iYDJIdeaDQ5Hv
Zv4YtVQcsT3cR3VjIPKYrbtlBKw+teQ2LAWZ6WaD8qrKNP4sLbNLojRR3VWPo2j3m1QiYLwDwQ7s
qEtEhligW+KPwyiOYN9pL+0MaYrQAwaFU9z5VdFy+kUgtKW+FUIqf0rruzojMasfD46Bwr6b++eh
QY1WtMxRGaiBWRXS0/dKR1EDOQUE74jRYp1DfdM7rODj9ij+gsRqKHZ6FS4GcTuIKWmKW3nQoMak
DAbJvzZK7vQMwW0L5VbHoRtQ9NV9Sv6SUySbtLfHUnDf5neamX8j8uwdS5J7kPZs73s4dKZV3WsO
YSeR6Pejx4JOpeZzRiRZWqWD70oCh9v0k4oXDQVMtE5GUI87+cbGgCky+QmYvGZNYueOncbn3Dn5
Evawq0FUNJQ8mB1qM4CPT0WlV3DQEQrkcMI5oe8wF51KaAcsoaxyDvNBrf1cLEoMs86PLJtfyAgn
6Y9WkmWWHCtjTQd8YjyLhNWiLFEnrk59IzOIG6WZI0/szyu+B4imjDx5oMcqNnH213boDU3q46FA
Bqxib1dAcTpG+U9Yf5/TDIaWxALnoJbsuMzOSxq1S5C3CRtBBvyiTEzfjuOL0PGBmz2yiNEdN+9M
9Fg2RHa701PDIZj1g1hCqXkfm7VzN3a06Rn7xAcscLarba4y3xytZ3OSK87V6BWB1U+zIe/CHGic
l+ihujYd/dY4zB7UGt3WGWjXnBxrth80MiBWhh8mPr8CbvPkaZafY2XT7P20VltwsFn75WgxyK9/
FBpo0r6KVQj4Gy0iXsJ6tHYFEkhHQ4GxVOpSu6i5ev3baFjdpmW7xBwEGQePYeV45O4hQ2alnZMv
MFtbdedG1riPJii6hVSPBhjIQIsQh/FATgR3Emwn8NaOaNw17m5FTy2b7q60C6p1UNRjAgvdtJCg
6sXZsr9Z3TaklfV8v4whxlec3ZmFvW1MtN3k8Bpz6bq8/vkd9l6sXjrluKRZhZSF7BuqCZaKH+l7
PWNxlfP8HZ4JWz0yjnKjcLiD6e0smOyKc77F/FV0RFe6SK3SKn6SNsqgJseiFRFdEKjYvmQdu2up
W0eg1wj+O1xcxzHu9NCo8H7b4/fO+loY/U/NyzmeYHlkCzPmZfBjJSHop8WeKsckaVu/pN0AAV/0
va8N+VlOSeiU8Vslml96zPI8MMfOJo9y2MK34BZ3MbscDstkn3v2g9YvzcEs8v1Kezp0mKDvDeE9
IdvyC1WNF1qg03PsIQSjtiBW0qNLZK4kFFpuVbP7wG/TRRGaOqav/YZBijz5TsdTnLvIHA+MCyI/
GYci1GMXP884i8OgVZj1CL/dty2YMGdKDYAZ7aflufqtbdeXkWX4rKcctGFtHMQIjNoQtQ0Ufc7u
uJ/s7vpRMVfZXRKXD+aSrJiN/vF1hTyGBBTwg9KuUyoqgcvS4H1x/fT6D0VJI3iZ2XEbE9XiIFEW
zGrsj2PRJneNaeaC0+y4nNtoOvXb17rr15Y++ZmAOQ/ruYvvJkMLY6HE2cHbf3f9x/rnR7aJeRYk
YLebY/fVnOyvsjDHcLBnmk6FmrxTEmsXZj586kztBQM/lxC5QCRfHOI2NYImLZr34lA3Q4MirCjD
anMNLtmCG9FBqjFohAQapXinKp59B8TP4Rovj0xM6HGQls1PVWVbAEvW7xU5XO4UelhB2K0JRWqw
RhC/whkmIbZgIXUb4qFz5imNlToMqGUxh6rbzsI4OPbEeTM8ZOEspe/YgN2sDmM4mrE8pj+GJR6f
2PCcZfH9gGL+iGf9wN3e05RBDbVSzXm6V+x2TGlzQqQMD7rE8qJa8/uSKtunPPk1oDhCB9nyBtp6
jInJ6R8bUYkbLd/TEqWR3jndSck1eXL18aIMM3lAPZMD+LmdZHWcUzqiprLHy7ZSTlgi2bmBoZvV
lnATw2530YSckEoj1ydrmjxDz70BuNJfXNWSkjNU9wqu/10TFzVpEMTFkdW3wW5T7cka8BRhyPAp
oo2TEjMZMiVx92adPDO9uHUMIqFcF8R016AWn5cIvNRA7LHqHnGLeWHH0WK3Elz9rFtsJlFMZpGW
5OWNssp7ZVls1nExhVlJfEmeLx4rNqJ/B07HbkGIbiYtwtZUz05zTVSEBiZT9Sv6SJWkx84Y6wdB
q2w3o+N1IKBeomwNHGP6UhL+5zPesC6qqp5t4AjIKvNLvfnYW4f48AYuk4sQBRSa4R7ZNydSRh8q
oRxwHq7+aCVP+YZ0nKI0/jKq8g5da/KjbhDlzjTdbNDYTWuZvmZArOXd8q3WiiIsC6LDfsMIL0UX
1s5r5vQs79NMrB5PFZjRoZvZB+Ih7Z6L7FQYsr6xkvqjazt1L4saF+vogila2F0Na373RueNYGoM
0Z1e3vDUk2NTwsCa5xjSh3nmoJofOxdY6gauu5lxyTgUtzlG9NtpeTBWQr/meIoDRpLeDm4x0hel
R3smggQlWN3y1HC87+Ohvanj+otRlwJtTGGFjgON3G2rZw/yuqfVm5Sd/b/vi/JSl/RP4pHCZ/bi
L4RIfNfQ45zt2n1atgQ+BBevemHpN5jTYQXQo8OOpr2iZKxJejBPlNsuYBAQNtfi06jb+EQCzy2d
ovgBXwVg1wpPeG7G7bGkf3jbiFHcFjLTb5UoauIspHdQSqBkvn7x+jNTZY237nNFtJcmbfWIdonY
7SkHqMIMmIYVR4D9RIjagsWQ4ALZn9gKMbvNRJFAlpLWpY5m3J22Cc6llNW4QwxpXeDu0h2BmOe4
L3qjAaQhTR6jzYLXioiglvInnCb7ZcOVhm1XLr6DPN2mLXpsptaDYsIMnIfOXMuYxKnJKJ/B6eM/
wk3JdfyUrPpXMX8lj2fw4bqqvTTzixJi5G+QQE1vZnDY4Oh9s+LoyYIlqEMDIhXMlHcjj5ZFjmCe
GOQEyq80nDJi1so6+ZniEedK8g1Zbc58tMOpVR1K6flDd+9RkGFBXYoSSXHyYZKCEayatpyJMd8P
ie2FmMuNMzke9knEbyijlvP1H95HT6vMPqTmspK6c8uyS6tldenRDxM9++tHIFzo4aP8VgFxjPRO
+xhoAUU/6KgI3apjL5zLLV6VwqWlmaz1dB4LVGu2fiZCOL0Zx20oR90/9fhYa8hirr6zphGyXTzj
CSH2kQKD/olrXmzisW4ES7OItfngJfoJwrOz672iwDVOEWIs9vMy2R8qxq+T2df1VX+Z2tk6jnrz
OHUY22eW62C25vs0i+lJjbskIgWvM8ElYm+qKCdZv5QJJ1obMqK3FGc8s8ekOkBelfPJkeoGsg6z
Ko7qvl1apzynG93G9S+rI1eJ1T+kC9dgnpJLmLvHtKHkW2wkwtXQFWeSXV4b+E2PKZ4Gl/C9QbbQ
fBYe8WxpWTD2rI6UZDtRdPGtblcIaEtknpkGv7CpsL0idzZDqti4cNJdy8q5a1LSLpJ2lpRVxS2N
pjwQPfFxglYE5grvzRw142YqtOd5M6rZWGc1HLmeQ3PfjUlRmifvXuQ0qLyiex+pJU/Aro+TjtLS
Gbm40fcDQZLBMFvAp5TID0NR8nojeFyALCNqoQ22GMuZshN5e7Y+mDoOmXlzEiTH2JZkNGB4ttYB
VCok33XA0dbjUBkypPBQT5JjqTHHsNAIZpxJiHdG3e6sNDY181tKduhRK+CMya48FbPuM7wllqsp
jowUcP7ChQqM+YPWHHg7Sifw2iyEmK3iDf6+tj8FTaKyIAlgabeWz1z2QQLlITeSu2R+XLG4hWsu
HvQYUA3KGcWYGP9+KUlENQA6D9qA9Woa9nXdbUyDLGhwVgU0Q0ao3aUPnJ8QDHvguW3QNKdiv2ns
z1aWsA68/NGkzqbwyfbFhiZgYzjE2O9cXZIQHX2DWTYFre6RXwoyBZPguoUxwpxbG2KcZodQROpq
7oxhCpkLvtXUj2MeRQe9QUYPacr2prBOvIj+6xPG/sLvjehnZ2ufVgwmdMTYvePg956i59lpHodr
WTBKax3qoDRxkF438sAC8Zro5bMgaSaI7ejbVNqEmo1udZiJB9hPwInoKMGP7og28PvSCaFsBl5l
vkVx/A0jLLQNc2mIOwDrsizE5tSEKQYV1WqS1uyJEcNUM/KxRWGPrWa07NTtSpnGnbNkbz14jmDK
u6esGz7WuedS/DWlnBZaxk5GOjWInRuHleLgZjRFUvBC4uvapbTwU0y7RY4Pt0EvDgUxDbTaxkaA
sJ8C3p6nD6/ZWhxMpAEV5PusIxNPg/jpA2+2M3FkIsyOV8yIs/TlotOiOCAjI4yF5LJJFW+W3eHs
4GS1w5bOVKWB25yW8Mjzwn5cNfm+iNFmPXDhv6dVsNgSpa1hIupXavKXSLJYmNvlrf2yskX4XdcW
gb0gX6U5TctDv4H8DVHNXFjjl/YnEjHeHmRBi0gZpDKBa++zpPGNQYciQBNooh7HbC0ww9LIIOmd
JMNXrawfvZVkEk30oeoncW6bsQ0apL4PcOCy7SBJ8wvKQZoyI6WrzSAOqssx1rPnmRL+BjG/iXbO
Xzh6n00v40xKYMQeZQ08+MkmZZCA1bOVwoaU7frNwUjwSsiDdW8n4/0wevGjoaLQs6b8pdi7DFa7
iPCYqWBNABGQHQ2NefIkmmpfymW8mTjbAVGtD5sMX7ebC8LhyrNeK9f9bsMIxZfjhG3eO/dNPew8
+vSHldSxA5G+l6k0KJ90VdwTeXFTDub8XDIyJKSsf1ljLbpJZOVe5JBwvpIbpi46roP0jo3DQakp
VUbLyaQONqiO4KxyLbZBrWzG+QsMQuYGXH+D/ko40hxg7/arvDlro4yfrTX9HDSTVk69VrdlPd9Z
gzsdFwJpAtGUHxWm7pAmngrhV31HsoUXoTHFmxGv0b4niNmochU2abofcrdl4D4/VBy4zqSZ3Ejp
fam3YUcEI86c6y9ELes7hmtxyKn0w6h5NjW2371bloyM1lUd+4wAh7rvTUaz+oOIya4FiAC6veG4
kjbaQR+hROYp9A0JtTDGLFMRLebRasJmWQtGwUyJrpnOVlz9rJ3hQ7awevpIv7VqwjTMdAxz1CSn
zoXvUpvFvkhq80ge0xSYFjs0MyTXVwlJ2QMRXiG+dAHq0SXBbYhhbAhX0bMa9CO6mB/Mo/s948FH
OOYSp0mR7Re7BRujOvSHVZ/BxljIjAMLlkMBCDq6l6nVMOGa5WOsl0fbpBIl3RTxQudbKavbIDn8
LFHJaUu2KPo9HOvNoh+xPz4NnSXge+N7jjEDBAhT96otbytrio9EHp7R6sTBqDkYU6uBsSTzcIDA
uMtjNt0oWRww4sa3aOQvlyCOKIwZQ/OcnwQr595NGYrS0M3J5TytI1d7tEvk3NGF5AxNRxCqpQoj
4mrOJihbtnPmmdncJm/NsJlUOIrUTG72Al1qMK45/QJnXNhqyDOAwKsfDIF+Hc5qyrDdbm6weWET
7U/V2H3tnLI6jttsUApwDVaU/QIIAbpgMn/MFrb4wV3Pslio0Ns49nu1HHEKFZcuh8blztKBU5zE
hCXm2nPUHt3c8rvUYWIo0Y7YsHX31SfGyX08N/JS97PtI1GRu0pD/2lbRkiIbcVfibQRjqpmx+aN
emYvEzhDg5MyPcPWlkxeAAhmB0ql3Sd2wxWaYDalDYqhDOhANOtozVrKa0VCnVmTFIrZlH4aZVFs
MBLX0Cnt6Y1TIDhJekhLis/YkQEMau/s0jB+QEQFjgqkX50adwUMGnwpnOAyo42Oeku08Vdjxq1F
f2ZjTefcY/aNKttld/UEvFDrV+tWegDgExlKGpZpGTMBSbdtQ6Gk9qYzG+jdWPRHSVl6bynAoZqu
LkbXgWSwYyS0Q3MZ7e52xA11MEmglmNNLNSqU3+uukPn4JqTy2vXLfPo2+OMvSyGL7iKRfejsX11
Ft4qrla84oPZnBUT/XKhblaVGLjuK3b70VrvBl459DT9WTr86kZhqCZzd/WjJWaohv8TXUwYG31o
eq1BhavpexoSHaMHaleobuQH4mrmwkZ2tanmIZUxQSGYYp/pkISXzFkeJktw6IyUG7hDe0G10AeV
XB9A/KnApArbG0aDsIH8p72nJAFIjb4cx8Vudp3hYDPJekpQ043O+fiW7W0lYCbVkPfmCNQeRK5n
kKDObhhaYmnI+AuWmUlOMzIzccvxKUYq+Eyc4k3e8bq1ehadIwGrex4CpY1fUl6+vcC1j4Gq87PY
u5lm7xV80A99SELOhVAg0uyP/1y/Nv75G9evaYUAsGqahPWJXAtkwzBa9TXZF0Z9zhxiUhDb8OH1
i9d/WsfN9qQkTPuhq7pjjUQzalV3zoysO2urDgD7+vm/vuhooju37F0FJ20+vP6kirjOEiiHfuk4
1N8TqwV5zx0Qqe3eymq9iWq2yVzUPIbrb06uD+f6oSir8oT3gA0E0Mu//mnHze37r8+dhXNoamcf
WgYlpeXpnTFsP3XYmw8SLsNRMzb8Bd/71w+INsLAY0DTVYxkfnu0mM4UQLztKV7/SbaPnGG8jEBk
ONbb/bk0Zv7ZXvaJt38B3C501oj4DVM8t7lZHqztM0LU7j3bphW6fXb90uSa9UHF8lmWMIFy4pSA
1+U1LmaPSfBmyzrWZHOGY8SYFejvd3u1fl5vnm9/mUa6sLCrFyWJXSPpct1rHpKHq8ruv/LuHD/r
u+/lp/pf260YDS4dtOr+f//5U/Xb5/Fn7X/vv//pE2peePCPwyf9lU81FNz0N2PH9pP/r9/8y+f1
Xl6W5vPvf/3+n5w3UHgRAf5n442fqr5LP/q/1L/+AtF5KH+k37HcXO/69PPvf/3t9v8ISLD/5glS
DFzp2qbh6ob1z4AEh6gDJKWeswkPf89O+D0gwXT/hjEH/xqBBdgK6C//04LDt1zhAZMlJcFyDINv
/eOlePjNm8Cr+NtL8/vnf6mG8oHTcq/+/tft1/9J/ugJgcMdhDgLhWmb2zP/o4R00atcTxZ89BvT
GdBDGf+C5zHE8UEoxjrgAIXM/IzuU6R/bvRENT6jmN+J9acBD4BM5yCd8V6UGS2dh6kJgcP17Vcd
pk6fPvzhZf6fHqz7Pz1aags6Xrw8hqf/m4WgtmwbNWvMo53FmWAdlANl84C4dfOlf108Dr5jvl30
wG+JaBFPDntVs94tG29E638YcF1GSVIZM7uY0p620m1au4fJtE8LrItpKmFSJRjck51375ifqlnA
oIJ0i+65m83xTLW4h/jxsN3dYjNu3r7GT6DvOMi2/th+BqEAPDeyCfh1teWFk8fhZN1wV+6BxiER
3xfsPdcvbT+y3WXb6MftEbjNdNjuarKaM2xhDsIfyFP/+aBQc/jbY9oe4PUBt9OhFlZgo53aHnjK
3cU4f6PJBnrBz9ZAULyOso+4Vz7GTspwOILah3K3zFk5cqZg4n77mQRpSUchlXBTvs0BhvM2N9l+
NOZrmQHxtvLd/l7m8wnb6L5FT992SNm5tUy9UJTRu62oyLb7SIn0a+HWREANWm7bUrvFnJ54VFPp
3W53Z2Q3w6jQkI6H7SfydHps+em6XzjC8WunXvwyXOTUObxbyanhRrLYcYu84g74HdfHxS9vdWak
vz/V7fcpwkgdUnV6pPfVGG7fkmZy/X8OLTjB2QCMYAiuT4D7keD5I45k28uzPfftl2/PQdJFwu15
2D7eXkLSCw/b9/Ay77zaBzckeGiLWb1JMe/IRMARX3AmNGJBDQrkkEPiFu5k8zGd9wxEnF36IuVy
6M8pbQbbgh7Np9sPK33GO+6Gi+g41gH+KLa08vGwabiHobrZvo5wd5tk0vZB2iI4xHMzTL247xnS
kT7CXZA+tfd6sHNDut8elW3gxf39pkwg9+BGdjlZmGmKSImPt++1291S3/LMuLecaI5dqvfPoqAX
xc23R7DdbCoQzn3TTS3IOWiO7XIYvYqmE2KJEl8/WS+o8J19SZurby4G2RcC4dH3EUhpN+RPswZc
IAYEiQn9PSeMuiD4wVvMh6gs3qbGzugMoDZ3rWOsiEsk6o8W/n6Nh32PZIqgzNthZvJPLp+OCR4l
F2cCw3Vf8uqroWCfaIzH95DnFp7T9FFhBysTzIN2zBtG05MHkoQCcC0bcyYwJ6B8AgIpKbagKHkF
AfmUyKv/+60vDJ6CP+9z1wX6X5vgf9ob/7RT3j4fXv79Xv60l/7/sXnq5tVK+p93z/D79D1N/7hf
/n6T3zdM3ZKbaZUNyZTo8v+5W+q2+JshbanLa5qPMDFD/L5bGsbfDJOyybOEI6VN1tA/d0udjRS3
qksYncBsRJLVf7Nb6pv19Q/bpfRcLCmSYYyBiw1nyHWD+oOHTdhesWZg+p5FQ8QlhLIh1Ip6Qeis
3zJX0r4U2zSlmarNbCFf3XU7ZXodAcRl49E5X98UyA5GpBVghpRkRLHK+dyLEuxmq90IQTfXRnB3
RPECvLTH6tP0PRFEaFGq1oqfJlerLuQZvKSNexB9Gjqy185LnkRnPKKTr6HN6D0Nn74BVWLQYw3u
o1Dsdmh19Nl+dz2M9IXuOCQ0NBzc3ckksllsCN7JCU3igAJvVOvDOgMFF5vSDjV2foAr8NgywNqv
ojcOw4SkqcfHcduDKVqV/YrOC9Gcem7rGUpoRKCR1lsEDZPqOMThmplrSMmE+95B94TdAFJ2ceBa
6vYsfzibOgekgTMKCv9J3qtx+iCPdkfSPV3SrBmOZTMNx0mzf/TW8sXFtHg3xc6jIbvmfuyBdhWM
/xBulo/L1kRwlUPjdwugR3G0uRAyX7ZO/wWt5q+2GUYQrjCPZ9PWON4UTZAOcF5oQuQMv0LDgxsi
dFWFc5YesnEa7iwZ35ZzNJ4yp/X1wpbnup5/1QS43k+D9lVLxYOqjfWJGfRCN4r6iwTKQ++QiJlQ
N9yOXazvDHCipO+KXxPPEb+F+Mh6z77rkEP56OoaPxZ9T5N2fWlnJyZbKamODSERD2Wcp7+tS//x
3Gf/2fZyvZA3DS1vDiGQS7ibtegPF3K5ksWmRcp+rrBc5phOQ8scaDXMxRKgp4k2BG0f8HuTssje
hVXRK6drDk8nO1uJoe5Hr26QOOuOb0/1ccpH/dGpZsJB1tF8aOmhefGLXtNnxiUSn51mfExzMR7X
JFuIjR0Ohl6RzgC9E2xQA7be2ntajx4WNl88tUAyOgSCeutg9dOa9TKiPN/gNgI6/l2NNAFBJ5yG
gk0OhdCH0+QQ81b1RWGs9VbnbSwG6ylpaFms07tBsro/Ki5VD9DMoMz6PtOXJyXdfm8ONfPHeDJe
OqaaiFkFiTFENj3/X86u4t8cj1QASHlZhPAwY6ezrmbiP7zijUs3P6Jj++y0OQEnmH3PfbIEE0kl
t2bMnh1ZX+CUxPfFBcHseJMt2sPcjO+9gA2ep9CUSGZmQDV0HxYAph2K8Ao5TdldlhSOY27cwgHO
DtkGEwbRm3EOJLyJ1EhC7JtJP0OYITaTySrDOPNBz+oTJB/3nM4/4krm56LZ2FGaG2ZF+tAmyFpE
6iT+6pZvHZ2XKZ7TV6Op9RtepeoCwfboDrFzLpA1M3QmyNeN3mI5I7VtMRjYjT7t82oaIfesJPY5
zbdJqEsBWOqIY0A7SvcCNLD3F6zQQetBemeI/y0Vyn2wJ3n2bLcMkRj/RJd6mTqyeR0WNzijOMVQ
Yu5bpndvSzxd6Pb7VgnbuZda75smdgiX6UOS0UU1M4RuMq49rNUcof4PeWfW2zbSreu/0jj3NDgP
F2cDx5JlW/KQOM7QfUM4tpukOIoz+evPUyUnGpKeNhv4tLEBQyBFqSSXilWr1nqHTo3nERnX8yQN
TXbi2jXrEBK9Y4SZGWpJRm1dhnqHU4Yz09rcXpRCF7Vae18cq3nOx+gmDg3/psBup8qjD5YJlKUm
mZNUhA0BUr1hHj7AFXZno8CEkaH34GmyWUm95nItAvc6K28ATJB1SRQcakCDxuvRWhW29tHOUDcy
O9zeqrifD/1GP0+qCJxO6MZXUVTBfgiR523HAYHPktA5IldcFJurTRKbd2B3nXLoVkrospK03NJj
WwwrFF/PjYJtPlqWc7cLmmuIZQCvkHNvE5UMPSlCAGMQzgKNCHi0TOuD6zZXsmo9DMFt21o4vubF
CwRTneRUKxSt8Bzy3fg5C8nMp0kJuQ2YUl2rt4yrmWvFWBiM8c3GKufhWi2I8P1rvSDD36H3shg0
beGTSV1sqjG+74f3Rgjny6dcPMt8sPKRhd7eYBWX2AYVmGzz4CCqU2wQ6B34z3AEiwuUo6wMHmh9
ywYO9ZLO/c3QMe1QmzKmlGdfcRPEV2gooeOGFLziE6Rmnd5frVUDOxhUkWGEWTPkwoxLcwQYO4xw
6IM4uEEGgQXbLWDsVM8Nqgh/JWVgHE68lqq6mBpqbPk1g1287hmHE68etL4foN70sE5KWAkhIbCe
ETB7ztrDfGm8Hj0Y+fHGXQ5956Ix3aDF3MxCBZ8ibpbqgiL0sMJPDfUlCpukr9tPARX7mcbyft0G
/csYqNaHKF3CfCgEIaSyfEDNm6WbKfalUpJ5TIuiXirobAIgre82bvGlF7YNm7FvrjuLkawEA2Br
iIs3XpBE7C4vw3sVp7gLHf9dfnLtJseAj91KVV+wQSD1J1SBMANZoSKBw6CuoV1Z+O0KII49KxEW
ZM8M+QDro7yEgmdizTPreiSULVVHLmFG+v4rLMzgKlXNdFUiDdCAMiEHi3h04ui3m5a5Hwh7NLMM
a7gp+Hiq3opOvtUkHio0sl2qEKCEvsfak5iXeIqkiOTU6aI2EF7DEMdabQb1U5uGv7VF9NVWkCQF
wTkD6R+sUg1EQBtoF401WKvKAXdb2yOlno1L1cvSAVFCcSqrcbYu1gU0rkRZ2Z5ORQpzk0XkU2Rl
w2TedtiWnLsD6YXUG4jLrDhYRYHYD/VreAt9smYCiBFF5BelFHsFrSu+pSqgz8s8yWY5SYkbN4ip
Hmn25WZ4iNCkW5iOpbCTUqoHUALNTbKxH41s5lOuudGgueUYdN00owMQSDxc9W3z+58vXrYYlDuh
CzFoDYJnR0W9AYUQ1xEU8b21q9tolRKMpf9Q+SD0vZaksY/3yApjj+oKRvynokyvFGXsH1rreT16
w61pLTQFCWcDC6sn1BUulSyJLxQV+mCrI1wc6fgphLEOX6kjp66MD8pQrZd9bSuXcem+V6xk+NXN
MIR3oX09FEg6I5QKOcxEKjjasHm0XL2dFXDBZ55bUrPK0v52kzOXGU45Ut6EtqMHALFhUvmXfI2v
doSlem3FI5bW40VdGbdt/z7zHfem9+1qBjzEOVdqU32wfPL9tcePZpfqJw/UwuiMuMMbY41wIZhc
q7ugyF6/W6d9irVRguGBVc03UaMs/rzjzaOEl+h4NNw1fm1dNYCvHc0WGYymUgsD5yGxx/oC8bz+
blMwe34xm9F/l/Ue5gRwZ+ZwbaEyYAWphKscePxNYYEVG8hfPKT5XRZaysWmTobFEMX2vImLT6qv
ogO+CTDhNuHAYBJHSq+ksuRq1l1WUr+LwmSlERngW4KMMyXLeqbnaI3kesKewGpRaB6M+FFTrfsk
dn8tszBfQiEMZ5nuZzc2KTCX5fxDjdDHfFSTYEGUfK2Ylf9XDH1P5CiPRqeJC6Gm6brjiTzm0ehM
y6gE9mk9ECOyYq5j/T7S3lej2izLsAVjWvlfbF2wroCnLVGr7dmurFvSV5p5jYpkRNLbyi7jCisv
3+oBj/gpYa25CeaFU6CLj0EzRRltBad+vFU9SpqGj0wylQL72sU/YxnX0S1mAJ/zRjWv8uomTNsb
1aG2VxVAqzrdFQXjZlHbqXdJfv3rEKYWAO5hfHRAiZc93m9Utlf44URwsdK5Bv7ivFTX4wLyazbX
XerQmrse7hKTSS6OACEoEa5LwMOA5ubmEvMS9yZVc2wdqHtdDxlK4m6MWHQUflE0jBmy6HOrNOUN
Ku+LoYnDW4fc0bwZQvNR1cCaGPFoo5JJbZFAgokEOnyE6TjQ4PtWBw0Qtl13qfcLE0jEbAN5bOYV
a7KcG+uLLWjrHXudC3TPrPPSDUke5rg9gnvR5uvM1lY5qAT86wPPVq4UgqZ3mtmBLQGIMFeAR94C
J0PpPozIV9pIYyfNQzSqCwVXTFJxuJaMue/M15EaApSMvjRGxbRR9YKM8VXv+/rJjfVZVGOcjS2g
CwXaoCqlOu/81nhp4Yb2eCHUGOLNs5QkpNaA1JArkBlm71wmqJtc3SDzrtwnnebelxu8mNwwyS9M
fT5mSXVnWmhRqgrYMqgxuYMbOgKXuaUI1TNHWRYhgL+sDD4ZsRBeoH78PtqEy9JGTjQa1M9p7Wof
KbJdx0lZzbNeQbDVpK446KB6WgGirjHGXK1d511dfEz1dH2/gdeQgxRe6OhfzLKKmSdIkYxrjVXV
48yxaZtVR8oVVkT36miNg9yfHSzQyFDPBxK7j0a0DCMlhE8HKqSo8BOVpwCbL510/QzOMb8eeqI4
bim2vXpF/A3F1sVdRDET/YZoicJZV38wjCFdhAOUHqeGnzL0gXpL57p/oaHCZHZ8F3sGtWJy+pYl
EzZHO1LKx2lD9nHzYNkEB32K7UZhNQ5+n2N2x6L0MEKyPbfKzLwHaPsBMJl1rm8qrDs7KBGDj9Ki
Rin7ArbJfW9Y5cpYm5Tv/HdKmr039XX2iEqdjY7re1Vfh1cRHASSDaH+0XMrlO0o3yDJrGaXuV48
1muSkGi1eudynjVKXDMioPjXGBfySwRNd+/G/gtsmwc1MbzHIMgWOT/zHWAyaI7auhQ+GYCWR3wK
AZkVM711e7yWLXVOdkZA4LRkUXVVPHcUUqm+hklRH2Iw4yk++dHOWZTK4IKOxPzG3+QBOEjU1At7
k/HBQXZvNQYUvchn64S9ICCH5lenGK/X63h8tLUNSJVAxc6w16GaFO/brKbcrOThRxgZG5QP+dyE
Ev5j6n+w0c++YBMEPRJ027VnVsk1iA9YjD6zm4pCf6ul6i20xXGeqgYERjs679ySzIdlfK5sRDNC
SGA39oY4vw1NYLWDukYe0XlO8yB7CBqYlGDPg5VjkNQu8qvMM7oVSeTqIVib4JEHD2S4KOdbhEwP
tTbOanIIl5XXk4W2WLmijKp8zIYO1h/RfKRsFknSXmYEe+epk/poAeQIuqvAqjBHqy/dsEzP61rJ
7qo+Jq/RKZ+iNm9hRYLpKQfAEo7dsM0g6ECN31rh3ILb0mZlCSaS70OSwUzYumhsrEaB0wPG7+xz
DJ6RGM8iF21Tu2TobDY1OgRNfAX9EGZgsP4cIjl9vulVY540EDZBnoCPSDz2sJV/04LHeU8/zCE7
PndWon3I7RqhqdwIllGRVfc2tWcnR76l7jbpM7RtVlxg4nlFUbvmjgy0Do+dXOCePH/lm6kgeEV4
ATTJx0SzvpKw0W434qzeeCjqjQ+bTWIsE5KZj2C5KItppgnF8lMKShknhoq8eyggXCVWSm6FtrSv
pi4/oRc/uMAQ0Ihg+23Gv/tl99XeuPb79ScdL75lWAEd7K/qtZHjH/kSwc6c1WUplHgsyh1OZlwO
reXONTV3P5pjAtYorwGrriFLxB37LpaBT0oFMxFtneomDgyKS5k6N0LW376SAhJp9Ii9TDGDfbu+
DqzsYxHkzWWjZuqyUB9bA7X8PDeiX108bTagWccgvxkDjE7qvH7RjLW7GlK9XDj1gL8WmK1AC6M7
lRLue0y2r/GytRcBzg1Mr8XwKfYZdgRHIaiaL+gOMnjiNoNQomWzgVn8Jk2yGJLhr0WfOqLC4VwJ
7i4GMfk7vIlGuI89rhdm+aGp3WCBv7KC2K6X3ILRbXG7IT3ZRj0xGTxzDGvWn7NIty5cYqhZ43rp
ZZrh7ZAFrXCM1MIvUD/g4Xetg+hpQc6hfCFPoUNgKhDUidBwz2IEalA2tS8xRQNuGWlYQ9fuI4gx
y3ggWrnGSFC7cc3w49qvlQuwZAlMzKvN0K1Jg1npyi4GwkD2T+cN5hpXqQK0TMOgZ26stfZBKxZI
K+cAn6twnoA5xeqk9N/1FolTs80SlCraet6Yhr/ELxO+owVR19FglSBXqTPrdO283sAGy5PkVneH
/tIA65lia3guw+bBeqqhl1+zef8wQhaaDQMaKZky6Hf4CSTecFk06+dkTblJTVz1RgcHNyoghjoH
jkOeV7PAHvwbpduMd10bB5A0EF1BEINgFpe0q1EzfnUQXtCq6lfITjp1yaG/9jSChLhe29R/nO5O
w49xJFl8oULgBEHcPVBD8Og0Dz2CGKSG2nR3SdFX5JqM35MNwsFxrw2fzSG7D0qwiMBBmNPg9T/E
pb3wvE94WmZfXHLn8zqxsDwPm+rKJnbfrpT/CE3xv6qkxP5HZFH+uKR099r9cvvaR8/5flnp7W3f
ykqqcUbe1bbIuqAsZor07JsUqqZ6Z6plwIBRKekgAMqlbzgMpFBVU0XrBI0o1CeFstubFKqhnQHC
0Gx2xiA4dMT8/kllCVG1o/DH81RkR6kuWRZGmtaxKCHl1WREZ2kNdDeaBRsb3LJRNCO0z/5m7dpt
QmgA/Ani/kad2R6shtDBaEtJwUqSHqTkbj0jpq4AJb3Ju7JfSrcs+WCYUb/0URO7UNLht1TTN0sD
QvPSyzbgkuRh5no41MnDxs/K7XV5GjsUVRVZXBa2VbkwsCqMzbtN2nQkm41sKR+416BrycMC1P51
lL64ME6WnrCokg/O9yN52pDtuRg05J194VI1WrhYZZ2WLnPNxaZKHtajCR0+hZAD1D2DEYH0fSOM
rXan8sgj2UxkNl6BLM+XgXgwEhfZp+8PVmOGl42J+/EhHk3C0zrFUkgYVDcSHVawBZwNAc6/WzxY
m4WszLbSws5p8/wBSzSiu9YQ3issAcvtodOQOY77B6sosRY0wJ5vAWMSNSZP1xEpLMiqv5cKGt2r
AMAO/A+nnQ+Wsu5XjgtJHyLdueWTbyjaF6x43ymNQdZozADaeOltHTb35VoNFgPKLi7YNRBxeNAi
7FNfJn376IeIM/ileqW56WMTgm4vQupkWmxdDjB1KFkG7zC62NTlCkPicmWKoyYNcgqT2pMfx4h7
g60vO7NdGDHuBUo8phd5h588ivLrpMqvoUy9/Uxwgj4mIyYLqEDp5if5+6GiFC1iyipl/c7MgaBo
dg0Ap2swtvTNwZzlqv2K9kt1QYjfLBnPzVIeed+Pds8ZRQfIb3cuX7M73b1PPqdCJhOQifYCEYji
ave6v2jm+LJsNtBDaG7ycHs9XiG0UO59V0t+uaPvIE//+XNlgUNJnI2gQUSvyIe0JHmxO9091ya4
LSiWt8gdLLZ4+a5btl2wOz+6LE8Jp0B0NVU9l6dhpxWXJSmZRNwp8LbfHrLvp3EVYsWyO5evKTP2
GTP5Hnll+yJ5SZ6b0XhJfSskx4kD1c+aPXpu9/HFAN/7p2/ZvWb3bTD5IHcIdnK++/CfvW73cQop
wQWw55vdU7u37p7b/W+75+JKvy8F+nL77+q28xFRfazCC0zS4MkwL6J2pVJ0Z4osdYV9xPGh7kL5
Q7bzfo0n3UJHuxfNFC3QZmSjA4SmaGPX2tGpbCt2Ygjo8orHzQYIVnz4AI4HgzfM1sRH/+x98rnt
m+Vr5BfZtrA737376Dk0b/TruFTz6w7k8bLwfzMvOtgPy9puC3BMSQ8TTJxHid2jW3J0aA2gVZNE
TKPHl/D4RjjnshaTeuSIyQIYAkIqERWbSsz5rbhSyiVh70WBfKm8hiZruty9VJ42wEgWQ2zdrZtk
s2RLRPHDcovtA9pnzNCaUjYLdKLeywvydfLIqlB1pozw7S3yzbvTXTNdREVKnqLKRfkGh0UEg+id
NNu0iH1wJB+s3CPT6I4wdXYX6sqaRzEagg1OLktm6P2Hnz1Xx8y7COo1ok96uQ6KI13cp/K5eBT3
jbwSaP1VYbYaOn0xVPoIm7zl4KL6SMX97vjF2/fJZxV5q9eYsq/1JIRgjtumfKCCx7cvgnZWC0yz
LRY3+RAJILM8khe0WNmIHf5ntezba1UJq6V80B0Vi8xsrZML8YIvvegqoxqxsK4MZRmom+6iJ/N5
bmoGko7YbcythukPXvT+g3wuzK2vatbjGxPp47J3/HHZigeYzNpl1lbXFbzDZVwBqZZHaxy+WzMv
rtExt5adeEBWc7i0G3sZqmmnzvyWfWJgjg+lnwOGW+PmKn9z+ftSWWf8+CMDRj7ZyLFjiUUwWY1J
EPF+Q0ebJLMLMJVdibaJ6CLZMT52H6aG34c/qlS0MbZYyqPQKt+OwJfnF3FD1jaVqp2GUO3UR8ED
JgLMl3DKOA+xje1QEp+7wwZ0CsUTqzfH7gMdBQjcUEi5FsB5LKs0MDcp10LQAWguag1spxUARWgV
eMskbcikuPjN9a6jkLseoa9ga1OKqM6U0RsC+Nxr4lw6lG6flOfyinzIRo84r8CwhOwrzmLb8931
vRfJRuQ5zsMYDOuUa+XnjESGc2RLUVNVjA+u1gHFUeoR6WeH6WTrviqQ+X2EdyZEnCstvbK1wLrW
xXX5IN1Z5VFlrBEV3Lm17l5TY9EIQFC2KQK17ZGE/IvnShh4CAKqPl672MTKh7GJmFPlIaMM6kAh
wt2fXh/sAE517pKlPHyNfPXfeE6+ZPsp8i1+1L0EXoAs2vevI492/2oLggNKcOrN5L8ie2v37x6d
ym6MlUtrfF+LVWH3gEAfM/f35wKxgvhi6dFqH4JZbzNgxdKSy9Vs90J51DsJ69ruPbvL22ajxMiu
jp50KtGrRx8rX/OHz9nE8DMjgWCtBljYlYx0+YDWK00dH8rzTNHeXnR8GdEMfso/vr7X6PFL9863
h3tt93rPXacgCiCb/uG6fOmI2P11pb3sfcbPD3/+SbsvHQ/aIwD39WLvG8jD3Uv2mpBXjs/lk3tv
317f+zpGQq2MLdhawV9295B8P03z9YW5UYYreXH3/O61jgkjoBgR1f3+Jt+s9aWO9qVBzZpDeaVJ
XCBJ4jX5wA4RBeiByHUpH/rBK5ejeIhJ4ePkIw7lk/JyUhfshnevlEdhEmI6nOC7s95dthuxWZbX
95pDOKla6l1RwMMSh/L69pPk+bocH8fCIz/fNJ52sXu7PNprc/eVZOvyMj/3g6Jl9UJLe+WiLfVP
8l7Z3RHylCKyll1t7wu7XWO1vHuVmhbOHEIpGvxiie9aoJHnmKPx2IlYZ/fgZhgSUY3EH7zfmCxF
nlYv11BYtw9KK4Ry5Hk6xpY6k4fea9lY0bL3xH42EfeMKcIzSmTFcnea9os1QD/XzS4HpamgIoS/
EeyQQRhAf7tV8zo05ovPQp7km8s+ztGO0T4EaY4WcNN+wScxXSG8oS1qzfwNTQAUw8Vqhb7ab8Cx
vFoQhsV/J7fvuwe5w4eZjK5gwDKDOfJ6pTaAI+KAADeMjaVtsJhjIDaLN2vMf3G86kz7IyJn55bV
r7AiWZDKb5cMGK1MkwsX9ZYRPTKIe/e7vatMRcgMAyKn3cXGBqbvda22rUz/z8/Uvf0HP6VOfWcP
iauSNvSY/8Cv+lsv+kZD+nlDf4+LhaWCSTn/IPcnv5Rkgv1ZG8kThLHmBaIXpkWahUGLpVmqBoJc
2LRgJRy8XVYc7QzeEFoUtk7iDaALIAw+cK+T/qgb/vw//JGn9mM7f/Yf7BhlGnix4wzoP+0F3cW6
SQcJTxQN3tewSEDu94KLtRN0Ml0jEWrBS9O4flq9oJsSLTdpLBjWGbgg6Hiursuk7dFY8JwzC5ST
runkYoHcaNvBd0pjwRM2ENM6AYYFHlPkrCFNQPoTWe39oYA3mIkBFUQOG9wR6XE66cSGgqEa27t0
RwL9pzeE4Z3hmAGbBCk57n4647AXNM0+w7DY1FTolzjnCHeN0+oFjbnsmKn6j3uBAa8zCpj2DAf0
lAe0b38suNYZwD/QZ5Zpmgazxn9qLDznDTrgkH8DiIMHdR5z+5X+ciQctbBbIBgJcHoYAablYd5D
/eWwDzxIRNwwzBto3zKB2ic3NWqqOnWVNPQzxjlwW8MFabi96Q8Ggn3mmqoBQMf8XkA7sdvBE/DJ
qTMjawxuPwZDXscHj17d7wRN084oHhImUBF0TGaOU5sTAE9tv9Nf3g5H/Pe928E5A+TLkEInUDcF
4e64E7wzG/s0CqyemBEMlo/TGgk6I/lvTgp/2Aumdma6LpxBgwXA03BOO+wFokZIPBDnBWDNhEp1
clEjCM7tkjVhKAgdAmrSuoNWO9OjIF0e3A8q8RQmVBAlAZHq0ir0xIaChg/AxFnBJF5ib6CBEKCo
Y/HvHvYCa6RjWATOHiZpp7mBYN1iYZ80N7KNgl5rI7wAhkYMeeaZ/bHgGayi+LZ5iLPhlXaKNwQQ
jqmdwF6R35po0N1KdhwtEA6rqIEoy/dN1n8qXDqa13Z7SSK96cskc5+tY5rGDkk3HfUoZvSIrFES
YR1VVfAx/7mY8Q87wQW1M3EkEDSqOJlCyVAtFsMfJgXHoo+4X4ga2Uyf4N2A0qc6dZEkaGQPwm8t
zG+FifTR7eAyJ7BsWHQA84YmUVcntj4gOD95ZlTPyKk4DgxeJNuQLTjaTzvmme0wXYAkg18oDLnl
2DulpALsmakbCFZJAy4WfCWCJpN9BINrf33QNLqBuQA9YhYjpshtt59QL6DCpE8eCzoRE9sD7gUS
C0QFR2EjweQZwTVAXkPF/JZ84+mNBVedvExyRwh+KxKgIqfA7HA4FlyPlCxpBeEmq4mc68n1AiHM
Dypg/zS3YqpnxAEsDza2sWiXiN3i/h1BylWQ1sCPsjxg8HmCGSa2QFMTzyyUWDaQVOC+xwaRrdlR
L9hkmDCpRepMwHJPcHK0+Y2mRgtk3/nfYWtx53N0vESQYiLvQjoWFRt2GYhEnNy04Onu1CXCUM+Q
JyS14PCPqqj1HE0LnnZG9s1TSb0TXYql8vR6gSTYxLFgWmdCbw8Vv7dU2tF20vbOiKvZRm0zTFIE
6cSCJtWcvJ0UEoeWzryoEzgZotRyOC049pnDCqkxLSIQRQB5cneEqJ9MnRxN+wzWo0G8sEst7y8R
nnnG3Ek+llSUzEduJ6KTCppsUVCdllogMqQWhZQzZtzbVNp+JxAtOAwB8g5k40i/n95QMIA+TF0i
TIdoQRPBElsmkUJhbO33Avs1IkfyUPZbR51c/EzNVJ16Q4gyBMsfS6HYUotgYL8PGAlESSI2ww6S
ktTpVWLog8mTAlMjw93jP6XmJFJpx8ukKNVj006phhn0FJdJpm0hwjdtUoB7ZRgmehMeMmUsiEcL
hKBt2SbVepU69UkGjtQS3wbofz8DTxlC1GfZUpNmIzYS+8X9O4Jcm0tVSjVAKyAsJtNQJxYsUDOc
vKs2zmxyzpQhyLyKcOBobhQQHoc9lEumycG68q0kfELLJGUke/IKQW6BiY+tlEi5bX/r/bFAyhFl
KZGAP9l5gU3g1F4QEB5SCwhWw5N82yod9AK5BRc6p4e/jowrTy+3YLCETZ8dhdQp2ykUM2TV6XBe
oHxL/lmIZFO5JBcjMD4nNi+YgPKm9oLBHeESJwhVKirRogi7Pxa2MRPAVLbwMmA4vZiJcGbqtpo8
k0u0wCogogKVjjjsBYTm0a2lYE85YotqO7WxQE1Km7qtNhgLzIzU5Nk3ipLLUdTkil4C10HpR0SO
J1iREb2wvU0nxAsm2D1bE3gmRMMIIo/GgpgX2ERZVGy4tiW7n9a8wNL2lgP87/cCawQ5NhAsexCV
/XnBFdtutpLkYCxAPicI+TWY3KfiFgTCkZ0SiUUUfn+G3hBoJodtBPgWHGlOMN1m4EkxdaU0KLgQ
PX8vzh2vEY57xj6LGBUxzm197uRmR+CXU+cF9pS2Schk4h2y3VwfrhHMjjaBNSGVRHn+o6Tj3wiz
vxMGZmGUvEg+QfRa7dm5/OULvmHtf2zgDUMvrFeAq31X4ZAvFFYv26a3CAhx/l8HsACJ89+7+A33
v//2t3/wx4/+6Zf69uRV9Fo+lc9oOEtrmLevKVxw/u//+X/J09en9Gkfx7rFcO6+yQ8ONd9303/R
cBUftSsy1pPbLaMxzw4blnjL6Q3HT1n1VH37iuJnZJtLZDi15dlTEv0OA//QnWcLkJzcdp7k5dPL
geDMFm83veUse32uo+em/tYFokuoozIFTG18/ppgv1C+fmtJtLzFwkxu+e+ZIsk74af+S39rdC/o
9ejlcBRuuTFTvz8eHGVwOFLeADJTW/5jw4uJnXH98hQeDEBti+KY+oWvkyTK8ujwjiRU+hfG33X2
Ej0dzSLbEvPkL513h8Nii3ic2uzqx7lpWw2e3DANNM/xsH8nvvE5pjaNQGpU/dDN2/Lt1LZvn6Ls
YPagOvVvLC+3T+WQPGUv+92hb6uM079yVT09I7b2WtcHY/qNWzi5/egZ9cqnQ07KFnU8vWnWgiqv
D0b2W9lxettVFfFXFNFBp29rOP9G63lTHjctSiOTm86z+mgOeSs3TG357vVr+XQUPb3l8Kc33T4d
rltswgWFbXrD3S9XT2lRhdHhsk77Iu3+b7S/fC2r14OZin21QE3+G43/sXDfxOVRqAL+mpfxt68p
9wfbLPzk740pSfjL7AlN/uhwNYNOKRLc/84HzJ/i43t/mzme2vw9NvHfvqTsli3YbXKzcUJEcrir
oX4pLC4mN12+Bse0P5k+ntrwu9csq4akfTraJujbvOzU5h/C/OX1l+vqh7Vty1Ca2vwHDIZ/PhDf
Mqr/zgf8OBDfUpVTm3+k91+r6vUgpHhLAE5vuz/cVb4xH6a2+7F+Cr8NaHHzvGXqpjb76bVMWdkO
WgZO8S8smJ8idjZHw/stsTb1S39+Yt3JAiQbD7+3RMNMbvy1qn/56Zff5sMmtx9Vz2hNRoffHVc0
Mo6T2x7ylI751pAcJ1t0+Z+3/LNM03cpih/zT98kJn72tsPkmnjFc/L6VP7X/wcAAP//</cx:binary>
              </cx:geoCache>
            </cx:geography>
          </cx:layoutPr>
          <cx:valueColors>
            <cx:minColor>
              <a:schemeClr val="bg1"/>
            </cx:minColor>
            <cx:midColor>
              <a:schemeClr val="tx2"/>
            </cx:midColor>
            <cx:maxColor>
              <a:schemeClr val="accent2"/>
            </cx:maxColor>
          </cx:valueColors>
          <cx:valueColorPositions count="3"/>
        </cx:series>
      </cx:plotAreaRegion>
    </cx:plotArea>
    <cx:legend pos="b" align="ctr" overlay="1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050">
              <a:latin typeface="Arial" panose="020B0604020202020204" pitchFamily="34" charset="0"/>
              <a:ea typeface="Arial" panose="020B0604020202020204" pitchFamily="34" charset="0"/>
              <a:cs typeface="Arial" panose="020B0604020202020204" pitchFamily="34" charset="0"/>
            </a:defRPr>
          </a:pPr>
          <a:endParaRPr lang="en-US" sz="1050" b="0" i="0" u="none" strike="noStrike" baseline="0">
            <a:solidFill>
              <a:srgbClr val="5D5D59">
                <a:lumMod val="65000"/>
                <a:lumOff val="35000"/>
              </a:srgbClr>
            </a:solidFill>
            <a:latin typeface="Arial" panose="020B0604020202020204" pitchFamily="34" charset="0"/>
            <a:cs typeface="Arial" panose="020B0604020202020204" pitchFamily="34" charset="0"/>
          </a:endParaRPr>
        </a:p>
      </cx:txPr>
    </cx:legend>
  </cx:chart>
  <cx:spPr>
    <a:ln>
      <a:noFill/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_xlchart.v5.29</cx:f>
        <cx:nf>_xlchart.v5.26</cx:nf>
      </cx:strDim>
      <cx:numDim type="colorVal">
        <cx:f>_xlchart.v5.34</cx:f>
        <cx:nf>_xlchart.v5.31</cx:nf>
      </cx:numDim>
    </cx:data>
  </cx:chartData>
  <cx:chart>
    <cx:plotArea>
      <cx:plotAreaRegion>
        <cx:series layoutId="regionMap" uniqueId="{ACB1D5FB-1F70-4670-B5E0-2D9A6109D6EE}">
          <cx:tx>
            <cx:txData>
              <cx:f>_xlchart.v5.31</cx:f>
              <cx:v>Clean Last</cx:v>
            </cx:txData>
          </cx:tx>
          <cx:dataId val="0"/>
          <cx:layoutPr>
            <cx:geography cultureLanguage="en-US" cultureRegion="US" attribution="Powered by Bing">
              <cx:geoCache provider="{E9337A44-BEBE-4D9F-B70C-5C5E7DAFC167}">
                <cx:binary>3J3ZchtJkq5fhcZzewjlvrS12qwAailtpZZUrZq6oUEkRIIEkCQWkuDTny8SpJThmdnjMFNcnBgb
m5oS4VkOforICF9+/+fp/T9OZ5Px8uB+Plus/nF6//zwYr2+/sezZ6vTi8l8vBrMp6fLalV9Xw9O
q/mz6vv36enk2dlyfDddnD+LgjB5dnoxXq4n94f/+idPO59U76rT8XpaLf69mSy3nyarzWy9+i8/
6/zRwfhsPl0cT1fr5fR0HT4//PLXof1n0fPDN+PTq1W1OBhVm8V6e3gwWayn6+2X7fXk+aFlHx0e
PJP/mZZLBzO8Xm/OMI6KQZkmQRamQRHmRR6GhwezanH++OOjMhukeZ4VUVKmYZiHRfH0H/8wnmO/
h2O1W+Ozs+VkteIL1v9sP8D6Nrpfxqn5pZjf/zkonh/+uZiuJ2cHn9fj9WR1eDBdVfVvbbkdVeYb
//m5/hU9swn+65/iD/iliT9pQJa/4f/tRzbPHsajzezbZOmEchwOkiSPwiyI4zJO0yS3KYdBMkjD
PAmiLCnKKM0F5b1c6+bcfoSCdNvIF9bj2dndZDZzsKDLQRHnYRQXeVAkZRaUNuoyH2RhWWZJyv8J
yjhP7QU92sOzHtLyCRrQ0sYXzhfjuVnUTjgDuARiHOdFGWSx4JwMsjzKgywLkiCI+YDgvIdnPZzl
EzScpY0vnHkZLp28n7NBmORZnqRZkCZZYZar9X7OB0kRRmli3tJxlocs993hYPd+Hukd66EsHqCB
LEw8Yfzberw6rVZjB2u5GBS8luM0C5MghCKnOAtyMUijPAxys6tnZRpzSGtC3sezbsqtJygwt2w8
4TwacxSvfj3lmDNWxIbNS/nx5WtTDoNoEGUh9Ms8zuKoEJT1fnUzFvYKwsLCE76vuS04oBsPOHQl
eRDzKoZwkdh0uUgFRZokYWqWOlu52Ki1XnWztawVZK3Pe8L1t+V4sRq7OGoVA/beOMrSIE+zIk7l
kTobsKyDMmIFB3xGLtw9HOumKx+gACxNPGH8P9X4ajN3s3rZd6O8SLMk4QUrTtNmby6iPAsy4kAd
YRC9X92Ehb0CsLDwhO8fpxfT2Xo5mThAnA0M3iKPkzBmKy7FBh0GwaAI07TMUz6Rl3KD3su1bsrt
RyhAt408Yf3b4sxduKsIY1ZqGSRR2XFpSgdZGqXcijlsFWmYirvxPp51k249QQG6ZeMJ51FVXblY
z/Egi4sEykFSFkF9oLIuTfkg4mKc//hbIGOaWre6CdvfSoHXNvCELX9nl5M7B2euOBrEnKWiOCxj
Dlx1mLJJ17yQMwJfYR4X3JQiEcXcw69uvPIBCsDSxBPEo2o+dhSnJuVUpASu4seUQxNwWZjXdViS
eYrCOuzVjHioneqma5sr2NoGnpD9bbNaT13kFElBFJlhF5dJznGqfV+K+OOkzJOY93CccBJrwtX7
1U1X2CvwCgtf+C7OJ7PpwkHAknwiIeecOBb34YL/hwOUtXhJPnBNAn4SZiUXYxHs+G0Pz3oYyydo
KEsbTzgfj+/cZI2jQZ5EacYBmTdxSVjSphwG4YAFnprISFyYK5W9jvV+dTMW9grCwsITvr8tKVBZ
OrgRc4IOyTpEGTHL0GzENl9ewdydchISUcz5uvUS1vvVzVfYK/gKC0/4vj99v5nNJi7exMXA4GUB
k+vPOEnLfZrEUpaXIWw7w1r7eNbNuPUEBeWWjSech+PpbLJ1sI6TQZCZMEbOqaqgGEDUcO2Cl2VB
ARCBzd3bunne0vvVzVjYKwgLC0/4/racm8zh4twJ4pJlHBZJUERBXN93mwcu8yqOU4JZCZUARVm0
jtT7uNZNuf3tFKDbRp6wHo0dVeqlgySIk5jKLNZrQDrRfifvQCdhQrKRV3crdKn3q5uysFcgFha+
8KUS+JuLvdqcuSjWSZI4inOOVR1naooEiGsW3IvzyNysmnv1SO1XD1/bXsPXtvCE75vp/OArBZgO
QpdRPsh5z7I0wyjn1mQSSc29mmM1hXts40UWFmFG8bWNeC/Xuim3H6EA3TbyhPVwbDJNDsIgUckF
mV2aEHRWp5rEYi7LQZRk/CyKsoCrtAyD7OFYN2f5AAVlaeIJ41G1Xs9cZJk4W1NZmQRp/GM/bi5m
kzUmTk29T8yndmU/1n6t9qubsPheCsDCwhO+n8eLA3pNpou1i8q8gCaXMo0IWZbUxtfrtAm5TAdh
lhVZlBAOedzRm5D3dK6bdNdDFLi7zDxhPqwLMa8d3KYCCrrijK2bIgFC2JkMfOUDrli7iIjsj9jD
qW7O8gEKxtLEE77vq8X6vKJw3sU5OyB/bMrxCF3SDdOKibCkqf8IaHqi2amVPt7Ps27OHc9QoO6w
8oX26bvJYsE2PvrVPYxko1I4x2VKGiIGO5Ue1vZNJUgQFsCmlSKh6UnkG9/v4VkPa/kEDWlp4wnn
4Xg7q1xlK8g4FjQoFhEnahnL5rBtopskojiLmY4o+1ql96ubsbBXEBYWnvA9noy/H3yeT9cXDlZy
MiDMWXIIo6yn7nSxV3Jd9UPMhPBJngZlnXduHsT2862bc8czFKw7rDzh/Yle6k/TW1cJSPOKDgla
J0Q2TR2mtXGnA2rAQtPnWCStTtW9HOtm3X6EAnXbyBPSQxdl1wgMUE3NYZsDNZfkuGy/nCkSIVKG
vgL96a2AttKpbr5NYwXZ5se9YeqiyZwTV0C8Iy2yko7FzFRfWuuWplTew0RBHy9RovR2qOx874Pa
+Eoqqo3Pe4L15XixcFG6F8cDim1/Jp9kHwxdbCGFBDTJUN5nCnPFUVrvVzdbYa+gKyw84fuC0MeM
sLWDIxaF1fQSs9ny4iU63dKHoBeZ1BR/C8JdG6MgvI9n3YxbT1BQbtl4wnlUzajQdECZbtSiYI8m
iRyHpqNN7NBG1ifiZzGVuqj6yCiX3q9uxsJeQVhYeMJ3OLlHcWr0qyMeJJ4ShHpCE4tGsofdWOA1
ggFBQPdTXi/xuPUCVrrVTdf+Vgq4toEnbI8nB1+nawet5NA1VT5pWWRBFKEXIOUgCE9Tdx2W1Gyy
V1MOZEc69nCsm698gIKwNPGE8ZCX8KmbjBMBLPLGkVHdyqNIZo4p3CzpRCUMQqNiW71H71c3YWGv
ACwsPOH7akrh7ep66iJzTAaCoHOUmoilEVVr79ElxQEQ5jUdmiO3vYr3cq2bcvsRCtBtI09YD6vl
mYsia1oVaWQyfaYxt6L2WcuU7CUxui6mlr5sl3Tp/eqmLOwViIWFJ3xRrpuNL5wkmBDmKQk6Iw5B
ubxpOBXHrXJALV8akpQoEFxrVXTt41k349YTFJRbNp5wHlarm42LDZtuJnNkptCDfRktTHlnQjmR
GqAweRIN4OfN5IPer27Gwl5BWFj4wnezXEwcHKvjYJAXtEkQawavUbMVqxiZH7qNA87WtQSM7Ckf
qv3q4Wvba/jaFr7wre6cnLdi7sRG7sHkD5FikvouZTJITCykDEkQm6CH6FYcat3qoWuZa+BaBr6w
XY4fquXUTa0tES30t0qCGknZ3p1pnEBWL9rpubTW7h5+9fCVT9AgljaeUD7mtedC7JTsA2GPGjNn
qXbzC9rF7NpREO3a3GrN2+YbWO9XN2NhryAsLDzh+6WaH7xaTpxclrgLBQmHLFpgckO41asYDBIE
qhFbIyVsxPTsQ9ZernVTbj9CAbpt5AnrodmjHHTBcNoy0tMUTT92ncrTVkaBplnjWYi8sSnCtEHr
/eqmLOwViIWFJ3y/MMnBBV62anqXyEBQMF8vZHGYriu54tyUAUC4NTdC7VY3XdtcAdc28ITtaDZ2
UTodc0+iuoPUIBo9KKvJlYsyExVZ3JEjwpvIKYoMsdarbrKWtQKs9XlPuA6NptraRcUdqSWq3U3Z
O72ndV28vWxpi0DZhzNWEpmQZSuStY9n3XxbT1Awbtl4w3mKoryLUBZS4zEdLpyWqYk32QWJGQEn
xoMgarzrf2m9fNWO9VG2H6CCbJt4wvhlNV66KOOJB8inpXFWlGmehswEsAnTeooaSBmQH65/agq5
mlcltVvdfG1zBV3bwBO2wyUaog4OV3SQczEywj1ZmpoWJZlv4A0cFpRf1goBaV1/2YSr96ubrrBX
4BUWnvB9M/n+3ZFEsXkRm0NWkFCFZy66EnFCyylVetyVQ85arZEfe7nWTbn9CAXotpEnrPkbfOei
EC9kHzYRSyQCap1iWSrN/D0j90ENvIlZt5oc1G51M7bNFXxtA1/YbpZUeTiJWBKtKjkq08CCDGJH
U1o2yFChZoCiGfnRKrMkpaR2rAewfIKGsbTxBDMJ7wsqLR2UW9LDklGNZS5GTIloF+RBGekANBJR
UkQGU5by7OFYN2X5AAVkaeIN47kLQYCI0/TTXaijn4VglpkMUtIxXkezROqQIWsqp/rgNqxVZBuf
9wYrM2FHv7pMmnwS4i2kEwhnPMWYrT6lZIDUGss6QzvPyIyLZAPzr1Re9XFtWKu4Nj7vC1eEa5n+
4CLEEdKnwqacBxyeyTMU8gJsNFsgSxvxLpUoQhyjPTzr4SufoGEsbbzhPJ3tBjv/+kVcj81DbrwM
YyPuYDKCzUVcKzChrlVSeIeOMTkJO9IxYqKQ2rU+0vIRKtTSyBfWDIRYoEjtYL82euJGSDxncnF9
H7JRo5xHNTWDe576WmTmYQ/PekjLJ2hASxtvOJ9eLJ2U06KByVBihLboCzcKiKxYe0WbYWvM2SMD
FZpxey3Masf6KNsPUEG2Tbxh7GQ0E+9mMxaCI3WaMANEBqfNls0oVFY64a3EtBGLLVs5MKqPbuM7
qdA2Pu8J1+PJbO2gCI8DNQ1J7M6mjNIM9pCdaQxWI3dY7JSJZRGe2qlurra5Aqxt4AlZ+mQnvH+d
vHxZsOzGHKVQKG5HpOk5NcMimF6LSmJbqGMPx7r5ygcoCEsTfxjTFX6+uquWzlSWkpKt+eluJN+/
RtM0oKGJtINcxPzK9/OtF3bHY3TIOww9Af+SFiZVxOHgWf1rPZ9U76rT8XpaLVbyDw5m/Pl6czZ5
fliPa6IZkfkfFOSZE5cNHFUPs6qpwtuNN5bxS7Vb3axtcwVj28ATtiycajk+c9BMTC6RscSAzTg1
Zww+FTdk8JJLjigG2E0eb4W59vCsm3Druykgt2y84czl2AFlFrEZtFXElNTW45gkZTLKTJ6nEXGn
UdymrPWrj7FlryJsWXjDd7lV6lftvUvT6M+EF1O6hZZpqySAuQK0NnFxjtHEa1dMjyq1Y32E7Qeo
ENsmvjAm7uEmvsVcD7KETBevc8Ey6mEm7eU0sNGoVjcZN4t6RlqfeuBa5hq0loE3YKvTq4kL0RbT
Xcq+TC3A41tY5CNqFQCjh5fX4rVpJgryGOyi9qyPsHiCCrKw8YTzl8nSiao4slq8XwOUeUjyt+ee
Gn1a5kQQ8TJqD7se1OYaVrvVTdg2V+C1DTxhe2x0HuYOAiAZt14aVqIkQS2ceh3R97ATHzbVPMGu
4lYkmvR+ddMV9gq8wsInvi5uwei0ZEazlOPVk+BO8wXMNQn8OQub6VuEwmRfS/3bVvn1X/j+tNfy
/WnhC98pL7rFz6+12yC/bK+JVFi/FILL+4U5zGw1GktJE8eoarXm2Zq0A+u74HDVKap1rHesh7B4
gPVtnh9++evwwPqj6Pmh/G96w3iOQvyv36ONmnREApiuUXQ6EIsWpyzT9kAMC8kt5lZ3pA6Pp1q/
+ghb9hbNPsCWhSd8v6KbNj510HwYZUhHU8sRGJHaBNV3GeVAhAe5eFRaCHeZkdUiN7yHY92E5QMU
iKWJJ4yPq4WrccUMeYgJQ0ed2rRmmy4QHyaRSD5qp6fWPETr/eomLOwVgIWFL3w3t+OZgy2aFUqP
qbnmEuPYzeiwjlkU8ZgRLQwD2GkPs8ItvFq3euha5hq4loEnbF+crp3M4KGwA8n/kCIs+r85LIvX
r7kipXaIq4lW7VU3WttcgdY28AXt2R0dpQ6Oz6SRkF0hT8S8S7Sj+YedJTT7cp14kGLhL/Qe9YAV
D9CgFSaewP04OXUkxoLACgl9eswKjk8dy5bgJTN4IrNht2KTaq+68drmCri2gSdoX1A34WDVoj5r
XqU0oXEeRki6NRaNqAZ7NdN16CVFLl6mBdVudbO1zRVsbQNP2H6o0An/9UcpwzbgipM/DWoQ5XZm
R0aigyJKLsSMvpPD4tVudbO1zRVsbQNP2L6YHXwcr9wk9OkLzcwdF027Lik0AtIkE3qqKffwqxuv
fIACsDTxBfFy7KTODtnomPkchDJSVIOJZtgHKtoZkP8nIJkxxcMMrBQpwRdat3r4WuYaupaBJ2xf
jrfkex0k842CQ93XXaQBImh0Bgu6FNWFZYYgbd33TwOxfc/dw7FuvvIBCsLSxBPGXy8mk5kLuawY
UdkgRLkBXYang3EzlmFewBGrl4hzZ030Ho51M5YPUDCWJp4wfjld0Tvp5IxF6y+tSLQBg7IWWpGI
ySXR+V0ycolGYs5gzZiG3q9uwsJeAVhY+MJ3Vm1d6GQltICT8OOAnJZoNJhd2MZLWSXJhpBNvBbp
YBe38Grd6qFrmWvgWga+sKWP4WA4cTHOkLdwiroONyRE+80FV76FU1K+TCLN0A03jWat0vZ9XOth
3HqEhnPLyBfWlA1e0aHhYKc2xVdpQlKBTgamV8r6nDI1qmjx4/B32bfycg+/ejjLJ2gwSxtvKE8m
q3XlqEg2N5OiuRLn7MlxJlc0I2jpUENOqVts5yXC5WrX+kjLR6hQSyNvWE8dRD+o5GAIB6Pdo0cF
cJnoL5k0TKkOYxDNZ5hGK17MS51XfYQb1iq4jc97wvXVeLqYuIlI1zMN6STlzLybd2YfuSIzSKmk
SjboqtHR+9XNVtgr6AoLb/jObuud8Ne/ijl1xSXj7BhBm9Kvgo6Dfapm1g5qaNRRMl+YGcSEtuzF
+2q8h2t9lOUjVKClkSes/5idXTipiTYBEFqF0d3hjrzLHrXWcmCClySYTIRTlGPp/eqmLOwViIWF
J3xfjZcPbvQcuBNTLGkYZ+0jtWlaQacDDQ/mmBZmuct1rHSrm679rRRwbQNP2L5zIo9mps+ihpWG
aGIhJR3L3APRaTPMEkUHkoftAcNKp7q5No0VVJsf94TpqxnSgaf0Vv36dy99wCSMKIAl6R+G7W5v
s2YZ/m6G7+zAioPzXq51820/QkG5beQJ67fjzXc3iiwU09HwW6A8W9TCd0Ini4YVSix3M4XbIvB7
uNVNWT5AwViaeEL49Xi5dlMKnSJiWZL9RcSya5d+bDlrzHGw3797ONbNWD5AwViaeML4VTWbjh0k
IIhzUJcVcHoyVbO7OEbzBM1MQ8RpSSuFoentb81y0PvVTVjYKwALC2/4Lh7GiK3/+hcyl2HT7xub
7BIkuQWJyzCEyyilrvLnYNpmiulVpfesj7F4goqysPGF89LJTLRdIQDhLIKRHeN2dj0rZIdpDjf3
KFns8UrpVQ/fprWGbfPznnB9Q7LBweKlxDKn1QghSqo8opQjtVi8psqH6o7dmKz29qx2q5usba5A
axt4wtasDjfjOegINsrvlMaiEL0TeLdevgxuQPaMVNNuSJZMGu7hWDdf+QAFYWniDePJ+fmvf/my
flGM5tREjOMpQmURTuglRKmUjn+awjsi0UulW318m+Yquk0Db9hO5042Z2SC0dNhtI6Rw6KDRaYZ
UjqWiE2jhVXL3skc4aul1q8+upa9Cq9l4QvfzfhsPNtcu6miNcENM8uQQmgzhUO8f3MjCZ/RmsQI
LQbsyPaVV/u41kO59QgN6JaRJ6xfc0lysE2bMjwShYxi+dFC2NymTdCS3sOCybQh/f+ZGVjavCNp
veombFkr4Fqf94erg2bvuB40a3oHczoZdpo5NlfGwBcBaeKnQaQtriqvern+tNZx/fl5b7jOpzMq
sRysWUYXMvw7LSl9J9Ufy525GIRkmFDKYjCLmXomUr+vx3rH+vCKJ6gQCxtvMC9W3ysnk4Rr2TMk
dXpO0GZrNvMNqZB+lIeWS1jvWR9n8QQVZ2HjDeflmSN9/4RsEcI69LJ0yq4Y6SRevIgrFejr0Cne
egXrPevjLJ6g4ixsPOH8dTy7ctLOgsRZXJQUSKPD0aEyS5G06RI3JfNFQN2WLNjR+9XNWNgrCAsL
T/iSJTtzUgRPXUdMVymDGYqM0bLmoNw8cFF5Z4p1UHo3o9Da8Uq9X918hb2Cr7Dwh+/ShZyD6So1
CoYs0TILE2Jagm8KX1Qe6FNDrIWQZnuXVvrVy7dpr+PbtPCE79cLcv4uTtUARly04LQV0toQtmTA
TVEHAyuRgU8IerTH7OzhWDdh+QAFYmniCeOP4+XcyTu4vhSj9c0UQyIZ9Uz35h5tqjqYoYUEHg2n
jz1rzWCH3q9uwsJeAVhYeMKXNw87k4tFTNaBRjQTqkJzpaMGz7yFqfcg5ZDReNh5llZ71s249d0U
lFs23nBeXU1mPyM7u7X0awSFkesPS1r/yTGZ45R4GXNlQvKfVoh6qFJLwOP1WO1YH2X7ASrItok3
jLcusv/BgMos0goxU1XM0A2ZYCoGVGzRgsaBq35dt05bOq/66DasVWgbn/eF62R+zYBmF4vX1Faa
a27GmDuj6yDY1todBDiRof2h7dF8C7/ew7MevvIJGsbSxhvOi7PJ0tXLmOJJNLQguquTFrs0fxFS
ssgREw/rA7UoiH+NMIHatT7S8hEq1NLIF9ZTssXnLnqGMy6/DJgtjPK7qdVpnqpR0wrRuERPjW6m
jovTa71XPZDFAzSIhYk3gJ1s2Ex/p1OU6BV7dRQT3BCA8wF/niQ7rTRZqvVa+RLpY9v4Riqwjc/7
QpV2JTddDmbeO+Ub0W5ssFy45jocJ0aEp4gRl65P2daLWO9XD1zxAA1fYeIJ4veTBXFpB6liFPsL
qtvjNC1IFxO5FEuXqCYtadTXUuDRMbpQ71c3YWGvACwsPOH7uqpc0KXGMippE6bKjhMW/cCCbs5J
GyVLM4S2jnjJSgClV91sre+kIGt93huu11dTRyOTjJgOlZV0p5i5lFJsh3Qh9yc6GpJO+azXldqx
Prr2A1SAbRNvGG+MbJGDzZn6DRYnG++jRHibMe1nBECoo81CUhJiIMfrSu1YH2P7ASrGtok3jM3s
BgeIjVA4m7Pp6DeTY9uxjnCQUMTDcIc0pDM8FHosryutX32ELXsVYMvCF76bs9X1xImWNABpEWYo
Fru0qYQWi5gg5YDJ4CnpiLoqQOocvt7Dsx7G8gkaytLGG87r0wteyE62611PeK+i5WM9HvEsUsS0
prXW8mYf3/pYt56hot2y8oT374jNOXozo73SKOewD9YmRE2VR5xyumbIAx+0Sy/VbnVTts0VgG0D
T9i+GTtRaYnR/qe6jiK7IkWaNhXZBxOtzMUgy2bQQ+tVN1nLWgHW+rwnXN8TEHSRMuRFXNIxWuwm
zLaKOwBLxTzipHSk7fJO9ppVu9VN1jZXoLUNPGH7Zswxy4UYPNWzRuwsL6MChO3rMG1MLNqQ6e71
j2Wbv96vbrrCXoFXWHjC91P1bbJcu1i95nBVZH1NaPXgUfocAvTid+2mzT15D6+68coHKPhKE08A
v53OvznpM2QgFrLCZgA0/+iorjRNDj0DlfQ+ddMV9gq4wsITtm8m378fHI9vpy7WLxt0mKYJE+3I
NyRhIhINHJNJEpKJ+CEPbr999/Otm3PHMxSsO6x84T2dH7yuXIg7RPkgMBLCzG+gzm7X/C1S/hmD
l3qbWd7s4VkPa/kEDWlp4wvn6sJRxIPoJdIcZRDS+GDSS+38EnW0BKhjPoFMgJR5eKN3rIeyeIAG
sjDxhPHb8dKJzBIqeKQXGNiAYmk9iUVW0pJCpIPYzHwwEx9aOQi9X92Ehb0CsLDwhO/nO1djtOqe
hyximGVpdMBN/Lm5VZuoJd2GBSMBSFPs4iHNs/UejnUTlg9QIJYmnjB+Sz3juFGetPs1/4JyeFqX
mIGGYFZMLWWX6n/B4SzMgsbZu4l4D7+6EcsHKBBLE38QT862vz6PGKEKblJMCfswosO8lO1VjFgp
kuJkEh+nHcoiPH7dSr96CTftdYCbFv7wXf96ujEDtArmgFOMB0PGr4iYtEk3wJ33M4OXwvYwB+iq
vOpl+9NaR/bn573hunQTtST5T+UVL9jMqAiLSzHKDvHjjFoSxO01q/Opj2rDWkW18XlfqE4XLpQN
qZplJ0YNi1OTuf2KvbjuX6HeMgqjaCflYIc63iq96uHatNZwbX7eE65fp7Nv4+W5k0QDiQR6wDlK
BTlKDvWApOZxmSVLep+mQ960lNS25urs5Vo34fYjFJjbRp6wZrUsJi5OVPXea6TBiVMlIY1K9onK
rGK0DelPowzTyHmI2lm9X92Uhb0CsbDwhe9sQkrJwTZNjBLpaGbdhaSVyBu2Kmg5MpeM8DCahnWy
2LoS6b3qwSseoOErTHwBvKjunRyZM85WLMxs15Ike5JMPolEP1cls4pb8qRvlV710G1aa9A2P+8J
13fj+djFmZnTFYWU4eNU6Fw2ExqZrMDMWUroDze5YPtwpfaqG6xtriBrG/iD9puDJcvRiknuiDYE
AcEM7kTyjUu6garJmFBVUstKt9CqvOol+9NaB/bn5z3h+mWyXLrR4wjQRkqZa/YUgRJZBNNJGJBA
+NEkKjq993Csm658gAKwNPGEMRvS9Xg1dpHiDwchg3R+vFVFIoH6On7Wnwzcx7FuyK0nKCi3bP4/
wPzfXbS+dPj88MtfT9tkRybh8OBZ/bs8n1TvqtPxmmrplfyDgxl/vt6cTZ4fMsKQVpQ8pYyStZoH
opfBxKti+oGpw+ocEP1lcj9e/Tdvurk+mllfbPe9/vtvAgmpUbVZrJfbUWW8//Nz/XWfnd7/o/F9
//VP8Qf8AsSf/HszWW4/TVab2Vr+cv63Hx1YXj/isP4sen74bnzwmcSPA/l20rcx07qRhg3pJDM5
ePudCrGABtEQmQ16UBg2Km6x+3jWDa/1BOvL7zBaf9T1+/CE89fpgkb9pYOjEyL8CEEjEUyawFTW
iIUZBjEFOUXEpAYj+N26zu7hWDdl+QCLaDdkaeIJ43fj2/Gpg4nP5HBjsvMRs9kjzsBcccRKJgNI
lQZRSRrNOpTr9H51Exb2CsDCwhe+E0cNRcjGUprOGqWvqL1PMzCHUToR5ZGd4qLvlF71sG1aa8g2
P+8L16mpXHcQSI6DAYKSVL1Se5EwEziREQsz6AoRhrCMs4D7bSpafN/pHeuhKx6gASxMvGHMtCta
9R0ctDgZszSZQsiYyboSTsYbs4HRK6RU8nGQDgexZkD5nRk/pXWtj7N8hIq0NPKG9TVz3Oc/YzS7
33bHHQhS+12C6rkbTDx60j3qyAyxi9PO3R1afjfVe9ZHWjxBBVrYeMP5dnLwx/jq1x+qzd3JiIdy
1f3RxGuleukE5RJMLph/oH3WujtN9Z71cRZPUHEWNr5wno0XDpQJeTsjkmOOXWZSDgobct9mCjjK
SUYaqyMN+E7rVA9fy1wD1zLwhWx126xB+XX7NJdiI5FEnY2p02ir18Xmlcx1icJJrsyZPHep3eqB
a9tr6NoWvuDdfPuGKN+v35+pikQ5h7I5IlxPVY/N/dlUriNel5hZG+SU8kAkFd7pHeshLB6gQSxM
fGG8XbhQ2aDsFQH3GFHYuvGgSxyJ0CXthBHDoo1StDhTK73qodu01qBtft4Tru9PR5vZrDq9cLB6
TbYILQZUr1jDJAZFOItwFxWUdWVVK1y5l1vddNuPUCBuG/nCeXzmaN4GOjiMgWYYpSmJJWkv8w/E
tVCPJTJCdwoZf6l+9V7vWA9n8QANZWHiDWNHWkjMxCmpg4RuGTMnOJcnaEaqMLmOjCAlAGl73Oj7
sdavPsKWvQqwZeEP37WTwXW1RKEtzy6PWYgT0rwAZs5aUoUSvkq/evk27XV8mxbe8HWjWmeEGdCs
K7kEMxmJsrnWixiZM97POVelR2GOZuDy/VjpVh/dprkKbtPAG7br8TlDgl3kDQtzCSJpyNosuQgZ
Kbrm8mVsHVlDOpBSBhd2TI99P97DtT7G8hEqztLIE9afNjQsOBI4Y3osI72p5zB92vK6RK0H87AY
TVkUFOm0S2P3cKybs3yAgrI08YTx+/HtZDl1EfQgKM1CziiwYraVGZcilrNpS4nBz0QGZpC2JTf2
8aybcusJCswtG184T86mCxebtmk+QnWDoh4yC9yPxJ5dDkJAk3IoHyWx7MDHe7VbPYhtew1g28IX
vNMzAu5nToIftCjQmLJTR5JNDHU5NKuYGxVFAaYsT/DV+9UDWDxAQ1iYeIL4fygQddBcZjr2mTCK
pntRIqxRF3VYpy6TVkKpoUTyzBRFZyI2rXarm69trqBrG3jCFgXV8dzB4uXGxGxCAhpp+dQ6ZrGl
Eo9aW1Tfmb4BZS5U1oVJ61U3WvtLKdDaBt6gRbHcTavKbiIDEWnUZI3At6izNAcs5gIT5mAsQ9d9
aar3rI+weIIKsrDxhXO14Bq4cVGwRfaQ3l6ShHHOLtzSVEExJ6e6w2gKm0YHpsmKZbyHZz2c5RM0
nKWNJ5w/jxcHv23OmR0zdVSdB+KI0zLt+t3y0FRooq5DmsIct2QaYm/3uol3P0aBvdvQE/bvq2rp
YoHXY4Q5gpkJs3Xiwb5E1eUBJJ+egiFSXkftVjdr21zB2DbwhO2XpTM5YYY0UNNDx6g5PsviHrN7
U/hD0Vb9jm4dwvR+ddMV9gq8wsITvu+r5dKJXDT3J+p6wuJJsE6WBySIUjKng7xjPRZLFs3r/erm
K+wVfIWFN3zXbibL0uvPHA70/J+KPOTmbBTtSiT/0T0ziSciYNYlqtL61cfXslfxtSw84fthfFqd
n1HgM3HTEE7VB6lDJhSSg2onJBIK+AiB7OR32jflPZ3rJt31EAXuLjNvmN+Ol0sXtdSIONB9ik40
2E0PogxbZ4OEO9WPaj154vpA66TSsT7W9gNUnG0TXxhP7tyMJK1jXxHTKulkynhFy/dyTHoqITCW
RPU4yxZitV89hG17DWDbwhe+m8mpiy0bUTRGNoSmTzwiAFZnHqzYZk6bG3nFaKcz26rM/KD2q4ev
ba/ha1t4wveP5Xhx7uJSTDMqYHMEPGpB8Ly9fk2jKn8B6DbumKSk96ubr7BX8BUWnvD9OJ5VBx+n
i7Wb13BO9QeEoyhGU8lIoFlrmL62kG5zulWZPYxkuGh82c+3bs4dz1Cw7rDyhveimjkoFIijAf1L
NJoyTpYLFREPwZri2yBlv04DclJtDemPNNXp/OrjbNmrGFsW3vBdXjkRdqG4mv9hek4ZxLG5Qwm+
jF8JTPFtt0zpx7HWrT68lr0Kr2XhC95q5qKBjcN0SYaR0zLaPJ2Lt4hoPEWbCUnpHfxmEOSj0qse
tk1rDdnm573hul47WbbpIAmY+U4JV/K07TZfwbvcQ4y4MPrwj0W5NlmtX31sLXsVXcvCF77LyWp6
NnVwyDIjdegqJcNA77B5ubYUtxIjBE/nU2jk4mtBH4vwHp71MJZP0FCWNp5w/jSeLlwEMKMBc68Y
454kFFbv6vCay7hM2cDjJ8WmUAY71F51A7bNFXRtA2/QOhqKFSemNZH/jRhtZtQdWnLDtI8bYXCG
eNA5QbjLTkF8ojJUOa2rj6/9ABVh28QXxpPxOQUgIyPWuX36Lf8KpZ5wwPxJxs7+GG9nn57Na9i0
vVAhsGtuEqJMn9R+9RC27TWAbQt/+M5+PV1ewfS7oN2Pbh71ePQX23TpdykipHtSMxStYyoWdFVe
9bL9aa0j+/PznnD9bATL7pSb4J4iW6aAmgA0JVm7GcKt8xWS4ikjhqmzrfsSxdLdy7Vuwu1HKDC3
jTxh/WkyuXWRcUA4L2YLTgNClSSDQyEQYJRr6ZQgr5gyjYVLsigE0LvVDVnYKwgLC0/wfp2eXkzX
LiKU8YApWFRNU81j5qzIXhdk4Xn5whbd8Oix3rp5UdrDsW7C8gEKxNLEE8afJt83504uw2QUCE/l
3JPMlAdKKsWbOCdKTYyrZ5jSHn51I5YPUCCWJr4groyKbbNDfreWfs1hOkBliRpqdHsMSRmKRuGU
kFdGVAtFvY724n1c6+HceoSGdMvIG9anV44OX8Q9TAsTGaUUCT3uxmI9U8gDYJrME7TX2r0Rn9B7
03rWR1o8QQVa2PjCebNykXwgcwhDXslxkT3qelixLSpsEfNB2ocF304cflI61YO3aa1B2/y8J1g/
j78563VhTgBBac5VHcJqMaMiaHbZrVsZstQ71Q1W2CvQCgtv4C4OPo7XaEA4Om8FQcGrmLhV5/5M
lRZTLUPy/qaBsQ15P+f6UHc8RQW8w84j7PyFdnGNQi7RjF0KmCoccQKTI+C5RhWkmRib9zOa3bxG
mQ4yrWf9vK0nKFlbNr5wPr2YTbgxO8kdB+bwRQsiHciIyNflWc0Xs2lAThkFQ3AM0b12XuLzXr71
sG4/Q0O7beUN781y6WI2COU9dLGRSE52Oh8ihF03m5u/A6ZuvtZCfcqOfBjPmWj2+VTrVx9ny17F
2LLwhe/F+PRqMvuOBNuvz1NQo4e6Gvs2acYnNZfmgjZT80wtJr2MxMHQFuC2ZW3d+znXQ7rjIRrc
HWbeMJ/MvrlY06Gp6ooJevI2TpkvLS/PyQB9rpKsRkqkjOpcgmU2bq1ffaQtexVky8ITvn/ejmdn
DkrozSA2clIkHR9ncQmBEJZznrGIjahmPTteZKb0fnXzFfYKvsLCE76fOX3NnVQN1PN9UKsOEVlj
9kfReimbwpA4prgvYgpqx36tdqybsPxmCsTSxBfG8+nahfY8Gj/ER8z1OCDC2SJMXReRbob+kLV6
nBxi7dBar3rwWuYauJaBL2ir+WR560rCiUwiGSkKf8z9ycQ/rAMXTW5GDZdh1SG36Za0z+d9XOth
3HqEhnPLyBfWa/p6f/3BOiLjBEKmMz3t1IIzqWUuypaIhLWOtW71MLbMNXwtA2/YTq4vJo6qb7k3
sT4JaUU0QbQGCxDyYjobyYvH8T5CoevzWu9ZH2HxBBVkYeMP5+XM2ZwuJlMnTDdOdo0w9jI2VZrE
whgWw73qsYLEXsYTtWe9nO0n6DjbNr5w3qxdKQegVkytNYVAFPZxsJKU67AmAe4sQfsYHQlxLVb7
1cPYttcQti084fuFV/F4sf71b2MT5sp/zqfuOHRRaG1GPplivrYgl96tbr7yeykASxNvCG9nlYPj
FoAZMI9gcYSgz2PVh3Wspt7aJCUZBBMw5qelDfFlrPWrj7BlrwJsWfjC92JJfc28WrrZp03hdc7c
2/DnuCZBmYGaMbUjpiemnVz+sqd3Pay7nqIh3mXnC/fldDF1MqGe85XpckIGN2WMU3sGbjpgthMt
ykYWxqxsEdH8onesh7Z4gAa0MPGF8XbmKKdsplQzno2DNIllc7iyFjUyEfQpE9Mk4NkxGuaL1q0e
vpa5hq5l4AnbP69XFxs372XSEezXRUY0hCnVooWipNERkVRiXYHJRrVmDej96qYr7BV4hYU3fN28
kE0TI4lCemPQI0fIWOSb6mEhRDPRW6uzEXL+3p/XSrf66DbNVXCbBp6w/Q+tgv+ZLB3lE8kmBWSK
mXX8ePFt7s0m/BGmYR7HJhXVOlXv5Vk34vYjFJjbRt6gXhz8TW+3mysySUMTynwqqxavYSNZTqPM
j8yTKA34D+lOtWt9rOUjVKylkS+sp6frajl1UK9p5rRRWs8QpwDkxLTkS9kMiUG2Kaa5sag1Yuxw
13/28KyHtHyCBrS08YTzV3qUHZ2rGZ6Zc6amot7MEJE9UYy3LnIuVEiVF6bNQgQ19X51Mxb2CsLC
whu+Tgr3UIfgOE3RHqMWjcy80DM2vcmcvtjQOZTV0xbtNfx1rPOqj23DWkW28XlvuK4uyDk1D5S7
zM+v6GdEQIARe4z/YZpXYabsiZexaXJjA48yVCbMJK/W2t3Htz7GrWeoSLesfOE9+fbt12cmjKgx
g56yCKXMepKTJE1FH9oDhMC6tSS+Kr3qYdy01tBtft4XrtPZbDqeu+lLDgacrohqGDEndMlbsa18
kBHSMtMYf8jhNtPHX/fyrYdx+xka0m0rf3g7YU3tbcjYEKMXEddDnUQshC6ogK0cOb7Huj5KNwVr
pV+9nJv2OsZNC2/4rhxUVjM01RTksUvnu04Icd5iqBM11zRGmcEwJhjSoqvzqo9tw1pFtvF5X7hW
laMGGKhSuvNY3yO5pgOClyiwkTlOH0WsrVWr9KqHa9Naw7X5eU+4/j2+HrsQ9+FkFdCJbCIcdKRm
7XEg7NcENQld7npWZa+L3q9utsJeQVdYeMP3dqyTcd9PhY0oFkklE9ugk6lODIo7kul1CdKIvwGI
gXBXErOO/2aij86vPr6WvYqvZfH/Id//8+HZb4cH1leNnh/u/vR/ufw+O73/x/mkeledjtfTavHv
zWS5/TRZbWbrf/2z/2er+neP3TF7xIvFmhqDhuV//2mP6eOhq/uWvvsSv589PzSqYOQ1CI0+az7I
OrL9Vs+EfTrG2VaT8Wr9/PCozNiFEiNA9Shmwk39bvL0I44TITUN6LgamRP+WwsqZy6eH8bBgFpD
Lv8F86oikxc9PFhVG/MjjpnMbDcWNBAwXyEMD5/8Q3N9e14tfvxWHv/9YLGZf6yY57HCOuK/f737
nPGXyQzIcDAzKcpN7RQSd7z/rk/Hn4hs8PHw/xYP1e00yJdHvy/vkpP70YqYw+ttfnJ//PAwvxot
stXNcFVWr+5uV6uv05PbN3FxdzlaBZtJcbP98/Z2djm8LrLL4zi8+7zdPsyHWbmuXufXy+u3NyfZ
p20w/yM9X178Xuab7fBhfVcOH7a3y+E2uf54v737MlvPNqOHy4vxNF49vCiXt/HLdXC+HF6l83QY
X85uhzeb5YdZnM1enmzvv+FNOKzi2+zVzcls/TI6mWfDaF7ev19XdzfHjI0pj5PifDXalhdnl/fT
0/v8oTi+WV5GLy+Sm+hjeT5/fZPfT4fnV4vz4fTk6Pr46uHq/F2QXq6GcbRNR6vbk08P68XF8Ci8
eTs7md/8e5EU7+8Zp/5qMb2Ojy9P7j88hOmHS/6exhfX8cv4/mh+PEuuy+M4P7kZxlcX2bBa3F68
yuKbh9fx+dW7xcP1hk8cfbqZpn+ch/P83XR5eT7KtsXJ8OJk+2HzcD47vg359Vw/zN+W86Ob0dXD
YjI9394NqaW7Ht4uq5cXD9kbUjOLt2X58Psmv31/Upz/tVzd5cNpeXkx3Iar9YtisyhebrLp221x
9Xq6ij+dBJcXo7vN1Xi62vKds4fV8TJdXB5fb4PTYrb8vUwujobX2fVidDPLi+HqLv335fb2/vVq
vVz8db/JkuPz67vR/fT+7X1w+Xa1uOSbRpv0eFnOpsNwE5ydVPmIYUzvr7eX8XH48PDhbrE6nV8s
ylfrq/Ts6OpiPYyK7Yvq5mg9vFmsP19X8XeGc12NbpLlu4cofjW9WvzP3dH8w8l29nt0tTkOb/K/
ry6S5MVdvD053qYX4/C+Wr982BzN58PL6dX8/JSWqbt49HB/w288fdimw1lyk6Zn8/X6Khtu03T9
10W2XfDfDS+G8/uwGJbRw8e77fpyVN1H6ejq5vJhdFIdvS+3d+fD7So7XZ/HZ9vL9Op4E035+7j5
66aqzoeXJ+tymCy2y2G8jd/e30THR+XiY3Fyvjq+nF6/ia7Dil9dMh2tkquXq+uTP7bV0eZFfLs+
H13fnqD8XsW/T1ebzegm3n7PF1cfw1X8ebaYvy4e7ot3q/X9GcfOezw8vxvy+9m8DDaL6e/3R+F8
mN8ns+EsWJyPwvvt1yxcX42io9XD6/Xq+mGUVlk+KuZFNJpVJ0e/p9vLz/f3aTCMTsr5i6v1LD0+
WV9evNlML7bHzB6+HmWr28Vwc5PcvgrXJ1fDzZq/pUcPd8Hbm/nDbDg/ulqPNqR43yzWxd+XN6uK
//Ly8phyjaPRbfrw99FJtnp1sXz4KzzfbofnD/nf9Yb5uKNbO9Jpdb1dTs8v1rsN6se//uvVpDKS
Aav6PfDzj+1/xejxoeZVYP1L673wtCF2vjR6frjPa4ExY//ttfDZ9MS13gq10dNbgbIXjp5Zxhzg
ensn6vf0VkgHZuZGkKFXV7cUNN4K0YDi5CDmjvk4PenHW8HM2olNH0LMLbUexrLPW4HehtZbgTcL
yg/oIvL2oRPcfiuk2fIivNwUizfhZb59eJus7m+utsOj+8uj678flvH9bJiFt+zMt0ezV+XN7Xw0
Da8ejqP74u+Hxe12FD5s717ezreb4UNmdvPV5Xw4v03H15ubdxeL6ONmuvk92N68PVptvi0yFuJ1
cXH0pkqOFqPkvvzj5PL6OJvfXY3Oy3ISVpsvxfn8cphUd+zSR1cvr/Ls49VJ9OFoG10OV0H5Pr6c
Ll48zO+Pk5Pzb0ebxb/Pg/jt3cXdbHhe3nz4f+x9yZakupLtF/GWaAVT0Xgf7tE3E1ZmZCYSSEgg
JIG+vizi3nOrTjWDGr713iSWg0d4gCMz27b3ltTHy96E+Le3XR23+CwHHFSJdQedtDWeWEKU4r95
sBw3PLqaFdGn45EoY4s+x0EyMm3joeXJDWUuqPot93Ur7Kd0cIFjZI8jTBnYBSzVhEXpu+PF09D6
HYOUQ7DxN8upvPc2ohCx/Z62rIEFsnaznH/0Y//Zp+ZnMYSHUNO3rC1+DzGuvI5nUixjRvKcPiaj
kQRFwW4R+DJ2/NB17j4a5mqMtyvN7d7IKCYqEddIB44Es/xV0MmVysEH0Ky/UWMfQW2ofDzPRKZ2
z6eszMPuMcjELt/UznC876g4Lqu4esFLK2zNML9qqq9BzHPix7hyUpcJfi4MomVg8ZNO7ZmNY+1E
X2nf3dJ+rTQX+wGpP7B134MZ0H3k8j3rpnqNuh/hnF1SGr+4ZBwJ69khkUXtA7SngTq2Q3Jv+uHE
7UqKbqxQICsebK+oWKtRFCSnjpFiWHe904/ezA0KxE7l+XEy/bnPt89Foc8lnhlJlLwsg+0Ji6PX
cEx2K9eXTs6NoWofpuoyRukdpNQqg6q8MF2UayFf8zk8OM1eJ7oIsi74YCjaD7166gyv+zUt6TJe
R9FWxTZUbkwPq+GNSoez7LM9c9FAskB4Erf6ZMO2CWx3gt2jd4rpN78Ou6LXqMoLczNBd8G6OyCU
3XXUVIHSTTcOgqCNwXRUepJofpdwCzpS+9TzWsPmWsSarRHB+NIG4qLVshLH1XnCsra4aMQYPCV2
k80a9zvs/E5G7n3uYfz35uinHG7a17LI3kcd1Ghrb3M+HUKxpGWey+Pok5E4a3fIBlUIV0Pz7YjT
4Rcz2KeVBlUiOubKF79WKLNl0S4/5JZUhkPZWvBw57tuJWaddwmW5URNORbygbbwn7e5IzaKW2KK
cSmlA6RhVKPH4TxMXBCPB0YiuU6kENtrHkbXlMNp1ieN5v4Z+wWVK6JoZ+A5qdTbOhtjiHY2OqIh
jqQOfnM23FbN3wYV/kjaMCYr1uexcx8JHaslKgQZVHfNZIFKHUUfA052LQ1uM3SNpRi28yDpHnXh
T+FSUSa0eBmRekqjdiV5MuY7ivv4YDafVLA+yiXvN77XQ3eHc7qfqbgpgNCk03KfB44SGqCkWl22
S8f8NocO4JTilMRcNSOSJIyn2zbHD53JS9El1z6w5zXPzmNB97pPG5dNTcrZu2pRRWO9mwfzYNq0
8kjUBV8uveYXNIuq9+6jW4KG9fbs8r6ehxawiqKGcFvUQZIthPuBk0lwVS6Ss4YPPMzI/75o7+uH
+u8V+ruw/nv5/r+uqicp9Eb/c7N3+mH+wJoO/6Wuf//ZX3Udur2vVeEzDKv7fy1v9x/qOkwIhikq
MO/73zec/qvbgyVNgVT+20pK/+z2vua1wD498HFAcxTJ17bFf+GXv2Er6JD/m27va3mXvzd7MDEC
NpWADQniJAJPJixc/x+bvXEItStUoo80m+O31fFjYKYxOvSb28ahDLCy04VHa5T9yjV2V9TH7HHB
Zj4Pej7MekwJQ+aU6SEsjmZB631Hs8wfWJba/K4f1CcbzVmk69EM2cewdpeYLq9BVpxt4qEHLJ79
yg5+0p9Dm922bDh61z5vJtz5Lqt4aDKSsmQP0PQlaPmVTSEqWZsONQ6KU2RmU9pEHemaPE2Duybr
dl+0yYeDzEyo0geRTYoMaAhLxKekzFAnyRCqhWzLEJdmC68BBmwdRAlt2s7Ts0IIIt8tuzYt8pNZ
gzfbhn/shA6rXd5hjY21RjY7LjZ+ZDR9zoV9GbvpD1zIJcjUKRjZqVjyz7SnOzWYc6bNOcrzWndr
R2hO76Zs+m3S+AP2ALnbYiz6XcixPrG112G16uxQQKDv/n9wAhPzRUz8z8FZwrzB3/8lNL//6J+h
+WVFBpYQZonAAqRfoBvsUP+E3F9vQcgmsDH0t5Xmazedv0IzBFknhD12YL0NWDLpGyj/FZpfM1Pg
wcEqLBCe4JfL/zeh+b178d9jEySGCAA8jKqv5FH8JyImnEILkQaNNhWF7kiCxkETk4vktiE5zM0Q
SIf2fYeFfB80hV4uGgZezsPI9VDyPKIa+AYnyt4pk46lkfiB5WkD3rCZ8BFCLPB1Lky1Knc/KlbL
PCznUQnSsg2KiFMftKONKoImSgDluHnnjLvDSZ8SAB1VYNc7he0LCN6HhKqmAMzRh/SAo+7O8ew5
x/4u0us95Mcdw9u+gPah9FnSpFN218LV7bZQypsvop3q0qmG089FEI1k4um95VAks0juRiDByIjt
u1183bcWKp7SZIqXg5tZHfT5jfXhbtqyV+0QZBd1Miy4QHbdq216BEqHkqwNHmyO79N8q1yG9272
p0jRh75TTRYB4FrFQ2LWBviUuymaqjZyO47y93zuD0vclmls66iL7goT7wfZNSgPG7WqR78AjVGs
8tRl+o73uJ6pqeWY3U+reKSa1gHSVz5uvxbVlXHoT6JdDz5YX4cJgI/bDlPR7zoo5jzG5dbZq+dz
W7q1aMJNNFFgDkFmjliM+ymXF7f6F9YCuhRrT8aiQ6Xq4obS9ug2yHJTIUtu1suQQw80rb5J4vYy
c30HVoSdY2I3SfwTxfwUDEOttrTq0qzEtPi1mbYRGN/jYgX4bcnW9+diW+o+o1O9OFw7jBrRx4DJ
w6bbJkls596cCX+IMTkBXUbJkAh4V+76VDqSbNNaM9c2KlFEdis8tK5mfCm7zTxD47dPF1ohT6se
00radhf76DxE0y1hQOCF/EefhBWe9AHT8OhQ32A//lxD+tHrHBB12P8MUlW5gv/YWldtAlI653E5
J/EedJ+qn9xdYLcKx0tNpTtvCXvNvf6IUP8Rd+LQBtnbEPlDAhRLtmXXbcqbaUouGWpjkvTLZdDd
RVLGyChRY5d4V7ikbrsIEceSsg3Tx7grdtlWvCstS5YXj8sSXuOleDBFfFS9BwxoqiHW9Ty2l1jC
aJU5qtLCXa2bLqnOd4Htqa2hB/h/MNP/x5z95UgGkeZ/zvJPv9cf+r/5i7/QVwyeSGDGgTv52g/v
ezrCv1J89n8gscIUf2glYG3iL0LjrxQPXjrwQINN9q9po/9iVaIvzztMe4AtTv85Pel/k+JhCTao
MX/L8SBCAe4qvhbMBFMQTIz5O/5CSxBYoBfRIelnuwdq7nGykOuXTkDs4OwC1pIWqDz1ILoWKAC/
nUdTVMyntd3gVyLo++LWyxLQSpPm80Ocih+z7kYSILxX0jcU2SeYcDWQuKD3Ks0f3RKeZwmcLfVp
2VpoFKDlex6CTJYDivQ5jaGyIuhEkwl4jqlaWXSFpddJzELgfuREjGr3c84bbPSrH4eUQHN1HlTe
k3ZK76dY36XzmpdydG1pCuDWgym+cZPpetR+5/KhSdcFsNvSVZ335Rx89kXRNdkQYeJmTASNCFTX
CAgGBpEditrjw8woIpiFqs4HvzOheRGIER8ODm5s3AUBe9JFBuQ2TogzQID7yS0QsGu0Q91WKiOa
vNUfE2RuMydng7Eka0QPGYbvo4wdtsdwPkqLtyPjkzhBewoXEHVf5G0XXYTY0An3+T+OEmB/L9/n
gcOIDxyhC7j1wju/wfc8Slbs5NDFcBeJBiUhXE86iLNqW31YwUpewXVMZXdrY+BIgOjdjdL5s99i
6N04VNUindCt89CjQ2mW/zg0soVuMQEkywogizZaM0DFT9jq6CixTUgqLL1Y2b527RhcUQGFDTZX
sSUO8vb6/WPOt+CqIvlo45+gj+B96/ESkZxn/g5SqDmNAspwIuAcmqc6aOEp9yzokzIWKiN+0BLo
dRl3TR+F9KRGHJc4DKNyCYb87EaMzzNw7zRY1Sm1Kz4XTs5A2bSqYtzS2zpjdsccL4EDBAJpocCE
zyhad9yNN9jUIbhkw2YeQZegu61jujI4XR7HOU3uoSrb4kCTcH4GGgh+oI8u9u3j90GUzk3ipL3h
lJLQ9dmzFTnpx4C9IY75KUbWl0Om+zevkKo2mAABiRdaHam3pzZeXmwr7c/eiYmsPknubdaGRzmN
a01bBFqHge5mgzGNgy74PWUBDOBV3dkpTIjluawR6sZjMZr0CVYFuiuyfrnLkGPVOEePayC3X/kk
Dh0AsA5UoJaEQUbfgbbsCC+gp09ER/I1e6Bu6D/CNgyIC2X+COqDqjuEKaCEDMiu0foD75cO+iBL
73072pINefqR++6g7ND+tNFStsF6LdbFPWss/Z7SNWhyHeu3wcuatxnwKe1qCHJzvFuD9Iu5ct3L
MORJo4RM6nwtuhcxxHlt0w4BmIN3CxftQpMMZZ/gfD8os71iHb5ugDxvOok7ss56OORt2pWp1vaX
+BGEqn0YgK8s1xz0MmGLO70K0JrAJLfjK8vPNIxYmYxaPdHM7NIe/jXXYVCDDGOf8nbWx8xGz0WU
XBLFux8iYBOZu8TfZIi2CwUJqYzEmpAcgu00qRgf19wDnuXF+igDtz6OUbQ3acFLp0fb9F/nHbW+
XtgW1t+/gfVc7GcLQqalorRYbPfDjNf7NFncZWTs+O+n4FkOuw6xEwPHPdHrqF6RisXO5zKovw+3
DVQbRVu4KtGdZmf5axoO11YO+j71Znje5EaywX1kU+4vbqLjkx75HWwR212/j0Dw6aqI8m4/QEys
25o/QQZiJRVbd97YgF4F6qp8TtOnbXXmNqfFS4oAIqGMP8gw4vfgSN+NTidlkm1pjXouLsm88ksw
2FLGpm/yLsoGotaYndroCQQ3d5Qsx43EbfqokgzkV95Ov2mxMxPwSHbCUZUFqig9H8bLOOn5Cs8v
IJ0FHRNv7bhHhXzpkkA/BmMoTgbKZSVaphqsFNurLL52yLJfeR5ec46Cz7UxYXbguNteg2RMj6bg
qPw+BARIk2o2UwRsQoLfOIwqTsPhFbSN4gSUoy03IfI3V3hdIhhehDkV1zjr5JupoeTPbwgogxNn
01RCZ//HBhBPURZelYPmPAvioEEsFIfZtmlTFBpkgy5o78cwlaTQsSzbBeMqt1Nymzc9lhZBCE9j
LoGnFGMFmka7z6C9ecESHorACzutbLxrpSquzhtR0g53R7jk/hmnXBHKtzfQ3uYmTDr2KJA097kF
HjNB9HFyCeTqNgMqV0p+jvoFuM/c3pJBBRDmvXmd06DpwS1xzALDnlc9O+DYR31QE2PP0TwNNUNw
R9/vjozgIQBEIDxIAMi0JMOzv6WZuQ87b07/OPd1ONpe1kqgl1b55QLs7XL5fuVGuB5nU1ov62BP
K47s6fvVwNcORGcVVoK2ax13UH3XEdITmnVW5YxRkDYiVfUDyLCiENONh26PB/0HXBThrrBGlTyJ
v1oFCWUw40c2tl0T5oITD18CjJ8celNRlDDwY1JM7+DXcoeBdXvKkTkIyZot6KGwuxRQzozbs2o5
Ccelv4uOaphvIljEfQBZlpgO+pIg+x16AEQJFIWdQH4jQ6Snkx0ULzOGHl3L+jLs23Dv4zarcD4X
jRzUIY6n964Qu7CzUb3awe1TN/+EJOzJNgXFtdsSTTJpXic89BebrD+SqSgT4KBLWLPTlcBq4VJt
j8zyuYlsm5B4WeDfzisBLW05xvgTb/2T7yfIqEPpAhoSPa/3wMF38GL607KwNGZG1ZShheglvAVL
K8F7YH/F63bg86qJwCFrliCdiEz6aZ/3OCnTBJQEILRRb1IopDxqcLZOjWMKmC8Kkn6hPjsNxC9E
60uwpJ5A1IAtbiRbBwwyK17iKfoMRXBZMLoLEDg9TPKeK7pzYX5v5MRJz91vbDAl0yRMyVj23Bn9
MuB0p7MWDBcg6MCt/x6UBpKOB6VZ1te0VZ9WZrYsfHcCqIFjF1ZoQ9WyzsRRet95aUjaIIds3dr2
QxaBJuMvwzIYzIspi1npXWdaW6I53C1R0gATScuUp7q0rPsEnasnSKT3qiDLxD9ZP7/5BHhxbncg
zhvAfOLchvw4OSAyfBq+ygU9tnh4kKYAcSSDeEJ/XEac217aLa5VNFRAP+zbKDh2drm2PjjOG2hu
QtUgZpTegqSQl/ksNhisQCTEwY/B6XvUoYMGh0IffNlj5H6ATExAwX8ClrUrJQg5ZDByJNRoYCB8
CZ0wGSx/GLF7ipgXlQdDQhX3UwXRDyJXnn1mjtEGtpUEGNwfpgj0w7gH0cMBmQkTCs7TEFddMj1L
vJClgFofH5marlOXWDJTfQb8NOwgq2EwkZA1XO+i0RVgNHHg8rAlbdOIFKiddrTAV10oEs9xOeKx
PUUTvPqC3QxBghHdW2ra8Y4X9h2L6ST9+DkuSO10sD0hiMdqmcHxA7NF9yLyZ6emlqQTBGKBwhIa
MQySz3YLN4fg8oexXPLWEQWPB9iRx20QJ4F6IDByNJdbrEbSziGYZjYK1FZGK9+hFyTjuwHhkaxF
zOop7d/9FGOiOdy3zruyYH0NrBEwC9q+aBG/66/PgT3R37uZ38WmdSU4XhjZ6O8pgRiJg+nTKgY6
kdF9mT1jUXzgPPzZ57+gAtzaeYZLVSwlkyOjzv/kYvsJGyGco0UvJRrFXFJmboNOHdTJrGLB9sPG
+csWJr9t5n5vbDon6rfWCSqFFOdkpIdUwyNPOf2kKbtf3DCAzqp+hDKTZ0w3KF+bIghqkWXqI+th
LEMd2OXpupeUXgAwv4XOvnYmfdBZdper4p5H203KWJBNrO8oNxc56WMyBSeARhGRM/1FQVL6HoAi
2VowCunGmn4mXmXXechOxm91l4IsieoO80rm+taOAwTlPMIg8akhMYjMLnC3IOxvvUo+UsRuHdTf
LAD7k1y9bCzQ2Z0GOt7GtNaMlaiv+lncrG1BNPa49N3IySzEtcsMpCzazDPQQ4GhXTU5Wqn8IxkK
EKO8/21yEO/nYTrp7C4QfU37ti0BNIC47LNhHzt21TxadmAruOXgG5B8/mgLc5AB7pvEhlPJtW7G
lV3MZNcaOJhwl7GuCpMJ7bcprXUgfwAZZw4JXkMyoiC9g36/STo1A96QEaAl6I/DHL6Dwq/0kvQt
2QpNb3hun5ic/wybjomxMZBOYDYDZ8Rn99A/5iZ+zIqRPQ0yfm1bKO2dVkEVtO5oUy2AGIz1IS1g
SI2FWfc+Gq/JtLyGNOFnN0f2i1wFx4Kr17maoJXbF4G76KlHDwF/YjFQXFGqkorHNCmNvULnB66r
DbJJZ9etmgp2TDYKDGGWt+VkezAarDmF3J29ULBZ1mk+XvGw9Y0tjK5Qi08DPLVTAHeqF3rYYvA8
KMSvQeCiakrzq3O53ndINFlf9ABa5qJSaPHgFTK4jIP1I5uxOUCfeEiBa6x9nov9nA7vrJfRcRbQ
xY8a/QoXsBIoHuRAzEkBtSbpARBvDQ+X6U2LuVnmvN6g8X8cBLPEt9kPmIXsyk5C7vtIQYApc5qA
pQn8LJDsQNyfYuSJZPiebm0DbW1eTnP+ACYQaCbm+AUWYYVyOfMI/A0Z6Zb8qtPxfgP/X4k5umgT
2Hrs2/xUBCcH5TUXxXLM5wQadLUFz7rdwLRQMLCusTcQmnkzp+7iRvSHbjGHUsbGvQJ3WR0CNWhl
VzTagNA0Z1Yde045h1zy1/H3SZhV/wq0Iq6/zzsxqmOmt//6e99v94gdoRubdt9/OnMY3QzIiP/0
kd9vohYQYbKi8/dHfp9yk63WCXvicyi0bdyNJ4Q3TXohIS27nY5T4MblXQ8k/jK631QAmF029AaE
x4UdNLDSJAqWg9TLNVnmQw60D2GLJaPJ3lJmfw7K/8b99nuKZ04M+O50ER9i5377oYVMIOkTFLGT
oOVULGu5CMAKsF0IIj6Jfm9bCT0lrWYVXuTGZGl/eS9xwzlUAZuG50llVQI+kVKaGJV4KWipcxVC
5lyW4/D1w27DP1953uYESFNcRgabvXGo+n7z+wddFtF4lz5PwxrUNoIpfZRnR7TwvXXJBO0qJnw1
a7lG4NzrZeEISjpUhaPQxykyYFnKc6OP38cKevyjMnswzN1L8MjuwKA0AWEFfHb7ZacsKD0OGR/r
OAV05iPxyhNPG4/j8Tj5cCQj7T98Dv5GG3fRCdk4/MeP6F+vMuD/AEp1EMSrGE65jYbD5hQZo/6R
C6DVdXwX4PRXlAEHhx6XqHvhrjvpQYAtJbwU6fxJdfuM2bqnDL7w9U5klRvE2cWojoIR7KBmZ3t/
AectSCdJdO6CqU7SgEQGVUzaHVsn6GcqsB+VLYwNaFLKAi62leAs1CqqRQKtPmb3VsX2uJl6yXC9
FMHHFIJly+Hxjq3FL7Xl4GMEFwdAhDQFODu3FS74PXgGT3icj8t0v3bmosbpLmBdUzAgPVDwsQBX
D9wfQHwQeuSXi5d+hB4Em2mBWPKdBY6uBTZlXoBsQLd8LKaKPoxD1O5jEJ2KFXShIAEgxRuvk5Nt
8kyC8BCoc4L6nVhnAZ7GEOp+dI3a/jp061SuPcjH8+h2FhpqErABbhPDCB4n/iQNEJeSH1PoonL+
tG0JNIZR+xoGdtcGPfQX67GIrgmeXYP48rPNg4HMPTgwmOK3qD/EaAlJEqs/g9rKggfHfMv1KVrM
EbzVYBgZofkBJ9GdgsRPVkAtaS4P0bhuhCurDjoV9ZqrOljMeRLts1QZqlAyXHvw8ZRSXbcvx8mc
vG9t+xhwOpZQmo6yv5mUjgCDFC5pSlPAjeHRm2UnRg/4UveNk+K1NXm9wvSlkjMKDCtlTyrZGYEF
sRN0AQA4YOhrQ9T86AHuk7xYonLOupjoZHumKSTvxM5dFUzvFGiHL38bdExEzPozkfi4JMNU9wy8
alLkFRC3wExurorcJRn4x9qa+RhrGJxjN9eJU/slo7QUKmmJbOmvbYvNHQO1RsSKrAOUMZ4Xr/2Q
zqQ15qlnFloZ44Ejcm8TZ2W/8N8u069hsu36wX8uxVQQEwyyAX0WMkPrDsI/8miOqgKZAPyCW5mi
AOTHAczfVB7pZiIym/SE2A5m/j4IjK5dsJIRLNu2U8EhXN6SRO+D5dVgdgQJsXZmOiCePPTjJkuE
wzsXGlbyiekyt+mfOYgvQdiCj7m/ymkjgNAvvNUh8eANBg7lTnP7e/LsvetvcTi9cpmoCoRVAWgy
i7+8PbgEY3JjHT0Xtu3ejZKfYTYcYh2c18Rc2+4lh0CMLaCQPJ5Klbf3YbEWVQdQJAv146TRa5L2
p3QdH7tIgNHOQY0eTn7ipZ7xo+jnQ7LIH8O0DQSxNgSTfKHJMph3mhRgTvDJz7bPwFucb74UqXyi
dHgUXv2hkCgiP/1RYDtH7XLPEeQcHJ5X3WKgMH96tv5sISmEofgDmvplMQpskvhj69WH8QX0mHOl
k1GWSgL3b0MpGhdCWgGhkICoFr3PydrvC++fdB4+8qlMWpDX8uBZInfP8/xDtQOYqJm1QOQXIVyg
v+Trui+2ZyOWHBRIMKl9QdVWjX9AgN2hyIRgtIufZygBpguvSeHBHwkeyXAbG+lxszFoBXvfXaD0
NcC23fNwJUH6GUEJU60pYQS/x+GdAfQGTvE76d1hWbv73vqHLAFQ5oEpNkB7pFOVueEGtlMHtxJc
10UcdQomtCK5sBCthMX4ceqzvpy3Qxq7ChjfHNjp8N2h4oFSRbqcRTUGbIi6yBM3RTPBHG5Xcg/f
9tADH7IBguZ11gHg8XK9//qKjVBPBS/Aug0ZYchoEy30M4C+rNqUBJgDt0Dfex8Cp6zB57aFG9F9
8Ryt4cVlcDCGvp79DNlT+PSQcnHL2afV6XZJ/o2w81qOG1i27BchAt68wrWhp+hfEKQowRR8AQXz
9XeRmrk6oTgT88Igm+0IAlWZe6+dXRZB6DjaS13Wr1bpf7VWQezv4mnMqzpcHpe2M3hYefN9IU01
p37/m+LjsSnBDfO1jqtJp0fzbyFbrHDZAtR2zTQjPu6V/mPUwk1fnz2XP8rMqNm1nWbRndkmxX5l
GvRFrrjEHuO5VFhbnDHs6ENk4nYdiln/yIo+NkRxWy7GB5EEFvlguM2NieteLsnW9VyVJgdwrFCw
v9rtblOh3uXGpdvrCIIiuOa/f1JtW0Z+jhyiwRCGuY1sJPgDc985buwdkeu5Y5w5jzAIb6szoO4Y
j1mBwKGW39S4T3P9w5lVl5abH2eL28WcW3WYWcsWYjuxr5S+Fs9rkVNHbudstFkUhPjtLK6eDIuf
inW7z3tev57VnPYzBMZimh+N75KmWc7V5mRXzjw/LvUaNVIfrvchqI+TLAU884VZ73tYuzTaAQhz
M28Okit1qUR80v2wUAam2x7t5UAwpDaxDtsc4NU0Xndc+qV62rBgwkYAMgZfK+QgX7VVvbuWL0J/
KRK3UcalX1OH1n5jhpwqY7h2zsQ6OsVrxt6qVphN07QtujNnY//xosEzImyv1J2NMhydqsUQmY0E
gZucQuU3cT8VxqEs8ltPK9zkG3+2c+Gfp8JPl9ozyG8Uj+NskTEax3Scgudd3w7WMv2cB98OV3sn
seDkN14d3EkTlXSyfkzD+txbwbXK8TLqQXtBsXX0dg7XomuPjYZE6RYl+ywbWlluH6QejuU+iIg2
7/fu7m04KnpWfL5oW80SZJWNYAmqBH09OGXlB7K9xyW0I6ZPUWuZr4A1bNl1+bn6emI3Hv+4AoJi
7yOVG9596MpJpYXZPRU28MfEG1CF7pHRQVXegzkxmi6/1Bw/ngNOcaP7cjdVPsRDYx0IYTjpZAQ/
KW8e850uV+5anM+7oibZfq/F9LMZ7XQqPWrXoDTDzHBpILNUb60OaHl+MgL6p1nerE3Cv/fCy9GT
tm650brCimeFESznIKxHAUArEKNiiqXZvvbcYb1QOmmQOu+My6JpaB/yrHjSezNHBsmDBIetQSB/
t3d3iHIFh5Kpq3a1SwJVOweuWJHXZMryvMUOwByuDQ2WDMJSWx900V95OWte0NGgiWI7eUH/bpvY
SUV+mpoVEUv98nv9gK/yLIzKDBejeVwXsaXloKPCF1XquP2pFTqwsrFdb5381WqDk2rSSm10fqN/
MiZ8abf0EPPK8qO/WGWjzr7SD1p/KJzqxm2ESWXi/5qlj/6Pr9ciV2va1wrQ2FjQS8Jba9JmaMZQ
KaJjotWBZ3PYDzN4dleO+Jir93YmLZVNSWCMRTRZsx7h2CdSenc0tA9FtrybwvdgCv3Eav3pMOnW
69h42yGb5jxS6/gma/Qto5yrGFRRJMYs2ZyMGwej0Mn0Pip8Vj6SDFdaX6ZqLWxE9SoRuCmJmbGl
U7L3R+kFmDijSwla+8d+l9Tozho3SpOp634utk4H4+kEsSwZZ4BtceUaRqxk9TlgmUVLWz14NW2z
iRIA6KWxsiMC8somjkCssLniVZNvTlaU4WpRGOuZmcC6lZEx7k+5pmWsPaYeLf5SRm4LTTXr68/Z
4yanMW/9uagifz3nOC8xwhi3rveTM++JV4AZFN2FCuSxH4M9zFx/igxjBN+x4MBNTUVI7vebDAh5
GXse96TDEmbINvFS6l9QAcWk85x51p295nWUlaiEvuHHgde+dnkZBfPTXM1tXHTBdqxhNi+s8WC0
3pDa5kxt++D1phcrFpgzKadrloe0xNaHQ6u5knGerGPlaU6o5baeZhapwxnqP+rdcWP/MX6VNH9R
sbLRBk46dh1LdqgtTX0S23ZZLHI5NjV0fm27pyVgi6vakTTJdtfNmD3VUlxpFm5DWa+nUgR4dLV+
ymtjP+4+ZQhx5cgzd4IHMjtos4gdKNu0lZQI9rimvpo7NphpjCqXhnyX2ks3eudyyETa97Ecugs9
79dIzxFUrNE3EnurzLOq1RRmYmct6gKZbtP2YQJPXNW6inHP6lhv7st83aNB866yWayYtFwYuZ50
XUVKMSt/ZPNC4eHzzrYC1Y5PJwuxao9lIdIKdzKcxvmePjad+aCMxKhwalXr1WfVdoe9PEuzvXVa
jIWePjvU/Pp+UXnwnE1nNJyud7RP1Llkn9xDrczI2Nhm7EDeZKavYq1S5YHXey9Uz6qpZlbqBjue
NEdqqfaDIGPcySqP98JjjdWAvTYUETuvrp3WPLOF3veee1Je28TONBfsJl0XVi71ZsaHJUY8CrHN
+8nY+PbozI1gVa/8xCCi43bSTDozw3RA4VnwI3PP+Gi1XF7MvXYziPGi8LxHf9Px3LNa3GhV5Iyk
P/iTjnmXFyfakgvNrm38A+QQ0IiTGMwI5GiPKr253eb90vLKOsbcCfVJ3jajwOqw1pAEmGJ3GMrI
+8oNzoKOafT2BMbuh+W3VjTk7Xyoy16/I3iIlahZj3B/96qYZtqOgpZTWY9lNqS7vcvQxnQ8KaPv
ojFYkh3NP9VlM8VZu9/W2rWtTe2B8+7KEto1UAHkxzpem7tCl6CHA94ph7Oza+9DUT36Lwj6F7VG
XGc7WR3t3vIFEJoBW4/+y1rI6UyyfhKt+NaCcBzmd53my+0hhMAb7pTqehI7/Cd3a6Vy9Rs3sV0N
e9BanhUEbLK2Vrrt/QDcsh+rrb9TW26GRR60sWgIuVid66Mj+ddFYKtU6lR7ZltcNWPtXWvCu8gr
BwjKEkhr82sJPXTYen/lNM8QKq50rXhFHaQTmUbCtmYkzNkP6ShImI1FgvNhX9dqJh4bsV24R69p
zKjBXNaiwVUynkyUbLbbC4VJF/VSfbjE00LHHtrYUi+s7T3+pPFpSH+IKq8qw8bS/aQJ5itCVXCr
y1gcM62V9LzUv2JWh6DuBqrDZJtLWipE+cFqzRjPso3p6YIoEOTRDMGK7czI6grh23ED9ueMlLDV
1h57dnOx9oZKxTzoEajJ0fbk79yokLnEb7sb/bjnP+Ir10rcoTwT7IKLaFOvsD+2crkJHO1sGlWS
bR73KtXj1FU/KhvZsliqc7Yvjxt/jammt618n5ypT2o4lKTQzbhwvTYlulUn3aZzqqvl699U3U9W
4x7INPPxKvNtFgRxy3+Ndr/5Iex1ItJc1AfVeTlhFPFpFrg8uts9ZNl6BJt4nbHfQ8IEBZ6wfCcH
fqSS1r3dO9a5wu/uut8YVU+7SlnKeX1U2zDL5yfPWK8kAWpC4ch1i2r0qO2aaC7rd3ezTFZO84K5
iZ+Z21LRUvtT3/oPxMYLZblpVy232zZcB8FEZLgsyOTmM5m+to+WzpQHX8hPYSyC5pMKuNa94W4e
7IvSc4KkmUQ6eFp2rg0TEvSocFUwCvWKTTt7xpgiaaZRfw5gzHZnVrGQ/Rg1bJ42ikZUrs0bGc8p
6b62Jb9YWfeDc8U+Hs11degbJRONHdNZ6Sd7163CrpG/sOI6ug/Aq7zFREKna7egPueGdXbBh7sF
swtFk8SD4oTjqVkZKmkfxgsXsvao2cEPrSAa3Cn5CdpFE1VPlAHuNh02y5LQPG7BdawdupJi0zCe
dl37HPPVPsu+O416IO79S//BWIv2QuZ+uBB7Q+/Mf7jWL7eu5G1X7Xf5PJDzKuNsLdbrdQ+5ROi4
pBjh7RwRbu6+Rfpwle2NuuomOR58qyfd4ed6OLgTGXTZPfM51fqLK5370XI+Oke85I2RHexq01NW
NeXdOwisBysQ1QVoFNmxnYKzayfnyiVVBZhMusrC8NE91UW545/W/lnIfT1lvduddWf46KQazk1P
GiSbb6femlgYKDG7GcGnH7UxGac+znPnUEwgkpvs82QY7LDVakLqmjgZattuDK+6rPNpPGflqJ/c
Xb9BOEDNrnZynSDJLMZ6MQ/HyTYkfcmiA1aPbOpCNFG+SArsRV52ZZV9Fg0W2zr04NfBQXOz+kDC
vI91U0vmYV1ixJHD6mTXmpazZ1mcBr6qrrfN/WF0mXVv190pWEZSjrnxo8SLOq7kxilNs3PnuMah
bdqzwtg/G35wpXlmFuur8WigEDq22lOR6Vok2sU4m5b/ToysjbbRrtOtcTAPydN3hqJrgcQ37Hni
emdUAHyXuAj08snYZRFn/vQuazsgLFczLIJZCNuIQpYV00FYq4yM2oZZE8xxcNpAnuBAyLe5bzVI
RdQsrZbivY9RT1gz5LuNPUy/lUMj6LqNaJ/rd+UMxo0xK3KmH5nuiKc6q+/K2vpwajeZ+kZDjFUd
qnQihoCQ53JfcypA1E4jif2v7leLM8/9nEZySMMcJKXbpplXNFimpnMY2Jf1fvx084bCNPDIuE79
zTKZ7JTqvHT9nqghP7FO0U21xfNCcC8VFmhfE2SH9avj/Cz9qb22S8J7Hftyg1xdamRcSWWcG07q
IzOWzzpk0skaqK2Xbp3jMfEsyqct398smuHVw3btK5HoHS5GOb1kJmGHQEyv0iQikCHhRVTIv5ax
rw9CtkUUTJOMgxLRbiASHM3LRkbKIyXK+bovswS6laxcI2/WbIMoL8uR919hQ3gXPYuN19k76rD+
rFPdx55SD0zdYEjDl0xsd2Ufz9300JTBlE7S3dCcHCt2CmZUeCxOqhLZeXNaPa5k8UigtonMzoad
NS0VjbvWpnrBygdLMiS5tb2PU/N7EmsPKOXddqNuH9xgd9Ia3yECXHkSJSXgsrdP88Jxs615j2uv
u1Y6UxeY3rBGfr886ErtxyFujHgD//fBEKQjIiyqUxHkK3+oXTA8Y224yp3m/P0degqw5v//NpPu
XZBD/b8PZorEfz5NTykUuUSD2wujaofo+47f9+kHF9Du+2d0fH+L/r5iJnp+9f1zuRGqjb4f8B/f
/n2bf37jsNiY/un/+S7+vMk/r8h+x7SU/7wlt7Mq9gZ7ri9I9nF+fP0x36/+5418v5pZuF1z/PvC
vSYoIb7vOgh3H/8cvz9P/n3r32f5/k731pHrgZP0FKi33LXns89czVPbrOZpYlIHywyzMb6/y2Af
/nz39zZ/30uorv+9TwVkhar2v/f8/i7/Wqn/3iazOlqzyj5+3/7nGb5/++fBf1/r7+P+eRpH+8J6
jNyIDBcdPSlnw6BuyG/+vpGB8M0efT/Xf3zbSc7V5O+ztWObp+bqPIpmoTVXQt9Sf9ZvuArb8/eX
attb/Ae+/HPb3x+/v2sn79ITbZD+c/v3479v+36Svz/uVKH0Pu2E3MKL/f3F3xf7e9v3XervhNh/
e67v2/55mu8fg2kYQkM6RYQCcvj7fH/+3O+fv1+unUm9RP88zZ87/ben/X6M2INzIOf+4HbudJYt
ZZlhkz76/tHLSmy0ry///Kivk1WH//x60dNq99Mq+FJc9PH/POj7kd9f/rlNJ3MUWqvtRH9f4Z+X
+fvYf17qv93PCDLe09/ngi8czuN5/775+wF2v+AB/vOk//H7f17k+8d/f60FTX/cqjn5r4fgv72v
//o033f8+16/7/N9WwFBRtLL+sUkDjuC8wUjNLDQwnaZsD6Mxhqn23xayvTPcrFYT5oj62y/Ksz+
8Xs16JDwzkXVdSfbEl7BDo760CSEEjUkRVo219K+NjGRcMG9T6QODri/4wVB4/HC+foOtW60abHd
PlGGcA78zdemQDrT/eZBz0b9GBTVQazqYZhLJEcNSdNrW2xECf03u3naZ+pGGt2Vs7NxZDM1s2y2
261Xn3aWxaKAJ7Cqid4DHxYNcPjCdbdY9weINFPPDo2hfwb1+mD0gUiLASiiWTvgotFhpFJWJmZD
lZSLq6YbinAsySgyzam4dKGgrvIvH6azJC5Ic90YsACY2E4cuC1AAKUwLnqf2GLK7vphPq365oWM
Z9DvbEKlx50BAXyyzhqv3jOlCa3NRGp5kRQ6pi/ztJy+KjE8cNXQ6nNM445ehU7vhs9SciM8Hy3J
tAkvFz2GUAug//5o2fWp7fsrKN0+KqX9OizDueu2OqWAKhOHvZ0K5bLIcaSqAtmNjr2LZXvaCkLb
o6DHqJABNb2TcV4ZoW7hAmSTXabLwLFzJuuY+UXxkOMh7r25RFrmy7inMZf+diPU+lt6HBhfBa94
6tijKrjMN1FFX3HArK30s9H36wHv7NJUegH0VNG3jMXzoH5XGQWkrlMRrLvjH7I99LR+Ok4m9rc2
+ofSdjnSNnJ6LwnoURs/UUuuqRx0gpCT/PTK2ybHtIcL5LEuUvLB0rbt3tRyqJZFozKv98jLxJtU
QZFg3zfHXkMg6OdiTP3dWA72VKc+jEZi2vzhOVzjUfh3axmMR1/yptcd5jMnCnDWW/7RfWoVXhDh
QVqhn/s6tgHX0mTS2Rfa7ylr9nhcr77OILNySX0W+y8sbMpkiT0w2G+T5mXXnTn/HBpzjQjtexEY
oAqZiyaBer0+svXKpp/6Glkjl3gkG2JLucY1+JZlC+2wCx3eedowRRq8RciX56wUwPxuHcKsEe5s
DN4wr+VCksXttKtoXtV2HmcHjk5Lm1xmd5sxhfvgf/R1a4e5nr9vSksnX9OixaAuM6wr9ITiomiJ
cjFXTfsiX7u1QNde95dg2HTok6Oh/fKCFviktMoTM+ubKKj0u33K/Mja6jgr1MNm+OTTgsvZp/ru
NJRXocZw0MRPMRhzug8UxgiPfar5T8VXBe1UTUZKqp2Z1tOihWjd5c4lHS3TgihuGDf5ijrR4L7O
+rsz2JQ9m6eSefwhxfAITF9HAUqlG/SvxqSu8dCayLemtJ7UU0f+M7IlA9LGTGfmi1D0G8aqM36m
y8CnsDsIrB4dW9Opk417t7KfNJK2NrG1uqZHks2gx23VMxDPyBPdmI+GBXBZ19tzHqj3LB9GXOPu
s9pfdlMsYGrFT70s8O7NR38oHhXpgws+U9FIl4vASHVXBe/TOvsxctW6AeNVjAoky2z+bmt4at19
rRbnGi7zWdXBpW1yt8ZYriwd/m7a7SpRIC1TLy8z+BCkqe0gCmbRlXtbHLcPVx1UVj+Idn4z5hZf
aNpu7UqLl5nMoIuSSEiCtdvGCBsUU5/aGYF1XOKccyIauxk6rnpXHKRw7AFhiFmc+pUIFjGtIZro
EQudmt0j7yO7C6tPx8bJ7qBRpmTJgir6spDdtYmtdmYh0FAc6vplYbhObAT1FxmPHCFl89yTxY+c
aYvrVZRxLpY9dkcdQWbFEYOyT6RWP7mVeafWL3H6Wbm4vkMpiFICRJTmZ6eJz6Y0f8rBQuUYodx1
Jw9nryExwxQdv8kEo6oAafwaV6vY8hcDSmFt4DqXrfuhV8P1ILeoabfLfkbolAhW5sIbLsw0kETv
9Mkck5Wgdrjr/Q2+VVh2DMqzvJy+NV9PncGm0IStcPsUXgR5dHLzqDJOI666Jz3CQ3V33QiELcs7
DYP7Lss+6Vb7tvDrJrb1+lgY3hDm2TTF85LBf/jLecJZz93Wjgd23WS2Krj2RTHESMO7Ae5jNJfT
rnFmaT/9AYMvU+vBKi2cgQVGyXMPuN4PtrEfvKmxD51tHpx9uRJF+9iuOkH4GhC9AA/Zhvq1dDjN
tO4l0LvqrKK88EOnH+5hgB8ap37a9qmO7VHyWav7z251n80OrgZpmOEbqZuvV0xc9ASCqyFBWQ3X
vSISHfmdxEntMGVcW55EBqFSuuTUNdIlkGqvuPZvQV4/uP18ubpOWOkLgCsDd+z6VaycE9UkU3Om
NrDUZbEDEW3k3PQRUUv05m2pjbE1cn0yFMGpj3Td0Ic1Xl+5uCD23RZxbb5t0/qWSzxBrwYJ9Zny
N5U4vo34uXjlozWsr2rYf1WYtCq3DrsqT7PdPOCv4sjp3X1PqpRhA7jjgil9HI8f9g6Q0u2lSoRh
zXFD4NUO8nfpy1M+E8tB3Uxan8FQy+T9krbc44kdlhl8IAytjf2kg1to9sJwRL2Ns6+M0NTeiVyn
SwKMSAhFHVY3OL02svoSyPxTt2LTE1LLI22zu5Dcekp09WKoZ/rlDKDd9szjF0c99Fkb9p64mJyf
ekPwSF9eZt7USe+fy14Mob7VT8GoXbDy/SjHrA/n2ePQ59dGT5ngmIepWo5rl6XyKJGQJYeFRQJU
oiRyFS7YhG/FhjE4e/01qXjohUkmutzceA2YrNT9qGcLmsFsCalw9S5+9quu13MnFidq1/EZKuTS
DKbb2a8jb17u+il/cxpggjlAhqqW+pWJpfAHhD0juSNqMZuDCaKcG4LheSGL2PPAnCUqmjVhPPAl
l+TBZlrTKSCZ3DXXZAOgbQgDkZnhcpmf3QlZbq/9NZR5d1NXCCSkfDiaNjyn1eQPnVv/YtAF4NtU
L6DX82OJEH8cC1wVgB6P1AIZA7jzNlcXoFsFE62yN2IwMUuumbrNkHpSXVljwDjSXsRDBktfl2S+
sNYtDa6ACHUjoFP93NNCa3cQ+S0Ossdh9DwSBA2UVTybXhBKMuzoLDirzQ94aoaACmAmGOrQkWN5
P6lkytzpgQ2OSvIu+NTXeb40timSU+cc/Wx60BjMgIExv8H8htumMbFzmd9GGaS58nE1yo3fgszV
iDQjrkjddUMMNs/FQxE2wAQOOfYZXh9AaiOOza78k7/Xzx5Ffc8OPqseDpzaeFu4PDvFZlhe2uSx
mBdxswYVp8tQ3hssP7GcudayTGATDpd52f32ZIk8bmCXC+sxk/41wMmHsUKl7KOk9CYklJV+it17
NefDhUuxmCOyqSC/pgQJq9G5MkvxRK395LtWHzm5AR9trj9RpTBbfEaV+AFbjbvFwp/f875kN3fv
tJw5r507gG4PXB1L5I5ot45qcJvcWoQ2H8MSubWdVnn5W6WBPV04nTGG+O5aaKzLIwMvEsN0Vgor
jb3Vow9251tiqJi9mri10MbxXD+QxNoDNtvNMOy4mHuhDnC5lsTfNvz2EYLog055iBwxgL0aOP4e
J43228zM97ITp8zFHSyL6aK3r5tet6OgACauGwrRnWm6sRR+FBDKqXbnapyDh0abf2HtWIF9Wa5Z
AvIebySlQ6JGyaTy20rZNhDJ8LqO1Xlu9/vdQpxR/dtga9CqAdCY3hWPvQ0yuvbZo78A0A56Tt1J
KB9WlgC4D8vB3LQMOAV7ZT8qdwvL1nmv5qYI1bJFdu6aTCHZHkyd8FLFFVhwhIVd5l/I2S8HoCSu
Jy+kRywMFxJkfdvXM77PY+1xlTbNMiSNwXGyF/uaGS1XG1HmrybJpByTV1I4zxozBmxiZOCq6sWU
F5qRuvqKDeBoP+zOTpVNO8Yi1REM9MmBbk/+V3Z3yZJeCBY2zbqwCvmqCuvDdLUtzUz1g5F4yTYZ
FRNZ6jpiNC9GcMDZ32lbkFCY5FwhgoLKYrMA6euE9dvCrgjddf6Fqf29bobl4JjRZup3JXR9WAxe
LAK8ey3gLPEc853P9/lV4i8RFexOlrkc1WYGOA/G/eAEoFNGAFRsEZ0TnfP1gKQsnSkGwDquvsAY
NxmpCRTpGcqnDqj6yAhAeIA7XipjOI3ZdKEBKA4d0J+s+8eqbq8K3T2rcYj3jvp5mQI8eMMcQrf+
ivxVcdjJ/Rop4KW3PzeQpL7ZqxjDipyYnO+Yg/nqyeVn2UzHHVPbNY03+E4n7q2voZf7EGbrSKxv
XzAEOHl6+4cS3t2MGcpAmeZKkVhispgedlXwWjEBJoJ/esim+9nWMUJp3cN29GusvizGVLqqHfuS
GT5cuvmUuMwIi0fdu+npOhSDJeICVyCwl0dTaY96MLdpXmxMGXRUzGiDuyYLMMKr7ESr9eIH9z5a
O5BJ44UtPnI0TRUFNgWm65FLqswu3hbnDDYWqnE+TF4BP0TquX4cSICe9So7ck5GY19YyVoZdGIK
4I28QZtopovyfJY5oUtDkvPLS2ZWz2RPW8bmDPqLVtdnf5zNQ7Zuh27N0k7VhF4Gbwapmn4Wg2Sm
sXWiviATToHB+GaHqpLui1Fr4kQl7TADCPJElQGEjHJ5GTeh3tfIfQQv7WDB4PnV5+YVL8VUJNtG
IFlTsxVVgQl0tT13dlknmXmoGUMStqptQkmqxa2w9uz5hanXqDS4nXFW8V8L3BEWJlhIOxpEOL0j
d6u+4CtXPK4ru7fTAbT2CyWHcqco8GUfYgK0QELB2e4++8zLQ1H01xNzoyzhlIRe14temB8Mgjhm
RTXTtMEjD9PPctkeBRRbqnVBwMSnr01E8+gNGXNKNlNet1sa1KRVtzKH9ZyYyiRyrNAuy6MhS+xa
9WFFyC6uM7SQsvzssvpS92CaaMEc2nqnD/dSHgvGRYc+dXY4dubnYhHqqB8NvOsD4NubB83i7Sv6
SdCchNV/dnhAqdfVn1VN1HdRSzqYBUMtAVUHvkTyy7/X95uxCI7e7cpuyqV4TVL5vTSz1HTUb0ay
XGcBOa+SNcrwxqRR3lNgrBfbyLitfaCL76zxRo02XBnun4d7JRiBpX1J4UW/XdZAl0nN2Ly0BGB0
MZsZR7s8cY1Cgxg9kMtiu8mYbwzLDsJmn/NYVMXJqPVHMqhaXOL+Pdkm7MgyZHdT8Rmsz4NvPcPP
PHjNTLXJ1BUHziKSWVaGQB0QSbCUHt0CBS/XJsxuNxyG0U2tV901yX9YT2szaxzQ8b7j4CEKWnda
LbZ4sq0XxdwPI19UvMNq8Z8J8ksiBA/57h6NL+7NzgtJKRxSATBmlh6WlCz5rtlq0OFIPSrmsBf5
Xf+LhTfLgfkG63It1F1t06m5owm3swwgBPpLMUoz3Mzu2qmXhxVOId2K8rby1CWfi6iFPp6sjQ0b
0wReLsS81836YbyDUr97JJelzokpnCevcH+YbhuTz78qgv0gJiIo9XaWI1dLTnTaZ+K5pb/Mk/Oh
eSAh/F0nQlUpaVzEmIr939tLK9RNdRrmazG4DGEFzbXLJhon4zX7al59Lb/cmXg6GB3Drdwd4U7+
7If1ixV4qucBlqEA11oYqKPrDrBIxtlCFTO3XXDcGT4HWVKfu2z6aG11xzzPnfkADj3N/MOr7Qsg
C8kQcEIsOai9j2PJG9OYYtxUvygADEwZc2KcVfezaIpj5YjzSLZYZwh74Y/oVOPYx3Zt5OlaHsyt
vxauWKNxqE+9WsmT6H0ydM67MOR5NHFiA6dMKkH+tpqsjyJr78bSSXgLF3Nx4zENQe7LZasx/Ua4
oBsl4y8Wps1PGumM7Pfeag/mV2aNxM6DJt4UjIOzm5GW6z01lwnb2fSxNRk/vXk6mUH5g4k4+alr
xeeUfR3son7bDPUsWqIqrUXSWHb8zeXyP+ydWW8cyXqm/8rA15NELhEZmYA9gGsvVhWL+6KbBCVS
ue97/vp5Ut3sllpzGpCvfHzGMI7Rx6KkJqMivuV9n/dqjPtTHoV3WCheKSFe9VnmrPJuI4vxU1uA
pHV0HnItdeNlMOViOZkKeXP7bVI5bAeuzJU1MprVQ/MS1TrThOCTiyVo3qke08Q/oIK+TZ1eLJSu
vUx+f9RL9zJws5PJFQ4UZdvkORKD3kRV00A9C5/DpBLLr6Usvkgr+ewVhUcBn99A8V8gYeNysXHH
eJg/7PIwQZf2sL3aTPQSuJQHK0nvEEMuMoWGJEP9MvZYmALDe4oiVLGyhfwy9eoQTsJiTY2YXsv9
rV1m/VJfNhNgOKXCeDP56kBq96styk9Ix89d6jnrkHPKJ+QJt4Naa+3KzfJT2Dr+1qyipepbH6Zm
trSi6Urzssss6aZtKa21bCH98ORpa5ksHZNPFyrKbic7FOaznnpwsNjN/1KF5d4OiuENmCa6cio6
TnF2spJHCDKrIMmvqwAWf4f2dT6C01iai4zyaOPbHBRm+VfY/WZg8bOnmismt2ev9nS6BLPndjLW
MioOiUjvmsB8SQdb0OgFlLV9sXXcaR2IhocxC+9QL/AO6wxlGB4XO7qxu2ZMn4sm+kL3e987TbNX
+EGsbPJWEASeZXGsCu+F8qDdBwEliseg/qg5Yl2howISCm0UVfyu0gRjvWgk88Es/WM6asdcFdoV
vebTkDLbnVq1qYAAr1Ba9PT0CHEw1DAZF0m8y6pTRiDAMuA3gGGlfaHvXYxtdy9Cz9kNk3ZV0JXv
/TRmiOn4l13Y0zRq1cYaa21ZRIjugfZtxzo1LrUELXM5lT6bCEWj5kBFTj1jO45uuZeagxx/dJ0l
DrD0VhtrNDWQObbf/vG3/85LdxGfS9Y3KwUzeYY+mrxVjaSNT/NtEjgrPxueHRGeWPzAyVN4qkp3
3OeKCBDdUZ9s5sgGBuqFslptx7/PhhCMhWqFx6TPAJVe24/QDOttR4Ve9bxhXcUAMmzuiiF/bRsQ
UKHN6zNp/V4YnbtV3lelRmAvCauhkrnxVJcdcklUBDXeFK0dGyxMlPZ2b7zjBuZDQ4Wdet5nKxJg
c2xG6FCVhItFPoCUiZ2Na8kpL3GOzMNzDdGms1Oe+hKAc+9qsYhGLmGv9fbWFB51wcSqcc0nNyZ/
Q27wCJ/K+Y8L5w2MZRslAtFPves8OgIihpPtBP6bZTdGx0m3b9PiXERgGFDW3GU+DneMTPuqEIw0
1RkP46JSzls1SMVjCMlLJjfRvDpwtZSx4VAdhO73uCAsPhFuNq5bvblsO3SPpV8Oi3xEsobQjY+1
tc868e4SALvR4aegEy/jgEmo7bULQxU1J8tSC3PEeAdC6lxF3fOQ1pRDQ4St0Uq/9uFUg0Nvtj7j
bV3SKQMz5IEdgbDgqlq7gf4cjurk+l9RQUUHvZq9CDScRehkXI/RXdo/eha2lM6hRwt85LE51u+h
yVEJ5ygz3IjeWSHLgyGzjULdeIohUzpxA6QuZsQCDUpujfAgWqYvdieu6LHvbT19qlMnWWsVBoPO
AEHha7DCHHMLd1xfRigy+SECJVX6TjA5ZEiFTpOxJ8bfKWFXgqW50MrLSbOvBhnHW5RBfJV5sNiF
bcC2vk4YEtOeUaXXsVzpfL6qnhlvzUAPp1kQlrLEWca2bay9qbs3kpxC1SpxFkP6WVgMrGTxFkfl
deVm/S4ZZ3dRgmfEFPsmbVqkOyym6onhk1Lxa8uQj9cm1zCbMjFL8mDvR91cQJsv0sb/yrTS3/Kr
q2s9RbPUm8jb5tWT96lkwoJxSaN2bY4YBzANYqj0E2h6FCM3HpgXIHMMO1tdc7cdiQszgiZti7Wb
yYqan7WH3fXOvi2Z+IVTO0cAcGBcsmdgcFQEFrC2HKq4vSlTlkC1BGMp+/zAXP7kS7gKLXObIUGO
3DPWpJYq9lGHhYZuahuUAuxAG+qnhrU7jlIuMWUqPDbhKRP6GZa0tRV6W24g0MN1jjBoxNk6ALC8
INYGLbUvapIYGNo5WBqieHgE4w4Lo3lga8bPP5uAzTGR9cI6ukxyxur0rSnGV/tQWR3odKta9mUW
HhvF/rSsGNoXRO4cKk4xDDBggQ1yTxqIZ9fN1pmc68+8kYep28uYmzQJ88fMnqwdnrOIKywfL0U9
74QqXVu0RopvSxGl0IhELshf6tYi4FhovTCBXDMI5INGm2XLxzTBNqaMzFs6YpmZUCJkX+Cb5SNa
F878kTwnA39EDA4VgEQll+QNWqjoyiP+2qfG5nvrGY0NZS9GQ8PHfpUOj5XNv3Ep+SNNML6Lwbe5
1ljJ2E73JF1pIAVPjw5DyYOf3+iMUDhRLLr5qayDuIbyCBJh7fFnG8W4sUquUGOushS7nrXtoASP
/G4naNwXupZqa7MV2ZZlsRXIbOMiwwyCjj+vfNVt0dymprfuovEJHMOx6FQHNSHK0VNirchGVkQT
AIEhnPhF2leRanwHpP+5sOx2pZz20meHyuDQNd0KgAVjc7t4M5uEb9EYXXezU9fxnMck6JwdPqVu
7ZdFsWjQoK7Msty12aHKOMnSwzXFBwkyS3ESY8N1M8AnVybOTsoKyZkThfE2+PJVN792w/TWZuWN
W0RrKcvrqbb1yzrEWF57r2j3+Gph2hi67z3IUoCPuTITKh5b67urnh2zjX9qZrPWgfbiVsJBqlDp
S+47JAVCU+tkcr4EsWCnw9priTKWWmOiFhmpWOlrt2bOXZkOhELwbO8jyxsvbaw4i5DWh9wOilk/
HzZaoW2TIrxrtETfVM61KTQKQ3187AYAVbXOVHioHpqOjYjd47vzsxoMkAteZ0gm/vb+Kaibl8Rm
RWZ9Nbvw2qHbpwnmVey64UmYtAMtfrVF4EIojnZVLoOzn+NKyC3WBtQqfY2eN+9egEeg6fZOcRt3
C9G+9Q4D/SJiBN/52n3DUCA3E3fhm5nN8MN66Dzawyhp0jVakFeN1r0K1Ag5LBT7NIpuNFEAoZHQ
bdRU5IvcZX5tdPR8UOMY/hfZu271n5tOp2Kxe6Io6nwbZzmsz+QzjnKPr8Vcojl0xqaqwFV7EacK
X1FVyGQbWGA8p3IVa9Eu1WELVZ51XdZudJmjS15aJXwkvIBjARseJ+/SKPHaBE3fXxVYs0SFkGUA
nRW0r+OYn3lhI6pgqL9FHsJEJWXEKTZjlNdHnGVM/d2ouNan4i2q0YI0QXRn6q63DEpGr0EuIfSV
DE4w0LXnzF6GqfaFWXv/SfN3bF+RsWviqqtZs01D9kUp+KBK0BpV9VU5O3MiQ5+2PlS7czj/h2T6
lmquuvz2X+FT+dJJJg9FbPNvWzv3gAuGXYpAfBEjgWBAFG8czYUsWME6LkruYa8w7qM2jDgH+lNd
BP3KME219K0dqYlyJSb3yQ8DoDIVM+28Tvt15dHIpP1ELbSohrzcl0N936li2poYkNYdMKUhFj67
Y7ZzsEDKLR8eXMQOFqXGwftrsImjhOOOtVHZ03nF+dqq6vaqK5zbJOMbmk34VQujumrcBhJ/CJKS
r0cArzWsN8o+OlfeyJCfMSOOws9QpWGSKtbyUWs8WnapUHd8KsrM2wYDBuscdFmlzikbsRUWduTE
KOe9Qtt0rFiNRKtXOdCyCNOWZ3dYw/PLuALsnaYl8DDvCijZybfpVWjL0MEW8GK1mHmMgR7aLQqK
nOGdKxcYm3KuDau6KduYMYwNiWNk/yl4l8B10wngzfS668jDNR5CB181WepvtAT8W2k4X5Xs8B42
j0OD0kxUlBtqRGFbj9zP1vQmBmdXWdBZo6/K5oCSsPOlHCBp6Kqh9tNQ/Wejf+it4qGKEVM0HC6z
vh/i+uBWKHzwaa7RmT8YMVwDMiK+iK7CJ28ZoOWI9Ft6pjqafgHiPeKH6JMpgOQHMPXwYExY+PxC
Y9ue8w1Q4g1uwLYNtCVOkWQzeE606qPkHkIEe1OFkx8ZORq88dxZbA+k8F6CaxQo3CpLr5/Wrdms
tK46AR5Ltsgy9mPnnYuaBbFiFhEbA1Idxe+JDeopzeR7NQ0nAd6AKnUVeMEBQ3K24HRqCILqTSzw
acVzdcYe5WxHAZbuuMaw2Vm7UjZ7A2JSmw532jgZpxYtkFlInoFwB5dCUrxb72ZsgTOGFaHlzcSc
K+Yx4Ptmlsu0RPRUOcGhYZfGzO3VFE1zRP/Jbe+MG61pXEKL8iUJeJyW8CbJ4fL53PV5ta2Fsbfn
XMMYQPI6MYpPiR1irRuwK5nauy/b11jEnxuIypx+c9uX/FxE2C9h4sQbG/a4bzGEjKJ0rWkRGzQL
P5+ZgwQRuNiYMLCxlXybOzTLCJ+4YS+jJnrg53+rPlf4JVc+8wLGtAz9a1fHd0hbJf33oR5ua1O9
F0nz5Iz1HVsIKKSR5vNNb9g74y4rPdoBYczqHfaoGp5rW4A30gPXWbTpVNLy62ydlWcditL4bHg9
mKUMndi8zcoaH+FL4gALy4p9N9iHrrocrXGr+ARlqPdSLm7P1p6tNvxamTixYVkP2xxQMxkeXlC9
Z6p+cqHUL6MsP5diY3i8nNzpCfy6XSq60wBQAu9sz/Jk3TohkjpdFBufQrUsVLKWs82Fy+dNme8s
NJ11MLmnAUnaKjPElyT1bzALB5cwhC4HOX0zlJ8KAGEU7unRBhQYZ2W6bUapr5HNSaoLiI2ZvTX6
wSdyryg3fl3e4gNb6zLn4x+Ly4qm1G9KDaM86IHULRtueIxk0XsAcQ3TQrO3MsKoPHCKhOts0HsT
WBDb/lobeywQgXtgsrEc6mx+B0NjPajsPiiqa6u1VgNQB/4a4arHR7tymJYvK2Z+NsDcRcm6fBmO
MPSUFR8ju7zxv8UlDgUbq4ElxkCuFsqpbdloAEqKczPpBtTmboNrArxaTFFW1Ls8A/XRMhMOM8g7
zZCtnWA6hfCrl15QZmu9aC59J9p7vo5QHcWRAYCRRCHtiQSh52TA79LVlACNDweOoh8AxJvPQq8k
CBIplBauCFl7tZvyLPRml7rJuG4M6t1kTlukrtaWWZLD2u6viVH8XIiDb3FrDmFPwoH51UXjkAsJ
sbJz39XYvDL8EqXzyAZlO2Q+u5L4YNGUBj5lxOCbZxUN56BHUt23qD2MfeEn6cZgPGCn9vVgYoZj
PFVti1K/hCsD2qwyn+oB3k3JwFSmYFaaLlq6mX2VTdadZ0W3gjtl46h2G1fT1i2MS4+XXDjRss1Z
kNkgkyLC5iwscBEWCbMcrBUySv7J8Sl2CnQxNTxjvUn3YQ6qujM2qmmoShg2utmABEBLjmKo3ryo
e4trdhUEAhjlbVK2LR+aEStM/ozu/i0c5Hvb5WsP0rmlJ8VW1wb2ZSRVGiVdux18ZiTLwh4DGcMz
7Wzl030g1WOkhp1uWntMmeVKa8xjSF4meFk0Oi0Poqzx2h6/oqVel3rBg1FXy86dMzd4YfX+M5L1
6yT+LKwZcBDvGereYAkz+fnlT5PnrirQB1idjAc3r1AjuS9Bi7SdTedRA5OwQGjXIpwdjjJ17vBa
MeBOnQe96o6tl5+/ofx/KQnyvxwqRbjwn8lTp7vN/V+jqea/xh+/4r9TlqQl9W/fp9/ikefEyh8i
hhfV65RX4ev3qQcGo0z17es+gg/khY6dyxDGHBqsUML8kW3jygtH4TAiftgQpoRz+UfwAUnC0nVJ
NpBzoLBu23zV79k2c7Y2vxjmsvgtEueXYqcskwCdH3MPcOebBiYytM38Ref4zO9zp9hDxqGZpHJf
aMyv+GxAZysJKl1lffegxdo66FAqwV2d2G2jxGA8lXuHCEGXQ4iaYq1TdCuTPWTARo+ZADgEeG4D
EqAkA9vR0jB4IiF0w3XOBBDbqwobHyluzaZ3/U8wXzFpMPWevcnZnh7F1fEiYYFNWMgCfy3yiHJD
rucVQttfR9muD99pB/mb3mNxP1XWjRcNl9jrDNZTZgClGdWgiw02hA+aViu4WDUvdLASDmsUBMgi
fOHCRK7bvQNMWTPTQA93M/AGs9SD47DoXGO6CYUWvfCmsceesECFPushRt0nKgaU6AZyES8KGdSr
qryJTH8q1mEDE/huLEmEiAgiAPJODsKZ1K/swUSQB7IaaECY0Glhe1yNnq3f2DXAnsp+7JBmeNzY
C7uUiBoZIS2A9N1Io3lBM/hkhv7eZuOOFq07NXAIZKxvrLqx95S0gI2lgyLV/KKZIFGL+rM564aC
2B2uSoMCMIi4wckWBgfksLloYdMZhj6umCA/sfF7GmQtsXjhCAwiu18z1EdsXuTqlGYNLUaD1WZZ
JbT46CRpQ9diUMgfGXqzHsybs5nQSEyJvY2C5q1IAQB3A02vE2BvR3rqH2l5XsIiamjwMJYaNovU
aK0ZLn2D27JfnRffXSsgUDTxdVeF/SZvkruW2d26GrAQd466jqz81o7dx8KpGWfq7kZX5WMJkw6T
Gmm/Xoo6uPHFU6zzr9EW9QuuwLPyQ0D9OSpcsAAqGU82mmQAHTN/yZAd+mxceIEFD6GHmBmAxUyV
g5+46t46WMaYIrdEbJ6a0D/kiaD/wWvbu9MOgPVz6RnHkTphoaWol0t4YW2497FusPyjdk5RoG5j
w9ij2sBtF0876NpATWuP9YP9kEbpPpI9wKeK8tWBFBA5JjE8ZXMeB4jITpqdme2jTIbXugvZKi30
KT0bUflshsadldF/zH5uP3md8y3ANTEwcVhy9YHzCuTxPiox/ob1hC19FvwO2061d27dbzNnOJsV
KsHCB2zYqJeo1R5GpW9VbZ3KOtj3Y3ACuLyrTBwurY0OfahONUxXxLFkmubaNjD7WxKoHyUG1cps
Npbe8lCH8DticlRZqDHLw+wq5o6Rwb5YajTtsp9wk9M7kA4EUcin6jPgi4NeZQYdZ3V5CZkih/9Q
PsuKgVYqfLkBbHhnlBVT04ChXRdLqnxmRXVi3DXpuBpwRLM1WGizVd/pbvpYIM7BDdFBXUQvvoUm
sJ/1aj3fUmW4t+ZwDT3spmnLbeogdWLOABh61SFhSXmFW0QKDNkWvcfvGYBlJml24+bdbkjpqLl2
moYOld3b0MlTLJFhI+hys+g0ZIRkYDDug+mh9ehx4nl0GAdrZD2rEJYJCw5ECzZMmnnRlt5VykDc
Ho5XJp3RPoTHBiYe7rNzVpa7luoZTu/trz/h/3Sxj5b1t5lD/wln8736+fmdv+rj+XUueCZ5LU0p
LWXo7nfPr3PhMpQ0lG25Bs+s/C5azprDhRzLsQzl/P5VH9Fy1oXFlyllzpGPGD/kr+QOGX99fXVl
OlI3qQwMW0jAIz++vpWZjVpRBu4lSwAD/bwdVptkaNZwmAP1HKZtG50dj3SUde9rDBtqPYjRIvHp
SG7AFZe7ydMAQ4dSGxjceA5W/jUAyt64iQYsnTf/CofIJlDqHwdXQQxP3qr3+ofwqt/KuPkLP86R
e+G6SlpSYaqjHNP5Qf6RX6VfCM6JsG0quflA/BFfJS4U8HXlWroJnEnOP/2PYyQumAI5cJNIMKQA
+7VTNJ+SPBn9PNu//ce/Sd3lf23hSpOD6XJy51P25fWWlNv6P/7N+N+OLHStj2LsHfaMpsdwhhfa
njpUEaR9X0qMQt1DUpEq+OR1KNTeKsEO+dTadVJegVTuvaPM5ViBs7XAtOU8ufXzv8LRsSjJ//HR
+c/s7b2q859zZ6356z5OjrwwJadCJ94VD9kPDQCRtEQy2tKg/taF7XyXfGZe6I4QkvteCVt3Lf5f
H0fHIErNol7GoOEAbzTUr9xAkJp+PDwG9b8juckE/YbQLesvV5CnIa7Qyj69NNBJsxwNIn9n2HK6
dTF1dPddI4PqC3oWYW6mCUl8Meyw37gGkh6HNUvlXk++dlcG8lAbdbEkY3ITIroO4IC2lX6MHVyh
YSHaRWtH9qLJKziLSX6jdZBOC/kQ2vUbAhi8jsxtTes0DtGxYvZiTtEaktdOz8b7RgT7wPTOEeIB
zJ/P6F9fU5l+IUdol5X5nd0UoDpIfqQ5JsmHSr2VT50+KRIWqpVrKJgx3a3QENaj5REL5iSPHZwG
hJXxtkf8FZn1Hbr6d7DLLD2T6RGuLH/ieBpYorL2zhau2z/reoHELYG4ZW/htaBkAokHOvMm9/Ab
9RI/dB1cBxS1U+H0G/KOkH8E16Aunps6qihUkPG7KDxba1P67muAqJVm6mx5mGFrRvl9AWWnRr7n
IF7Gvns344+qVn3xCrXioXhOa8NbxAPpjMrb2pRtVtEc81StYCqxAsUtaASMZ1z/5PTANXSCTgKD
6hbu9rFSzWHwPEQQ2nM2Ved+ILeahivM2CEU7Za3Zy0qZWEcm7PnnYORJi+Z46yGSB1aKY+YbHes
eZCIt9AEiqvJTC8nr9vrln/ZRvre0tlboOKzrGFdCDJShFneiRkYgpzA7Nq9loqXtIOxarvvxmhu
q5BMETG9Fbk8YDhdIyJ4U3wrOjvZovEtlrGaNvUEFoM9sAOYZGnjX2AxTQOTrUm2udXi5K6y+5NL
pBo+5Nu0Zx02VPtQmMu6LO9ZjQNAtfW3EZXbRGkK7PksvGzLTA6VUDwDv2KERb2/9KT4PGVMUIxi
0+jG2jTzQ1MUiKi87DR12lFPsZewVF9GabVnPntp9uNBht42i2rg3Dhoc5wJGaHjIvwMFJ7YItlR
HoOMR2CH5jdAiJBM1JJNmz0FsLCGUN/aI1DsYTgoa9bgpOUL6O8zojk2tczIFeEP9cD+ouwfhhwX
mCFQ8QrjGI3Vo5d3n9NY9Yu0zHb8X7bYXoYphl0mgGi1syRMLz0CBNn7BkEX2nHya+Cis9NUd45D
IyCtmPpT4Y43gk44Ih8LO+B4lQBrYnVnv9cy3FmWR8uFrEY4zTi+6RIMMSEsvoirNTqrjHOawF8y
IZnX6a5UwyXYpL1sSpqBiNFfppuf9bG9FClyPRO9tlEb140VvI15d9NhsU2j+KYRwzly6ytziI9w
bc9ZJp5J34GrYwKks01aoRi/EuE2/asqPeIu9OlNVtk7bp3bzrFvXQkvLi7VNnEtsWolhDBgjO95
mTJKt4H5Fvw8Bkcc6a0VaQv22vfQonrBVVLTxSFm2QS1jp+0849DHtjLykgFP2Wwx3VufuqqgWnz
GL7LLrpDlDx7xi+5EqDi1PVhHNwd0Rw7LEb3PpB4XxWrSZrHBK/behrML2J2Gzpa+rkgeyvu22DV
mSS1RZ2WrOy5txpy95XwJgSlybM1sPFErOitOm28G0a0VE7OsFZ2+9Rnr8CSlUVM02wrVkIojNxz
VJh3Zk+yTBdiLE4xYqKp676OOYAdkIkDvQfWqaJPqnXb529mh42sY1COIsL9XHfkvKropRy1a7dx
n2M9uk6y/qaX9P1aYb3lafBcKCwtrVGckJdyh1vxwe7FvdCrdenCqg0qCyNTIx8oSF6ExQ+KifEd
tyIhFAx6K5nfhpzxPo3vp7J5qOogIf9vhGpaJg/DGK6DTLNWFewaqI7aV1ZywHpsw+ea4YLGlHEG
4V0ddDaQrUh6ViH2nTaUhE3BUVxEpXunOo3JzwTRKrdQzTMUYDgqmk8AW4OtW5boapKoWnXSxrod
ube1IroxnjHPWoxdFVAfvgl3pn1WWO0M118GtfwatH7Fi4Uvuffru1yfqcWNuLcYx/Mj0NMD1bh9
jHJuTs2a2L3mMVxVdg18JM1r3vYQt0v9js3lhtUxuQIu2itSEcmWNNGC+IKfgWE5b+w0c5LJtT3L
f0w9TNPxv/JEWpCp3Nxh9j9NvCUmL5seNpAnlPtkjCGqm7F8EL3/VRtmXV/D2xKNbbn8FyjdpK7+
rnS7ypPXn+u2b1/0e91GC3CBbtI0KNlsw2WA+0PFz9SKkklHZ0AkJlmxH4m15gVVuC113RRQ43Tb
+rNum0s6w7BdEs7pF1zb/ZW67f/RORJ7rpRO60jhT1rpjzV/obWOTD3L42IFZbwljQvrv1Q8IHln
tLy3SS5R6Po+uq/ac7rLQgeLQQwJ4m/o3/rkiR16RjN78LypFkctaBO2qzZEw33nuCXO+18/Rv/l
JcJ/3x2BS7P1j1sEyM6vyc8TivmLPvoD58K0KL+lZVuzyGBuHX7vLF1G/RTkTBp+Wx3MTcDv54wt
AD99anaHQ8gv0f88Z6a6MG3T4pxJ6TiWcn7pnJl8bL7vLWlN+B/p8glAoS8Yzv14znDJxL0ddN5e
qX4srmOrEpwfImXRKWuxlT5rfcMqPSJMsXnxY982iiWOdwc7UJF1/WKCm8a13MiEHARMC3hoArbf
dWOqzx48PRlby7ixwuoSgZWx09mBvQhtgE09AHxOgDKv2XKFd26iIhaALsJeJnfIAz/9/+PJKkr9
7TW4zNPXjCHazyd0/ro/TyjDMSYfrCL5T8vgrP15Ql1TmIqNlMsQ61tz++dNSLYnszfAkB8Tkz87
WJtjS7Q39yOHn53T//n335Zs17+NNdgC/vDP/wsDFgPrrGGeMeeD/3BC+SMUik0GM9y8ptL/ssFq
zKE2KP/0S0IX2rc4JoXBYFfEtuKybRwb60+utMTd6WOAyBDlMUAMlTpvaeIBlu+M5zgdoP9laY+9
IYCTSEoGjVTreuZtJoVLCkeiF5Qf0uuvJAGNt0kI6FXvE328go6UWM91zYr+VIdTpD+K2IsjA8Gf
G/bPCbgH+1/hPeaO+rt7klFK9d7XP5/D+cv+eJHNC5NxBUeH3afF8OyPc2jo1jxKUbZk1mZwHv68
Ka35RWbt6dry2z05n96Pczi/yNJh7mJJMU9zf+mm5Ff/5RxyVRouT7LOrcsH7y83JSnMFh4kr6TL
Ls3yZBG6sRVh4+aQGFjjITdyfP++8pE9oE/3GwEyLivy9BC5AYEWdauV3J1jKCtZLJFXSyRrXWTF
90jFrfQURbFusf3EMEyCkpD1J1F5+1+/BP/ptgTi70u9TUK2908H69sX/XGwjAtQEjxxhm7oSpic
uT+Gu0zbGK3agldYsI/4rtSbR7jcezyM7M8ddx4JfxyseX+g8yVUZwZPJg/3Xy60v7vgDCbI319w
+vx782czB2TMi0WfCuH78W7lN11pVm1zCIzabhW7VVlnr4Wf2uEmn+WVd6p26YxTv1Pep6ZPohQg
ddO31tbWq1U8EkYqwp1RhRsbirm5SdmwYgP99bPzP7C+s/62vvvPKq0bBMn+TwfMmr/w+wPGqP/7
Qe93B8w26QmYEH9rGfjhfryg8sKYN1AIR1lgYe3hSf44YN82C3QRXFt4DQz1Sy/oX28urlTX4Ur9
VuJZ6qcary6sUZFwPRxiEnOTx1U7YeW+juwWVTl2dcO+UywMxB0CAv8KpGgf3PRuH7JkkGFq7fXY
8M9dkwfuubG7Akx0qTD+m27AhDGpVnCys+o6YFP+6yfun++2mt+Ff9wwHN9/LsbE/CUfxZh9wfYJ
/Y9JiT+vjr4rxtQFlwT3jsNC6Pc67eMo6RdSKpPNJdUWPeN37YKlX+j0H+h/OH4295jxS3fVt37g
u10U7zMByZwJkxIPopHgU/D9ZTV1Q9yEwGguA1X1PHTGZM6MePLrLWZhMAnHkXhjJsNjW2wiKXZB
Xd40rA4gU7J8HywDwkQHjomQhSDVIaSHyzBu35Kif3LC9NAjGszAWS4Kcnq9keTzfthPBZwevSdO
URL1u0hVvU/L9iEqo+tcZm+OF3KQR4xUvhweWt0nVUo3oBlkClwV7m4PVA3WoOLsjFO0BFSJ2Rok
mUTC1HXJcuzML8mEzzz0vsq4zJBFO6jCqxf2rmCTcPKzyvnaS2KMiAYQpPDkj+Cc33LXy5bFHFzh
jNg/MOk+YLs5pnG7NKr2qUUHRFLL18It1rVgfoWOmdJyZXrVFT7bvemwDiB0tMDZuWjz+tok13u0
7K1rfxMMt1s0oSxm4oo5U20ai1Ij3RqfaxNFO60ERqMhYdGGU46a3YptKmwGbCTJInlhglXDi1g1
WkRIVOiSXmzf+61+1VZYKFLffGHrDBQ8fYkyOrAJyb+j03kF1bbypoOKxRejBUqKW5jlg7MnzWLn
Im3mpO1Ct71hBWkzrmfoBUp6FWL1dcP2Gvr5ldc1xwhaynJEim1p0Sb02hNrC+KUzPxIGi48PnAD
KVNuCNjbWEbg9vV4ZTYkHBKEuSg6iaLSvvXktI/zmOw/WIilbnzVVfwYq3JVpSaKsqR2lyXx3WPs
fQn85GXAYFW2/UYa3qnTq8+lbV7n3fDSuPLQD97JzTKNkewcaDFZKyefYImad5ptTquiHV+QdN6m
eb5tR+s1qAdSvvIHzYOgU1pdWW6N0XKSR2n17gC7zJwy9dzWpec8wTlp7sNMWN7e9MhSNLG0WZ2p
r/LcRa376zfi/8A3eBZN/uMrcwGd7Ofnd/6ajztT0RwgiGLkJrjl5jr/o75z1YVrWLZDA4EKg9vz
u8bBuGCuwsUI3cfkoTX4DT+eX/1CzU0FzCmuuW/yzF+o736SYPL+Gi6xxBYyFQTDxtzgfre+74VT
eIEqy8uyC+Ei5kTJ2peFp/sS8gFijpNN/seldMuKpD8XI5K/lXrsA9qMA3oB2bJ21Yt40taJ5WgK
xZXlFAGwrtxqH7xyAEmXtpOlb92+rgkYHm1EJQXNbdZfk0MoH1zRIFrrOi6iAyVwZAJoTJMy2fz6
6fyne68tSTn+N4evyvufB8nfvujj9DkXLOp5sWkumE/wu30MT9wL5nYcMZMfvmDwx1P+8V7TmaLk
oB9BG8zs+fvewrhgCsfYmWNrMfGwfqlplRzi73sL2h00vwa9jc4YhRLhL8918X/ZO6/dyLGsS7/K
/wJM0PPwZoAhGVYhKeTNDSGllPTe8+nno6qUtioBFeZiqntuGgVkR0opHbf3XutbdmQgrJOUvTXk
wLZqmHzDZDvWRLpTHRwmkaz0QKxiEdpAXGxCpylWvVr0twzlmDMpKeaZuofOC6SFCDVAmXHSglrH
UEKZ2sOXDC2szSWMZLlGiWppRUh8IlPpaKV1avWMEBPNv0oFA4rtj95J+9ZIad+aKkTnzRW3LxHb
Tta12iIFbuvqrhZmaR2FnrbxVa0mqEmr1sBoEKJhFCW5UkWSnyaTUa0zAGrO2ONDGnDxr3vGgGTc
NbcIOzflIA5NIGw4H+qB1wRGTUwwm/+Cdc/Q43fr/uQ1f32Zfjl23z71vvBpRAux1Kw6++EPecv7
0ufYZUsYdA0pvH/Q3i3ta/oxqs3b1lSYv/Bt/HnsqiaqeEtAEHr76z4mvRPsrh9WvsJ7l56lzFeg
hjJNtP7fn7q4QapAQ++9I2itiV1/5KW6GnVkdmcoIIgU06wyXwINE5S7gIOM55SBoTi3+3yMN2Mz
whDBUoYG2dKYAHuiC0aFvOIR8lZvZioaj5xCfB0pzfwQx7UfIMMgDXhtpElZHRWosMHa0uYrxSjP
DLWFjpOUdx33zU6M0qmMX8WBPdKtAYCQd6Ut3rm8whBTy889ulGn1oPboc1uZl/eARR+skvfpOFr
tnfIvq19Y1TIjzMINepVnCpAgjpPNZsNwYOFp6aTV3cmucKLN2tIiUCr8BWqJSyZfJpv5dIc2apg
bdqwe5nD4aSpO2yjZTrDlOgwJRuoWzR9uJcybC4iC47wsT7XZsdoeQoulcqCyFxUZ+bU3bfldKnD
OyWM5nlI6tjrG/tCGhXRH5KQQRvoiznWq82Umrp08Elu092P78D/wHeRxpr++6vpf+fBK3Syp182
qbZ87n2T6p+4f5Amvilgv7+dMK7QuOd+oFFP82EZML7fTvTEePeogn6rYM60jEbfX0Z00mj7s0lp
jDHTMj7UmDDfxGc/VJOILlXkbrRIDF5hPz+N6nhUK0Nh+tQCS4T9q9zUVGVLIYcqy9jgfz6FvXYs
VeklVGpg78LcGWa10WZxqiTRdT/n0FYC8MlWd1rmwHb19CyKzS9gCiCfJfmZVYEd6bBuYCMVs1OT
hOw1U3oGnPqhKafAsZWalIphfJz8aWXAwGMcZbqJpJFfJ86ruNrnWUdIkFVsGiJ28zLFOYyxuQIg
PIXZRs62qjZd8Vdt65xvMU2ydWiUN40sNtjMLYcNROwGQCIzuKoH5UqIcC+C8WBL85UvZbdkQF6H
OYZtYtvtEOQjatNzrdS4vcb+dFLqhc9OCWpUL1NSvDatsiLRku8quOojXNxmKi6mujo3sniXVtUN
sY673EZhMcVPQ5ELDhJ9VyzGBrO5zNtkNaIB9bsqcGDlHCCdrOtYbMxaY4KCgM0oZArnEWtadOyy
9M5QgXqaotlDzT4aGUwRqnUR554UZluRRhsfvBuEii7hxwzA3cTf3KVyguhDrPsyO0oCfYVe4jjW
hvMAxQ34hC8dGrvIGE9EA7iEjtWq8GVSoyD7TpK8LdP4RCMYLu56IPymN+vRVVrGW33qat4k5WUS
YV5lEu6gsASrQeAp1WwXJSs/1C+bUftck4SrIQxTGv8A+OKsU0bbaUtyniLMpXmeH4mUXnVpeQVQ
6ow31GKnBKjjR+VLpRd7qcTtEMXZtQ1Wd5zEVh6a/STNx9yqL2EWbGwLv3rjP0RyfVUpwSaW7edC
IgCtTYI13Z2LILLWrMyzNhvXePJPkyY9r0uxTYeOA5Fvu/JxiAzYdZo2WKSPYO/L9syOI681g8dY
EOPRqE9+UUFqrTfwfc6CFIthBsYaevMJ6jqWfd6fBXLxpKfVIWrUytOt+SiC+Vrvk1MEiq/B1F7F
Nbk1ibwpxvEznJaNEc039AOFa06VvsK1/dwqhBUa1fmsjZfmFK3DSeEa4xuo8N0O05kyVk+zoZ0Q
Sb9tCu0qqX3o1dYXS613aQ9ZKNT2Ra/tiYFYz2Z4NgTBXi+N6zH1L0JiePXIfqpb2FOSghtZ3cYB
OhryY2Ztvk5F5/V+vBFjvdURbAVt8BzMhn0umfW2gLGWpPnopMGS7dwcNdkntrnYyaO0m5voCDni
gtqqcQAuWqgf9C3kjcKxtezaT5Wb2AhAjQA34zV7qw3wdXA3kVBPPF0i+5hLiaPA3Tmy3mo5vIs0
wzMD1TUKS9/MYXDHS2FjJ8qFXksbMWgoN8X1OMMNlCBT4jkvdSRSrbW2yPPKS/88D4AoG0N5moKa
sVob+FK8Gn2Fzka3VcTg+ha4oMY6qyLYeWN0Pyg23NHyJMTm2g34TqTpWCrJqZIDbuv1h7JPt1E7
UM9BkdCX/o9G+JrCV6rZQMyTEF0dKQC2mp/fT0r2lEQwgowa6ad9PbbV66jTyoqBhQ0qpvjeGWpj
P9Cxq2NlHcX2lngNjC7lCojJYWykw5S0x0pK99IsbYbEvot8aIaBMihrjczd7rQw1U0Y0pbi1e0m
2Jf0HruOwo8jsnZtzCtcl0lsSefm0uq6FTPVCxS7R+ITb0SpeFarLWwF6ozG2tqatZ477RrjneDc
QARYFlsJx7xkQmrrBGSQHqoXCBNLIus96M7musU2hGoTc5BHTh4BLcV2VMx9GiweYxj3TbIxfViX
0YzvT8sQLUsHTa43JP2tM30mNBhGiGqsGgWGVSdOpha1TGOcYT92k4itGcDBzXB0R0RDGJp868/T
Lmsyjjmy2vt6PnQkR4/K6HVSi/xWJ/FAq09BluIq6myvDNMITrpyYWfyoYZsyGbNmcuQ9ldA29XL
rakptZsPWL4L0T/TQtumaXnRpf7dRGY7RqOTRgqebMu8ym2462pRroQ97jSpdv04mMiPgZYsKfpx
DMB71IkGcqPqt1alrccyOp8baz9myNbwUTHlnvD91fLDoodLA0L24jzHkBU+aYn/Sn90Z88aGIBo
347GY6Xoa3i0a2uKiDtAzAtHeyBsvJqmdVNiuGrVs2oQN3DnLuq2OYw6uGmQ/PzuaDI2+lYY1V3f
9dvKBDjdUSECJsLCKXEChP26NJKzPg+P/UScayDKnYbIRE3rCwPH1uy3d4leXhlgmue635qtdhAs
nDS21kFBK7H2Cw2aSnsqNxWZJ9FeC+cLNFz0WtXptQv1XdrCbzOxq84ylxsi/tt0KFYKmSB8H5nM
l+y3cTwNjt72d3CCtnZa7lO/W+cqhi6e6CVi0OEpCJVNrCduFRMsMAZTsCK35TDb/YHjbotK4kik
ikt+wGoMSGKZQ6robGfUYApSdWM3xTk4650cl5s+Cc6gT9zWwP61odvbrXjmSXPTROYJxyJvD9/f
0zWk51n6ay2C/ZAhC6zQuiI1c3t9fKFNxV4pyktFqYCVjbjlyJlZiOY2zsIUSCD29gQ8XLtJoXpp
tbaRjHDBB25mtSJ4JV4RCXFtzfrndpjPVSs6U6xuMw3+tmmNDTye57jWZJpG0dkgI+6NhuOEHMfQ
gJnKI0+bft/KOeww3U2XSA4a+K4V96e+NW0RfzzJo/B6JMKz1m7UblxBKSK4UPViCT7DAgWCilnk
1oYeyW0LHYX27FU/6ydTM58WRHgiFiWLjCTpyNIuhz699MfuNEazTyiqV0r+TkgEh/i+zL5Pb/Sy
PJZBclHb0nqY/F0BldYIwlctbs509hhPnDUJZ1dIhe/trNmFDRXRx2uNf1+Xa3l5/6aUqJ/y5qn5
i0riuy6r+cmyqRNMwpSRYSw+qG/VvorUh3YWq1F/+5M/KwlkbJqyCC8MuFiUJTatz/di32KGTnnO
XBKbCzo37SNzqcW69VO1T6NtabXRUeBLip+qfSLYRUKItbUbEmF5M+X5TSXlKWYMumIBTP6UCzcP
ZJGfFGXNTKIk1QlK75rZJXYGuwcqpkGQVcww30oCePqXwZZM3KUW+esjQE3DVc3wohv6i6jHiDEG
1eUotXeoxbdyNhJtUfSXfazgqdcBXSq3QWPu5b46CH08BKJbVbx17MYSzjwHgGyFCtW1ARdlBjnT
fHu+IZJ0VwTUMjziLTY4BPHZakAXkhOUJ6dZODIjKR9EVKAhjpCNm32ge9Yg+l3AwMebE13riIGw
Rt0RjQVvaKjBClsRz/OWDvVjBf5Y2yvDABxUWG3+nAQ1XDsyxdL8xAoke9dNgkDwEkP8f8OeQVn5
mz3jvf7PHXOtX/fM8rH36tv8xD1tovtE0/SHJvi7TWMhLsMeKihaqXy/TSagQ4CN0JGFEHfwNtH4
tmuQjNIKQq/JnBf9J3qVD0wmlpnJD7tmMa3xdyCAUdD+YZ34sUdGphthY8EUsUjsnCYWmGSeVllx
L8Yy32VKCX8tgxiIXZttozHjVxne0jtru4mcP/3JbhlLspdAVrUaueCQ8GfljnFYDum5lI9zzEAi
VtMKojm3TGNPoA9KQEetlg4AkXgJlMVFkXV2TBRvyNtVlqfpsojwOe79vil5AwZhVwNczJlf8IbX
0hzNvuFn/X7h25DaboCi5iuYya05F82DPRDdUsblcNGOYIWhUOfWePz4ev6rftP/uzJm8dspBwnn
z6/1X1odlw/+uZoVWaf7A8qE1Ymj8E1H8lXmojNoWyyLi5qKWRoto/duErMOnIfYa/ngIoz/TuYi
MzrREUfb8uKh/KA2YVFS/7iasXmz3UBL6Ni60UH8uJrLXhAtJ+ruJC5xxQROGk22hPOMEojEw7jz
jFHOkst4EKPNwu7MAcSj77flptXM0lQcjY6X7yFlyOJLG/19+Ox3MjxavRHPBGEEGbjhLpCpBdSK
os2VA8sMz3sbfFEuWmO8CpjSN9fyYPV76D5BjZkNaOxVoek0bbRGZOWD6jdxR69BKMmGIqYH6utP
+uX/nfX5PYnnf/0LHzEsnd88Ysg7/1w0f9UP5XPvJzLC+mU0wYFsAudhCPHtGbPI8XH+c+y+jYqX
F877O4ZRnsEceFFqaX94cr++Yxj/IQ/k7aEtGUUo/D9yImvLGv2xIUob1CLrgS2Etv/nNSw3Siab
U5Lup6it8FbKueJvmhTCN6XmPFzbfh8Q9Job63wUBjjSphV7KyGoKVxo5IiczyRVp1HldDUOvwz6
wfRMBxKeRmyaVXatSeG868jEApEz+cVe5T8BiiSjH1w1hZKb1xOsLlcl7LjEBZWHJ02pX1tkM0bk
eE5TviFCQn/4+Hr9Fy7H374PnKcofZ1+fR4w0H1fjIqssngM7mDKOVDiSw/+64GK4hm4AO4PJM+c
kt8dqG/CVMQOiO+BW5iIA98Xo4YwVSWtZ7nW36ZoH/KO/+xBWnSDnMs8phfNLHbj5cD9TrjQjUYH
EbaST9Q4VWGbqG1UXZHpifZPn8v6UgEio25ALvrmSp0SydgZDUE3iKRMwy/dWgTl49Ca+fw0FZDi
N4uII742WoyWYa6J6R+oY/51q0gXvz3UTp/+6lZ++9C3Ew1pCcMajXHMLwoELmmAt8jq/6jY3u9k
+dPyIuUPEb5xeC1zofcJD7QLG8XzN8PSR84zYAU/nWeo+SkKGVm8sQfUn+7kftFNNR0Er2FINa7S
cLTH1TxgZL2nDPLHA8Pb2CCnQ1dX6ohljaCMxmkQIKigaUNpPc7DUBwCW6665zoZin41DZXd0LuF
KbazotKf9h8/jP7qcfcvvzwXefHfX548M15e/0Losnzq6/NP+YRbEoWpgTGNpxbVwtfTSvm0GB95
GP7hVvvutFI/sTx5lC0uOMyMS43xvtTerBucLouxR8PdYX5oqTHk/PHqtBRLgQKEPQQCFZf4j6cV
OBaO2apMT6a0VS5MEn3GS31SKuoFpC4x1XNga3R7yaehh27Nk6+dtzqIlG2hZQP8CF+RhtUEWDSq
UICmjBE+vrD+decTe/e36+ZpgaQ8/XrNLR/7dkItryqFdWO9nQbfFo5tfzIXJgl/uNw1PzES8VeY
vLn/mE8vBfJ77wh8IiNtzqg/p9cfe3MtVe4Pby7OSEFpYpjL088UP2mkYkZhk/C7Zg8pIViRbn8l
V3GzRd1hrgbLeIEiQjgzgtsu/NzHUberI8oEYu5nck3CUVpyEBUkJSQUSowmUq3xu63so9V+FrMU
tNucB98BP7wKu0clAvlqyogH3RLg3YNIK8KhB2Grdbp9PtRzS/tJWIxAdHEaBzYAPjJ3y9Q6MOoq
0QHnF7JZMTPo6Fn/V6xPzprfnGtPDf6N8i/WJx97X5/oRxexkM0J9Wb04WT51tqkngUghhWDIKU3
od63O5S5GhKnpdhEt8Tp9d36tBDJ4+r4J/aNxRL30/qkopWXzQPrjH7pTwdbYBmDsFsr3UdzIXcP
iORiwjg0vWttkOlp4eW5HV53b6pjA/0xNGzGPIsiOV/Eyf2bTrlpw0a7FQH5e+QbTsUByjWY3XHS
SR2rR1rtmTgJAmM7zCYZfFYNwS7I0SH4B6LdZdIHhM/EZkyyz1Zvj4gf1DHwsYuMmc5EGpyCmFZC
THH0D67jf9+puRwif78qvac0fcp+XZTLp77etuon5HEUqdC/WGff+cbf3JD0WOh1WyhPgYJ9LVQ1
JHSyjE1yaauri93866LkjygxFC5G/hcl8gfdkD897KgNDPqadG/4CzVcIcuh+l1tkAD/TlNJlU50
Sal5qxFrzJlZmRIRok4zBml0ag2lkp6GPpHOulrL/kiQfAy7yArpQ5duP8NEJU8VifKtXipjuAZo
1DX3RWvJ/bk1BOZtpPf/5JD7z3vd8SL73Xp7fMJK/+sl/fap90PQ/qTL+Lyx0S6aYes7Ef0bKgOR
skZzD83Y0nT+rjFCD5k7E50yuaYgqL6uN2Y/nJfIQjkb/6hAPvK6WyqSnw5BC60+FTEn4LLwlvX4
3XrTciEZJIBU+wAf0Hw+Kq11F5RmnV+mfhV16wHSmoKyKyYVtowq1B9LTllFKjbo/vRFdNIXZTL9
YJMb0kbqiRpLjM9NlNdkdKf12AyrjCQ643Icg266hnHvtw+9xeediWcIwZ+8IEhsCkZRrD5+7f7n
rUgqy9+tyFP0PtGv9cbbp76egBQVyzEjg25GFbws8a/1xmIVp6jFi03b+A3D8n4tvxFaFDp8YFgW
ZCML5Vu9Qf6YBa/g3UL3kRWp/HItL4OYBau3DD4Vjt0fV2Q06V2qFlFxkjXaDBMpn9JO5rjLNJLT
OjuoCwdqXiRIz5UkbT8m0QjgpxMJQ0in8etE3bUBiGgOQqKx83/wmPsPXFWLweHv79V9lP3Plhnp
Lzervnzu/aSDGfsjz/P9sfdGjDUJnvuT1MLl+eeqQrWO4vW9F0d79lvDBNX6Uj3QHWMusozG9Y+s
qsWQ9MM5B2RgIdqyETAlLRfsj6vKMglFNO3E3lEhaONjL2qihRptHEgoFdPFFCUWcrq5iD11CMbT
XM572Zn8mOPNwsjhyzFiNxWnpT6ScED0yFUnJgL+IkWsUn0E2h2APvPChbmSLfQV0LLdE6bBYJeI
tnqwBigtos/Ceq+DbvH7wpMBsT/btabQ2CM5Z5WNfSDOSWrzVSIxZ7k+sYxMqeA4N2XXXvR/WIeB
N9b//6Rc4gTgo/xmTTtPU1rUv6zot099W9EwomwVbQaoFHp3LKr3Nc21Dtd2KUWW25Mb/OuaXprF
VN4IvWHKLscrS+39pFwoyBYnL96JxTOMP+kDY+afAQeYkJhpIPVQqVl5R9hL5+a7u7vqwNN3mezv
8bgG+Vt/pSJThhiBKDBey1FNpZs4DyKTszDz48vM10fDEaVetaf1pMrhU5dDr0oXAyxJtE0So5WE
qXrz8Yv431dp6Pw0//5EdP7Cb45G59thyMHGL5qS4ufeMYMyYWMbMPE2LyCMr+uGhx2vQ958i2rn
x+Yxf4QEB3M6brOF+/PBGkNncf5wGPK2FFgmWX+A1Zjt/nQYItwdMlMm30+zpIwywgibad0Wiieb
472tkXBv2fVB16NdLGEBr80B5DpR7laVOUUY7MsR/mSl3+PuIWqMjKJ1rRXZJrcKMmtUaUTs2UWu
mOMvcp2hXxfDQ0k+M5GZ9UMrJ7o31QMnpJbXrhWkFuGCOI+LaEbP25uPhSavZ3nCUN6Y12ZaP09N
oDspJkzHnifTy03ohaVF5vkgsr2YngyZANBi6F/tUDoaS5Ss7Mcc6SSU9bPyWsrt89BC+BD0krCf
P6VBdzFqFnzOUSWWypSBGIr+QUroCNXDtA1R1w8ESdWKvq1SotsnPz/WvbVqa+t60DSse5J6V5jT
keaC5ZrNeINFPMLcED5krX4hTa3mDm2V4A5KTnBUS06jaget0Hel323SOuYtXUl7LZMeRqW6G1oU
/YSzOYmdb0ezHdeaFh8ry+i2OlInNwLCr9fltW7mm2yo5mvJH584HNBWyXih53jeWgaP9BHhPmLm
s1qxT6yeWAnk1Ev6BtInK75KkvA1U2frZogN/BdG6Mhh9jy18mOs5NtQz9do4b2kxMI4Gep9NASV
Z5o9bABZ3I4EeuYyka2E0HZoriWyD4WdR+7c1MR4YncfVOLwlP5C0cPZw8F9Fluirl/s3jgvM0Zb
jYnxcKBUbRTReHYTq4+SXvUrG82Yte6kORvu/xvOHUASvzl3vNe0/bXgpJH27eQxPr0NNv94TL1f
V2TmUHwCuKCtxq5c+IrvD3uNwRSMpz9HpfTcvr+uuPSQkSwEjLdmyYeuK57vP5870NwBcMA8Yw5P
kbH8+XcXlkCoQaBLhPRVStdKc1coDzkBMU10Mk4nw1Ct8uxQFBjkJNsVxHtF5Zmv3tuK5EoWEcO2
BKLiNKg+tzgyjDlwzQLvhkqrI3PnIHCrYvSsMSfZT3d8OURq3pOpCLyRoGtLw6GnECFFU81vqWtn
DAy85PAsoL0dXTPO3SnT3TGHk1pfmBG+Xe1zl1crs7mdBt0tlE2UvFo+qvCGRIEpcoYmdKQ5JeMP
ujaGkmMy2ivdHt0xeFR1GMLtayVKRx0Sr6LzPEobWaFCwS0l0842S/41oGXtkFS0aFrH4x3CGNXX
vRYptRooa4VYSvTDcJ/R3FbYCi9jEkkzxMITkQdAtu0t3ho3S16grzoSXt5uIJ4aGiwpZKuSLF+b
5DKIHBhgzrEArfr6VoI7Dbg1jknCCqdVNTRu0K45/TZkoZO9dyFmIpfHh2o4FNJVIN/k+HtGnEpT
qjzGQbpR5PrzEso2VoCqyenI/NtRfhiBeJtteFZB0YhJhMmrimA44osDider6ahN5GnNRGIcyrLK
dGM7d5OknD+n+lDd07FqiC9Vw9IxgwzX89TEt7k4bcuLiiBaIOqWRuYw75oudDNcyYaIiR271rJH
gNSMBwoXCbRH+IQzhzetFQHq8K9gu+6zrvZMa3JRoeyWx/uSVN2T5JzWBFjn2kpq+YtEeQKAzlWs
GWJK5Wpaf0OKrmPAH2lIr0Rbyq0nBGHnSEt1HaqzAuonWWXTZR0QzT7ncLvBSYeZk8ksC2J8bKb1
KRYBECNeOfRu4xv7hlS6rH7Fbuf64KVUlN+lONfhoY/N59Im5FPPvU4B3twRCd3o7tSYGyv8nBpX
/nTVkEM6j1st/8ItkgL47n24I3ivW+zi0DTyM9ijpP5a/DgoUoYbPSEnUmlAOEdObohVk92POM99
KdrKFMd1E/Pgq5yAwJawI54oOi01yLjaSWZ3uzkh85u0J6mERKmSE4x+sZT6i1zvXW0io7ro4IfI
rGky84zoTHSllxJSmPeaB0hrw7NyF5LlQ7St2+NKgwqDS+EkCblSkGz5JvFWNuouf/Ls9FnungCE
E9NJb3xYfHXpmjrJ0atLEz9IwG6m/7pL1cqxmegoMW8FosaHUfYA4XgzVHS6AaaVcqk+6pHyiNZn
1dRcuh0ZdyHfUSl7fYtHHcBhnk/k5zZu30kEphPmWD/HMt/4rJB+XGDXY7NCWJ7FuUzOpC8dCh4F
kBKdbLzRtGYX1ME6qWpCIGNPhtNtle06Lu1TeioumHAbfoQi7fAPd+plEw2bYOi9sldXNCl2PV4A
vHCptRIZ8ORyj/ybelR4Ku4m5Mvwl9WDrV8KjFUifKjk21I56acrf4mxpJNm573LtiCoxNGtE1kA
ZBG+03Wfy4jf8zBDhj+2Wc8/ZOZREGxqOfaUMnAXqHrCS6ew7S07ddfMYEbxqeFTxLeTeSZjOJ0Q
YIu3hkTaIIz/VY8/qZmKldHFaxIAVio488g3HW0uPV9VTysOquXnKIabMeElJWOUmby57Z3QFO5o
Yfkr69VAqvPckWpcfylShWq58aAMOAVPo76zcZdKTqpUZ2P2TPK5WzBSNpbwMvtRI4coM54IxlzZ
2MVy2VvWcdSzEzk7C3GlFD5n+POYRvuUEy5v98vBKtJuW/cn09C5nSi9wpfcjJjrPuE05iiQMRhq
c+3MfuWFmLZsbA12ej5J7HqxbeL+XMOMBhbBNZMGV3dJwK+OazN0Oiv2ZjTkNaGCS/TZoFpOM0Re
D25JaOcSLCNbrrlJSF9g/4dhtFfIMY2Lu4Ho3mJ+5OoD7ZSuev4pLR7aEZhrPdxNxewGnF/TbLl+
22wTUtiI2V1HnIVy0QIyWU3cXGZ4VYf5kz2JVTnhPFcJeE7WlXie6mlP3GkpuEx4D2KDI3ddRsL+
MMXSVtTnlTSQ/0lMJ1/IwjQ0XzM49lQLv1S1y8tnDB7WsiXMB2XA6Fc9h2G6sY19IvVePAbbuL/P
1JPGtD2Lo1ghR9nMH2pSzM1SBYdMSkHD/5eXOeB69CNrnbRjzhHGFeu0NNfTEhjKkmTMRdoOLIuQ
J2PBaictGCCa4yeB15uyKzr/Ma+fUec7en0RSK8loziisFcdiACtuqoLnRwsUh3kTSBm8mQnN65u
MXU52WC4wp7PAbThjjuNzUd6fw6SCrfWWm8hv9tzfDJbL/JK0guYucJV0rOhogLg7Q+6vIg1CBm7
TA3dLrhK4tRtZX9LdefOhMLEmuFqbeKMuXYYTQvzHbCqrD+MQ35I2JMytH25VgiYNJ3JHC7zQawS
ukgVuyD2GyLgvpA1uqnKlnOFyDs8BFHsgMWv7Zch/5xXyaor5bVO6qkyPoaK7WrqcZJv0qokd1py
+uqZFLlVYzyb4RZqgiPGlhMkc6fu2sr0WwOLmJwXTMc1pIkkJVg5J2Pn9ktqw3BuQxmI+2QDY4HM
tVeZsycsLix++n1EdLAyUXhUB900Nhkx8XJm70xtpdTHLCSSxId8gKWRJwG/u2g/4CQcyS6J63Y1
dpEHLasvMVEERwkDZVOfhW2xirR7bSrcWXsWEy8yMA+CIzHXMcKWwboLohWwY0827ky9oJ7yK4dC
FLMjCeycIr1wSNN1uvGsQQpQEhaWVdLkyPl5qUyruRceWCy3CY5FwV9uRps8ZaeT2WGEg5NXL4Z9
X/YaqJPACXh6NCLxApN8kYCsAI3wcuSakY1bm4NfMptjHxDGwIMnyYhWncOTZf47hNOm7DKvtl66
oV0ng7XXgYwVpsQ/OnGmZNzFgJsn42zg6LPBWPRPWYNjuj9GXFphf2LWhmNTKBZPSp274/wQmju5
+jz0utMTfy75S94uB1L/EKaHvLE8iV+SzDtUnZaH3rYAZgTCnLqSC8/4MpeNJyoun02odNy47YGu
FH7rfYZVTlXIueIJRMq0KjeeH1luHrTuKAHGp4JdKmXKLk8uCifA5wcaxpMz4G0xBpxhmVArK8UY
d1VjXKYW0LGYH2P+MnOdt13L/SzhMrgUePuH4BqbwMBFO9Gw1K27LmUXk1/gR3g9ef2QbrFAxNIm
35Sq6Ujq5UwubTtJ0OYyF93ZBsCwE8mkNQa87Ema0EaiGcLLgONbr0/72sTsgEHSfu3BboQmxIxq
r44jChF+uuJam2TPxpOAsABAcbeaa2unFYJ0ODhxRP3lVPlG46SyOC6BeSU7S+8tT+3yFdhXR/BU
m9rxOu/5Okuy7a7gTFGyTccbr5fVGxH3LCEEKcZF1hxbbRdJ0trmVy3FvYdDywmGexOeG2h41598
x6h8z0wqzzKIeDb3krikGN9E/EO1/rYqzueOiqPRVv0If4CtknFAhpgji3lVjgdRPE+G7RC8uBGh
8GrAcm1zmxJOO2XHLp3d2eb7VzeGdT5Pt7nOi8Mg9rwaHbU6IhBwZwlzrOrNGqnV2o1pwwBsBhcT
vBO2+bpVWE7k12uD5FSDxs05YKmMyapUiWD4HMAb6eZjalwIm62C6SlkwbXBTcx/jgFBk9V+1C9J
6XNL5W7odqncYTW5bvrc0UpgDPU+qCCVlJc2puwsvqnZcWN0m/mcDgCHGlh57Dcc+G7Z3/qEYM/j
Y5dfVrHvGvw8xuJRaGeqdFO0HADFZUs4hx43h166qufe6ZuzqkidmjtFSY0Tn98umYquOVyI7rkc
Po/Jg22ekgXqts3nulE22vBSMxfC+jkqlmPrT4GvcXzUK8m+9ut0FUg5RQT3Tk+9IMs1j+wczzYp
lnmnrWzprJBgJb1UXefOxkE0k5sWj3J3PVOr2ETr6OWFBZy64HsL1RveVJRU5INgEZ7CL76oiCLO
dzF2Xmy7oIgpMclhLAnnDEl3jZTerWoVINRhVl9sv2QT2/R6Ck/vM4+hyWq2Hv3uYVZ6WBIzoRkH
2WdPQI1CZu7J7ZVUd66oNE8xePlJw0nYcBD0AY73i1m+VhPAB+l9UKirXuJV395NPXGi5L9H6hcl
azHOs7j8B7WG16RdgCiDnbHFD0r64qWM6TUrSDaP72t2vE4gUlQX3kSZrMq3Cb5omBQ4ZblGeLrm
M99PlDkW55feSG7YlvSIyLCxOKTxyqUks07xixzFHPc5b/vZzatubS0JVsMLKkInT2aUgh3F83mC
oQ7QiFNBO9SnK1NpSVwxNthItibBpCbdukjcFvyTzDz2xlZBX09Q2/KKPLR+WhqrFsyFtor6cjum
TypZuB9vIP3nzfqYjPyuw+QWKfSbX+ci/4e989iS21jS8LvMHvfAm8VsCihf1d5vcLrJJrxLJOzT
z4fWbYmUdHUOZ6fRbLQQWc3qqkRGxB+/WV71uRex/wUazbIPOOcXGPu3vYj9L7b5tJC/0BY+yKzf
AU2siPkz6IUA4N/H+kFmZYPB4tlV2dMBSf8M0PSH7AWV3bXGv2TBn0FQ9UGe/g5mshSnd8cqGg4S
F4d1Xhf2tDTwxnSuqynrwGmS+UXHgQvxB4nm0O6zRLlVTW0+12lZW0cUbjWZSNUUOpcsSr7JmuAY
jzt4No07odHHVQb2DgmZbLWSZGPkSy0duHl73FbMjMn5uiu9ZEJ03fbRvdS04vbnj+bfcKcC4PdX
O5Xx9c8Wcrzo8+CxB8G0mVUXVr4/kmk+Qj8gRKO6/H2eJLpP+KwEkyIGMXU4CvzA3xiv2pLO4S7H
kYP7U7oOmNe/xzdh1nKAF03TQhZbrKy/xzeL1pziULXKg9KLSN1ThLu6wP5WG9MgZbiuiQDp68l5
kMYYDGoeCLyVAJH6zA1crTh6hnaaLbGdE0m73pftKkyrHbwGAC5PBlnSfKM2PTsV17KWFa/aNB+S
saMFYqvskX/lWu2263sD4eZ8oevKQajurWIRfR1mgF3xE56Z+2Ecd01EIzBFCQ4Axkkph5c0Icuh
mKs8yPIaoxnmtHKuvualucFS8zYulBe9GY+eGt6NBpewLN0HvUW2QlDsagyF7jdm+xal4U1W0ySB
o2xoql7Jo/NzrbvRzRZzF3ltqQkmsTgKkZFFuq9j9/pqpN7koQAWMHkvYn7OXPOcV8baHgsCvEzj
VZLbhSMLvUJTtIEw5a6eigu7xNd/InBHnQdJDHB82UVS27JJoEEJp2d9BrXSE9IqRMUvZ7gixYTX
ewybgTfIcBnUsutXNdw4wp/j1eyN9BfVo6iyy2qsweXUpAvw3enWrZPlxyjR5sAoIm/bpPjnCl0j
1VkMALa1fW0Xwq89E94del6MwIk2JhoILE/BRcIgLciD2jnaNXUyac3ArKtnNQs9P5H9wR3ZuTBt
ETmUzfs67bqlAFYBUvdT2xeABUZ4aS5xMcmUPs11cpfWbHbccbzWaMx8JXYPiCVBKHkOVobbLQj6
9F7i7rzrQ2Yf3KomH5/HM7/vm0zzONDd9m0c9GbT2tozwWQAvKkbrvGtINBugHidGFEDjTVuzvME
OiUS+6026q99Q/xkSGcLYYMIMbvlM5+Ohk77x/brlI2o6yGCJMj7mcKx+1j68qHeEOPNQm75kEX6
pntTjylfvNGa9JQPTrMqB23dQZTzIaffhHp4iGvnKUXZuQq1XKERFBPJIM2N0jpXEtET4xgyz9A+
K/hoKLP32HvGVgfySrP0wQYgSHKDy13RCYEw7klIA7qIQVq90jZXjbSvsjCsVsj/BSYt4NOenVyG
bYxDTmPooMDR11JBfD3G5m2RMithO1QGmgtaIKrwmjh3UAzXYoifyvqZFD4wfLVYWOeIgaV56N3S
iC71RRLoZFOj3rZhTMh8/qEalIuA8B9RDf6SybYiaexL9cc+ZFlmf1cOCKhmX/7Bs/hwyPhceLl4
XqI84Mz8Gg/12Ydg6o52yvW4rF1j8eH7vhwsei6UzrBHPiRcP9OHfLjs/SiAgCrnahZGfOzYP5yQ
vy8HsaYPWl1oAoOzCNhgasJJ3VSQ2uavs+TpBNwpaMHtMTNCjhiRgn7WpQY65kQayYVieD35joyh
4VokXuPeFigqrptOEo2Z2/1ioF7Zja75s2714/+i+f3bdRgfn/F/7jC2r3mPkd+fRA9/vPDzWCEE
dSBpwDv7A+2HVGIMjtDIoEBYBHicnU8qG+IZBH7L/4aOswg8vz9WMM84aot86oMk/lPHakk9+4G+
ocEkhoZD40KT6y4pFj+0GURMas2YjOZ+aKV35sozHjG0ZzdW664uDipq/WSd2BnxlHHGSAgcjGAL
vKXF+9BiThbdJHdtMWtXVZGa917U1/vlUbpVi1xdFo7NoOKA1UIjF7k1pA+iN8DfbA9PYrAOkxF6
MUWdoQY4O6WO7xKnOxrmtC1k/GX08Eg16zOBs2s173cWyx+lUzbdFB+b0tnwKW5U0WC012yivthl
Q+FHnR0FlSKuRROe2zjbESx5U2AzqWuYnpW699aZKs6O3a1ei5Nm51Ag8nNjlEfLDU9tVu8apRWr
xlH2ZlK8eUr+bYQxdVU3yY2N1/GNHoIyubWRbbXaJUiB3DXEP8A2fdSFW6/qc3Z4M5b1Yi4erHa0
znlRAmD201TdDaXS7kvRYsI/YO4kze6m8wZ904ikCrSW7UjYRs0dswX+WqnM9rJOlFVdJ+baxBOL
ul/Lad8pUXLXaVMbmHlJ+6CZmCfMKzSmdeJHStZs4zxKLtTCNNeTilNTzW8RyuFtKuo7ohmatSdZ
X0JgYc1psqfKNXbNi8cWDYDnrEB8X5MKRmEBCtnBjgnFeCD4/hAukEpdgAAbEeCDSTtoWgTG9mpK
BR+uUKffa1LRINQmd1ZXbjq1vxf58ATpNwrswhqRa8W3nR3zmZXxvnXsc1w3h84Wx8JOrzm7a5iU
e0W3AgI3T/msHJM6Phe5so49yD6y26d5H2i9tnH0+BE12MkrQvZ940aP48Wn8Uqre5Am60I4HoCc
/UznQYREvbb1fJuNVTDCN4lL6zBH4VWjcUHif5eq5riqJ7l3XJIQSnHX28Qx9+666eWVGYs3V6gv
nWGVqyJiZek1QGeFb3p40XXFBjHEk4jDvehLFnj82FEWYg7yKtZBWnHt9RK/zQCChsK9k03v2JdJ
rqqXP1+5/w9CDIs+5j9fw3SLOErQ47yXMuHkf/3v/0ILAS6xvOzfl/Aijlhcekx6Ii67jwSpf9d2
PCEgXy6RYdzFi8kP999nbV8CfriE+Su/eMZ/Ei8/tP06f/Crj8rPEC9/N+dBo1HBFlRC84BBoMr/
bs4zC6l4RjPLY8tYaV1rhStt6F3SYfVWuEYC4OoaGPV9VaqmC09DWcblJYMDTTv09MhYV0Ya11/j
wq6z088fqL9d2abZ+svzUrVN9yfHZXnVZ83G/txBNeUyfUNvWmiVv3WCEI0Q4NgWBukkB0CV+jwt
qB2Y01U6PVSFH7DTJzBg4NWMBAKYC5+GD++1nzkvH1mKP3aCKn4AOLVhwe4thN3fVWyPq9vmGj6M
7PVehmHMxoO0nGK4xqUM2Y10zAm7Pmww7/oQsFN0ItyVvQuEXmbRva1mOEXqGtNoYVvs7QvmFrsp
N03qmJdRmaSwJJTkdpxD90u7TM2N2giW8pRkQ5/qFRTEdVPE3WOo5NnZblpBnLO1IZzFOEWG2ayV
gZUJBeGqgxCyqYYifp/KROy0xA4Dq8niQI2wfA0V69Sbc3jI0oZRt40LjNLk6BtKne4VAztlmMfs
KAtp71pLFifJHLlzWmMIhmaY9pY+NKdQj6/cHovB1dSxUvFQb7hJUlzlST7BXWSXNk796GNom57z
SEmvM724BWJQIAfESrB8ZX5T22rQQl7YRiqOpFCy0r3psGgmZX7xPZxYKwOy3IZWKvdp1mwqB44E
3lmbMK9gcbGKIko1WXWI7FgPhs46DWGOJZF3TKsJbE9nvyBCGVS20/tuW8LH1EP4WGhT2stED5UZ
Zo9TlNkqr8JeRcjZMYumK6EhCIXRhqTLV0Ei5Z6+ysT6tu/1/T/gUYdH+FeP+rmqxB+f9I8X/VoY
kC/pMAhBnoHzljzoz0d98X1B2wmB+t+sfB6zz0d9UWkudzVGREx9XAO/dueGhVkMlGvVdn6Rdv5c
ktfvawMickZSi5gRTBkoab971K1ZEVqBbfZRM0KewhW2VCNLpw7rTA3WAIEc0P9UTMv9CudFDCST
2DQfczwY0wRQz3a2dWzH5kOuzpzYnz8x/we7jUWX8Z+7jeB1+DOvFzqHX6vH0lH8lSRO5cRgAPSR
APdD+SBmBqUa8nbbZOj7DUj4JT1V465feoTF1OOnJj4O5w8DH3oRyPpUSQtJgY5i/sfyIXvSFF0P
N6rOq1Q9W2kuJ4jdw4e/hqEkrbHptXgqb6yua3AzKIpsZGfadno1wTAsrXo3e6lSbYQdWnYwyCz4
/4PFw2vTRvzng+V/eCD8sYtdXvXdZbVkUEJ5XrZiH5LyX7vYD0UlDh4sNLTFSei3y+qXLhYsAeM0
9CD8vB/6WNQhSDOxl1y0RT/Tl/zxrsIZipOFDwPbEerQj+cKl7N8jIHQj5WCQOgN9ogVvpLOZlSb
cSSi8hRVkhAtqKyOyrJW09os+1qKKdcJnMOw79JWPP5WrA3/i7Hob9jF8hX+5+Oyqobkj6XNMHnR
ZxOLDyQQEfUD9zLApUXE+NnFLkeCK8pBw0gLu/S3n5XNQDZEaUO+DaQJjsXl8HlaDNAqPFCWrety
in7iqPCK399B2HVQbJcdGrgYoeE/nhU7Gb2QTJHyEBnkRXJ9hXB0nCPJp8hQ9GpbTmz3dUc56nO8
RdIBS92c0AVNh1gZNuRIrfmlD1rdbStC69scLnmet5vUswnwsc9mWbyMiXqs8/gyMmD76N0p9UgP
SaATkN+WIjtK3XlfEiWQ2cpVMosXtffOlkaWZV3CvZziKuhdZ2MnC6lsTN4nJbkkGv1BQa/iRepB
VyRRjvNX2aGTMXr4dItXUaCoShMUarTRsjkK8D5tQDiMvXCmGzW3T+MMfWkW9XUu3OsUW+2V64w7
t4lelMS+GLvmFpYUZHfnfYIT7nhV6ruARETDwjNKjSsvzk5QlC4aJtlAsN4YpH43ucmmq+1jptC2
RtpzVpfH1IZEnmr6a06uSDPm9xhzu6tCmw65bN9kPMB0hruUqQ5EYXU81wMMt8K0ruwIR0E7Qmsz
xl+5hl6Zhy7Est/CzK7XDkkfw3DBxx7WSuHwRUEAUxeZz6BNz0kePwmHNRgd7UlXlJcy6tlmm9In
wuamrDIZqHN+iiDIO1VN1kfU3ZOM0QZpXlrsbeR0CR4NHUVk9SYzLbIzYv1ZKMLa6jBc8mk0cXxv
t+3CW1SUdFeEfbHOh3EXmfGzVrOaJ9US7rlh+IWBWKwnIekwq8VN4TX1lRrj0+5M0CJ1tdlYHbua
Mk9OtRXlvj7B0LZwalzLCHeCpJcviZuzCWsGP50kvuvzxq0sTqU+WT6BkiIYPFv62WDFW9zzLlr2
rkQhcLO1Cp8JqU9ypafyZswyw6cHy7ZZkd+KxFrPZWbsQ8d+DA2bUBZjjIPI6G5FBKO81TM4Prbc
wgS4jCZzDIq0Lg90fdoa1+vUzxfeXjzU47pkdvF57gnSSJKXrCTtFz3qvYm3/9pIx9DXzQJH8Thb
k/+0cNaVHIGKrC7iTL+IFYdFlMFXNTdFih6OQatvu2klrLTyO2ne6Bn8YCwwO9/MOnzlk1q8FskA
PccF9HUIJWJkgr3FyLvGjeYaj7f7uiqRboTGxWAn0ykbYFaT7yZdue87+7JK43Orew+p5uwaT/02
dwNSgVxe9XV/j6WctRKKccqq6mBGA0w9EjDOsmkg1M7lo20nJqRmidRC43NyJSZzpaPct5VJdFA5
3KtLfFBmuJCqRvjUpt1esLsbjqpSBr1nXfWtca+Q/UNGBJRKmXuaj0cdfNe2e0pNbTO02galxk2K
o85qthrjPM8hGXl6BaKcqA+lmNujXqbKppwS6F6mCoSqb2Y3bQ9zX6mMxe57O4ZPTTEcEhACBDnS
XDmhdbTiBB4wJrPw2Eq5qs3u3ZOyQyw4N8SX8TuVqrzpMFKGX9kLJDNWRbCRuMxd6IgE4h0wtIpg
aY7uWhsUudFrjG0Hg8coLY3LWoWzGieVEji2cibRAXmFVtnILvNp3yaKHzUl8JBxQ49waJpGJ9PC
vqprt9ghBrQ2cZJetrBbIWQZxSYPkd0Ac6Av0ckDmvV0Fw1GAy/Zu86l2JXNfC+p6tdIKdSVlXcW
3GvpriPbvcP74y0y0pt+KHmEMr5Ro3HOymhMQSxyiIc5Fu4ikV37oqpzF/lxh8SMZXq/lkYJpJrJ
fazNG5kUN4I72nTzM5KjB7THZ7t2kYjoEFxT9Qp98nqyo3VRJJd0XsfOBADok2wXEfmDVKva5DYZ
toWxTZTmwjXE3mghwXd6+FrrYxBXQgSaEyK/ycXtEPVfrFGeGyXamkl0WRZAwwXxxI1zcLr0ebbi
fku424ab/DKpzLuRCy3vjVdlKE6gEQv5NNnXiXPCuwR1lnjwPJxbc027yQyIflquPfK1HuNYvTGA
VsgTqt4q1YlXQyhvPtB1t+IZL60rqZBVQ2ncGGOdctWMV2ZuHJJIuUjL5lR5EQSHVJxaFVXt3Dq8
XXfTLLYW47sZjZdzQpKekvq4paEcAmnXo71dxHvZVBtlIslIttQ2y9XWc2Ht43jKVlGdUoS0jN9Y
30djfJgqd4MHG+Ytjd+NxkM6zqd2qm8iGzZh5bnbBo1XA5/UaKKz7OdjUZcbo4t39BpBW9XPigr0
0Zt7VScNZ6qwaobZUJc3RtkfemFc1ShlVnksn5xUf2pqkPTU7E/2nGxZlWximBfTlF24XvIsY7nl
joBEOJCXPPXxUSjx69Q21zoCskKpzygmhO+hM6IKB6M6nefRXnvpeCs06xlTfdj+6alJkQ9IJp2u
brUgLRAJil4/U/+QktTnlPxoLx7zQE2RLuj1azLSfBjkQM9G5B5DeDi+m/BWvbphiR++p4v6plOP
hjs8jGF9snMr0IvwazwbX2UN4cYxrnnin6Y4vY1oUdQKgZwOC9zOBwjV5rVaWdelYxPw0bqbLp7k
pjW1Qz8Qk+JM00tphIcoI8p5rO6kHj5lenPq6/Zxztt10nTnlrWJMO2rMJt2BAkcUQ8EvZZdxgXf
dhrvqnnMV52w9r3h/hNaadrZv2qlb4ekjd/FH0avj5d9N3qxJUD2YcEZ0z6mqF9HL+1fzFZc6B9z
1wdv4LOb/hi9FvsGzIHdJV72t276lx0CSZoMayZT/09l9C0ptd/P9OyXaaR5eyq4ggVY9DucKM7N
vu/boT8WaSKvHG0siVSN49E9NRPMq8twcofkGPd1SBqVXRjM80r5MY0NH6OZreXo1CwqPYXFKwFb
t/8/0y+A3F/ijyvxivzoDwfr41WfUxpQIkM7rRpn698cgM8pzcZ2k40ProI6DJIfDhbrLMraEpnq
8Z3jy/nbwVJJzGa0Wyx9P9CinwIgoeH+eLIgvS5zGvMj0Y/kAizG2D/QTvDGDA2FJKdQTveCQoDv
L9T/0cM6rmUFpdb92TOT+1GPv+UFfWYZed/gr6jB6Og705W9n9BMrKIye667DFa2nB/NMru2pHnO
hJcTyJXdtFp8EDglqixZs8Khy6+sm2j0XksjPZuJfHZpvlqvoc+3btVy/tp60alk8UHYF0xtUH+5
mm3h8wjc65352JPY5ddN9UUM2Vey5rgPZ/2bY/ffTDU+aYv7QyzYIxiWudbdYm1lzkEB7F0BuB+Z
DC+9IX/gkXiV0r6MqIxtmm+syHpMYntD9sDWGe3FaQFllXiUCXvyUrIYgZdmeyRqEUgAu8y9UOdp
28TYW1Tum6LS26T4GniJtx4Ma6+jU8olc1WcrM1MvbBHQpbczr1pPWcdNeFFOteHNonaIHJQBU+l
/a2qhyc05Uezhb9ZyNcyV3asINaAdiEyoCJQ6gSrNcXX8xgVV+M9V9herRJhvGn5vEWU3KygMn8z
lPbWq4dLvRvWfdNdiMw8j4V34djh0VGGL3hJXOO5+zI7Yk36dACCtE294ehl1o5MXJZBzUxUZIOg
AL+jM7v0WxgiG1amT5hlvHFdbiHdIjy2s9PQIZrzcKt0c4EyRM3Xheryfbj1ganoqhXJpqRbsCRs
C1WcK1PAjrDXyN/3FPEHbVZ8o7dOoPoIOgrurWh40yex6ao4Xg9i2JRupa86Zbh22bA0VrlrpjSo
3OzOS6pD04Yotvr44Lnju5fG3xLpIWo213h4+ErXbvAn2Za1exHNKFQ0raJ3QsYWMW3OZbQjzzJQ
QmNd0loOE6wr3Q0kDgLF/BZq80qz0rUVZWdVrw+di8i/VwIO+l0k4VlOVbtWSrMI+mLeOE14JbP8
7FXJPYHCR+kwSBnRpp75l6QDn8SpDAxLxMWsRV/ckNZaEe7ZzUFmlT7ZdsRC6p22S7v2QlPCoDVS
hGXGifiavR1NpANWEHa5tq1O1VZea55SnPbCLLygBcNHWdmkhrtWhLmtI3WDz2hAcfDDMvK7JDlq
yfQ6T97O01EiGTwcUdu/z164yDMGfmx7MWrlZdbDGrG1fSQ95JQe64ihJaGsy6/VLrwe5olsVfWM
7ygP2IymU4WskpTFrkdMHIvoW1aKTTX1TO7Ma2h47OslerJl2O2q4na2qqfSUwQzqgN11s1V9mV9
3l25c6Y+14aVXKn91K6bxIOwMxaTj+tM88Ta0DnadVq8VgUWWsboqPeGOmLWMGRzn18SKmcjQIIZ
nMIvWoUtNJ9ecx6qsFL8qUwJiYobzB/KCM8INu5qZ2aBHkMjMiuvQ2SldEFZeRreqwpUmrTpN5mA
zaml02MZOS/MXVCihPJkwZ/aNGrxrfKgH3l6vi8G966PDbGZWoXPuxTlpgr1o2l3FzJj/IPi42zy
uXwwe/VJ9vpbIVqUtv2xdbRjk3GD6WF6WU8IYoeQIExjIqNdyZw4UAwXM1jdOTqdinFNgXFDb1Y8
NM5M96oz1Bf5qdNgSDv0lL1Jfm0UM5B6FgqzpnyHeBTtcIZ40jONJADSjAIvG25n8ki7LH8wlBT+
sV6xEcZmoHScIZB2nj55kbNLk0mgd9Lf8qj0EOupb3bEKrOpiY8EnqPx/2IXyBbtTLsRgmlDC6HF
tAaYTTH7nZ70a8XpCCeK9Lt8UiHQ1lgqcGF+EUQVmQmc8VoZHT9uxAu85QhMhhqBk++wsmZUSq4e
YwTB42VkY9AbSAxVjyHDqGf806LFC6ePvxoRjhtzV7zGaqigeWpmX2b2Ituzx0PlpDh6RObOGViu
ShtJNzO1ve6MibBOwV7D6K5lAnwXVU4YTNhxZDE5k6rXdtu0qougaHnLIEMH6Ylkq7uKsv75bunv
h1gvKO5fINbinSfgT/rsJZ/6E7Relq7LPhW3RhtwFE7tr6C1pmKFhpXkslv9ALR/Y0saKhFF5HMg
soF3sXTTv7ZDmF1hKQpPwmJnYmAa+FMJdrRev2+HdJawiw8b/56zUDR/bIdmJZ4IVhy9A2lKb72l
ZufUdGbE0fI+jahOVjI8m3mtBzIK7UNcyM73rBqiXTvEezN0s50x2ngFtMah1ZFHgo7vDdmj7F1s
VTK7WmeY+G2tyDwmssZJpmYDh8UM5P8YFt7YN8OWvTRCpLHLV5Gl9oFbOzvNxCfLI+iZSZVsR7MB
AJhNkuijMYEtsARr2wK7CcT5vVO8mgXByI1nzWutbbF3WHDNLgpPwpWxT1N65WE5t+0W9Aklx4UH
R6PpUMuqFUQQ3LSu1WE+9+ocKFb3TXHFgGpUl1tzEOoCOl9hEMSDHxlEr2KUiDA+Ooa6Ve0qEmrT
WTMPKFXPamqUuznTvrped47HkRDusStRwNpoQb3Y20Q6thUNAvepwKUKhjIf0mgF7qg+pbJ8Lauh
9ufJeiAbrdxXAkePpq7O2DXoq6ysb7S+6n2tdyAwYq6DdLRAxemMb3MEwd6V9XxtkEs7u5Q7ygwO
ArCil2KQrQzcsAB4tBgMmoWEVkU3oTndZbYe2Abaz7T00HyE7T2RhPEKyH3N6pZ3PpLfrZTW1szi
izDFcmiGl7mpMvthSKcvkc22vosxtBmt5CXUucMyw5j8pNJvrEF1g3kocLBIs9ts4gLMbPx3unnq
1lGPU49Vq8dSx9Clz52rvPUs37Sbb7mCEVozIIzPm+i94D++10bvbKCRWCYuwuVZpocJmAkbpScr
U5B5WqnrS11emDm2Q+hHlE2PMwv4pJutqx5VeqJS31s1etRn6D1DjAqXDwWKO5qeadB9s43nFRno
5arHOxpLIlmsnWoglKtLok1RZ/1WHQ0YNNYTTMc7zxutDZ7u71prPbdC+6pF0XU3icqP5jrdTlGT
7zK7iY/Idh6mCTBmmTJYT+CvMOHGLwfxnA/KNSymxm9mZok+6jcjxWE1SJz4ZTt9SYRS+0nZs0Rw
42YL22HERiPDvSAq58DJzXUdW/deovf7WEJcVpDt8BB2N9Csd2aEP0cVzQjME2VXeLYLcDZPuBH1
li8H4NnEFfNW0VLKkht/AeXDnYDD1xf1pZ7MTpAXNMk8HEisEk4vQvJsj1FFw/6hDG8HWIkbxS7M
dWq573T2hi9StMt61ST+mMe3TWLO8GWnN2fG7ULVkbqnOnA+iJOxah0xYdgETJzoKmYjgz0MGEiU
qClXnkziXG7AJNFwo4OJUMBko0T/XsxmvzJjrR+aFbFAXhDm9m0Re8l8DKdR6e+cMOkOmAQ54gkg
rOqPja50s0/QQZk+FzCVdWLaY11da3Juhju6ybd5FtejiLWzWwz3U6tfZCGcqk70QWI7flcjggGt
Z1Vn2yTEY6lSO0CBpT2QI7t0KD1I41gUB/C4F1y1MG1yiiM3N5ZN43MW4eIV5WPNMFecyIa7MezK
245lGPupKV5JHtc4rdmto03AynWmrrkIXFpw3ERGEh+Y4fQHoRAhQlichcg6QRAcu+aONHJzReYW
16XHbiPVljz1Dve7pm9JFR+Tx65frBoUWaykObo0jnix5JEXXgxe2K71OIGNzYUKZIucx5N3oYdW
c1RonWI0aieFaoaqSD+qZL+vTBk9D27CdDFoh8IabtllxH4peXTD0rX9zJy/zVJlaTIvQ2u3EOTU
s+LZiyzdxXYkjN/EqL1FAOaZKB5tLFuCKGtCPyy47aOxuFOyTvUTw3sTDaB5XnXNrkFSJIyKBjdx
va09KVMQCrz6lKFbbCTaLzJn6VDMj+kw4ODndV9NzPn8qIjvextBNdHcM3YUQxWETXE01JQ2VnpB
1cinsS2fPTjNaK8woIL8Fx0cS2obMVmvVmG+pU607eP2AIHka6126TaKVIP2rL1Dz2TuWUUlbK0c
LK4kc2HNkmE9RB4jG5GtgZrPyUU6umKlpCV+gdr1FC/9entP2OVBVdRT5apXWTu3q39Ei0XT81ct
FlZVf4Y38apPvMlBHG0R8vJvuOl7VgAqp0XyipknnIEfYjRwVoYIS4qA5sDsMOjCfmuwFmdl3GJh
SYMPkZT6U0CmvpBEvue2auhdYR3ATzIwV0Ya82N/5UqzDgdmnL0sdMSATIkiHB86mabJFpUd/jJo
Isda2eSLV3LPtLaSnO45At4PO0J6vcVbWREs3HTFeAjrLM82xdiMZ+PDj3lcrJmbuJqv1d4admPY
KulixJQNx3qq8Rf1XaXiDP8jDhso8l8ctk7k73/KhVtYip/HDXG/o7EuMkjsWVgofN+/wZtkTi18
aRJ0caP9nkqt/osIAdd04aYQFbVYEX+SUNTFLMDiHrQhyy0/8Wd4KMafiOogd1oGZxpStw7t5cfj
lrJIs4umyA95777XlUmDrX9JywKlUotXi4w3opgO9JYiCBefM7Y68Txd0XXRo1pYwtpJ3flVA4si
1ad5FZkZq2fTu9LKtl7VMQJqI479WMdmj823I1lX2dhTxkKRK1yJUNwIdjiCuBcNLsDYtTupLBaP
qvplHsQun/HETRtbbuivX2j0AmX0ziI1tnOXP9dlghnOvOA10n5Jpnmdif4lcqoLT+nBC2R16Srz
o1sU3XqK4se4B4bLRu1mJHKeDXmza+PxVDjFBh1B4Y9WuhtHCzx38QkH51sjjF1HZbjsc1PW2co2
SmkeZyfr6LCbXZ+6V/iRWEFUI4d1FtskuA8RpAoMZKoOuEXNh/fcjG6hrNcY7YsXEQmU7GG+7Qro
EtJrvoJ7Zb5my5dqGfuNBQAoR4fQ4vayqp0isKzBZDjR7/ADhlW+AAge/vwoopuDEY8C2TfNQoJ+
AkLRl6gYD2E5HcRkE2cMOuEKzKcsJcvXJJJ9mQw0xJZ0d92CZ1QLstG18C+qWjgYu+UPKhCIVU+3
+AEZQRGZS4mfn+wi0rZdO5T7csFRnI4Y4w9kBYilHNMTjAOM8qrxdVhQmHHBY4yWJVyP9gtTGKfa
z3qEBHxBcTQvkSsDYAdJHB1uqR5HIJ8c6Kd25rcomZ6gOzzUCzYEXM7cpw0XNbCRPYBD0jJ0gdMP
YoM12F0IyGTaSkRIevEtD+kEHYCoZEGk5tF7waPyUY0lE9uCWkloX+tqQbKYvInZXdAtY8G5tAXx
Uks0U1VbKdvBljCQovBBWaCyabRe59a8wdn8vVO0QyO6uzIfnvWmEQEtiPaUhoj/I6zlV4KM6R1e
ljeJIWN9XbmVp6IQ+x/2zms3cmTbtr9yfoB96YO8D+chyfTyXnoh5Crovf/6O6hudbnuBuq87dMX
2MBGtZBSKhWMWLHWnGNGLk6ohvE7eKzJeEHvdyub8SxordcljkhtrWvOg8fA1nFaY7Iu8YDHABW1
WLmZYSVD5oB8SNAWl55j3o+PjEwuhCxfTC04pXLdTGZOzZE+Tp14xQDAZx0BCUvGq2mwGl+ZrGNl
T1+WBC9/sdpz7d3bg3nVTvbaam2unZ3wC+BzCPqRRQ3ONqCxylBX0kYbPG2khx0hlMGpfmoq8SZi
ID12DuBNqz4Z2+DMibqLSXT7wuj9KeuLhUNje32uXAZNubXmEPVTTf48xWGWuevObi8apdsHmjy2
ZbMV6rBWJjAHRjJjLMsedcT9qdQf25pvwxs8S0rzTo3cI2eVZJqCCCBK3ENbNMDWHaweCxCVad/G
yuWFyIfTSCsZWMS7oceob6meUZuhZ2jWU4+zE1ldvLNKPeUaam8NK7uXpnk26BlYP2feqnm807lV
0XU7z+sUolC8hQ1AhgCEtTD+0jczLNvhPuU6btHet+b8VkzsZm5t8+S7Qe41efBGs79mC5lyryz7
L27c3hdl5OeLyxjF2KE36scqE8eRLrL3LzhrTZsz7u/P2uN7Xf80Rvx4zec5S5sLNsZyYlqLjeH7
cAGBhcB2DBgi4hup53KUqhgcTNIidabGTPb+OGUXxgk9XzpcpBQsItFfOWQ5kr8v6TjICY+EiILG
eEGY/9Ay04zW7CXgzINbpFW7bRgllFzK4g4l3Ay90pvzqZ/e1FZtyKJ3giTc5oWTw2tqJie8N7EV
0Q/IuyELVoGlVw8ZpnfjAIsB6K2uzwWBG9xFosf5I80v+Uj2y5Ml5U9dAv8ct5i48+CqdfT/wVr7
X2iBgFzzD4sR6Uj+3v60HAExfS37BBHHDuAa0pI/CeGfZR/BLsAUGHl/1aN/yiW037AlYJ75zCdl
JX2t+0ydanFZ5L/nZ/zKktQ+Em2/vWZgs6ThRcwQYCam5D9a6LJonIwynZtDXEURZEO9YIhcEqpS
yG7fGGa3qmwDmVi6KevFuN1BRpSgtR39GKvGthyCwetszNK9btUdc7UWoLSIUKLC+Rhi+3lMy2Ej
iX0Bux0wbm6YW7qtBcs6ywooZ1qHncxVUC97uoBKHUynnSkq2NKyPlSpe1W4ae+lY5Wuizhg5MEp
ZnHU7pzUeO5ao9pZAcB8VUB96VXp0iNWX0WY3WgB9UAwq3dxQoZWIADUaqJJ6IGF82aC9QYBEZV0
xjiUHi+OuxRZWK9Q6ttEZ9mZY1MqMtPnTLkpI/o3QTZ8gU18zzjtlDzp6tRpYbfVoJOATibFumor
yNJZbPkjTj26N4DhKlSTvivpFRYyu8tbSH4p0dM7aYe3ajvfNkr/TuPsTQfehjUv1fcumB4aNxra
NVV9b0q13xEsMq6NNgYRPEnwzik9TTV1QOkq9Rpv3byz4KX6VANXVlhehAqBYkU9PSgtajnqJ7pF
ude6wO8ig+bL0KbRLsjKEF1Vm+Ktm9KnDuvVXqhdte5wJWzMur9Gkiuu3b6+IjuDxrDoprN+wKxY
DK5Xl8MJMytw0XHgNP3wr2hJiH+UwHhF8v7zVrG85o+TS8OazUxlgVB8GPC+ObmWLxF2R4AXfrUP
q8JXn4JO8Am7C16m5eb2EVnwuVXgvuKBXg474FwaQuRf2ip+Or2WWHX6Iku+mTAJ5/n+hti4bWBY
SukeFBx4JdN5SlUC18OZRmWa6M66HrOyWylpH9KlLYzAEe2qM8u5hLXcQ00Hi9toJFVICRJ0rpXe
vvg3FDyLQ+nvC55NUbf/tXrP335aO+Da/lw7rvWbCb8NP5vxaW36PGWQVS3CJW7Nixnq27rno7gB
KOUSZ/zh8ObY+lr36Db+KUJc6fvj0fu1Xpa2hMt9d8pg1KKFQdPMoMCyjB+6CwGHYMzVzdnPfSia
TT8BMpEiGWPPllHLBL5Xz7kBPAayw68g3Ws3Y6jRxjBgy5yZjpq2d4kINlpNy18k7l1iFFeDIy76
NuNYmcN0PYz5tVAKPDFtctF1QEKJM9Dp/A8gf8vpXJs+klSSdVO5L+XQbOMybv2pch7twh5OKbA0
T9jQTnB2WT6mgCdntHdCDR6NNF/SF1Z9PPkxJ846J13D64eyXQ2W7Pwew8O0VmxpJ8BtkxITuGLT
j+Dnj9m9xRgexLo6l4BH61bsmibZNKkDZbWroCdeZZEt9wBNXG/MutshAq22mpoOWLEisn3Z1Wc6
mA9EG/jPsyBKV4Yqn5JGH7zQaGaEGOGzpUimq5jbViMwlk3oTlBe7RHJ+KIW0KVz0kX9Wwk62jfm
ZJvOXb+JdB24sTaAflH1NROla2EAVePy+TChhGTDZ/iaFsw+BfMiHXPSNNMUtAdr9BOzs8l9DgCl
BFkGQ6wM8m0bNxlwO+12slDQDzZgeXQaEMmSaN53ZWduu2i4S+b2zNHke4MQO9B6uDHdzWSF1/hk
4N8k8encNa/g6OZVb9ZndjtflDp47t5CRx5W00nekY8gteyA8eZ6GpT9UMzbtnXhvYvmRgbpozBB
AoJzWVONj6uuZaIbTek+UN2zFGR010Xbnt6GaWTveTefmUrSM4WqufTX6W3AQNuN3VsaXWeJrtzA
i7viyrsxg4zgJCfbVkrwmmeoQqLYYDqAt2jAzecJPT2EddZtcjRxmzINXsc5ZATaDZ6qJBdFb+8T
Zb7RxgwRc/6QmsDkOj37whj3UkkdybBEv+0F8LdCCbclhzZjJFvxhwZwEBO+fWrI+3buXqc+OLLC
D2nX4paqNnky7IIGs4km29t6mMdjlFoKgw6N2AwijFbuKCbf0LEJyVle6mZw3mugZwPN6kDd2SbK
b6fbMh17qCPeRyusq0G4zwUGsWoQT3FBN85htLUKKptNip3s/7yO/1e+Fxe/bwDNhz3utSinOpKM
FL//53//b7w0MBP4+w3de07faPWlP+3n3DK/7ufknBEKCo6cGcDvhtQ/u8XcKNzFkmhyh6Rmd6gg
Pq8NKhJajRAyk2cS+qb+zXCC5HoDfS393f8BeOPDwfrdfu4s70DnrEHtzTnxw35usB1oyBCyQ2JW
KlqLKFKNcNt3w979yNSOmqWhJYFT0F5lVcjxEl4GNCl1jLdGpJ9zS5VvBAHQTU0yR2X9j3G16Qys
ixGqXlR1UaDlK8z+IB/dZh6u4gSJXgo2YtXW2ez3M4kCZpydFVEUUnuFgb9U2OwcLoZaqmGnmGuP
DN1d2LivzWw/V0l6nnQOdheH0IQeRSk8+lWh4WpSsEMhO4zpfE1Lb6ocGUcSszHpByMlNyBsdxF+
m9F1Cf4oBUjwceNGvL+RqI/cSp5Dae9zDF7skDtZmzeSkV2hYN9y5NHKgfoTavnci+FLrQfkBbaH
2lEYztjt0Q31e6ciVUkJm9c+tBFPkPqbVsHtYCkPydgQ6tZfJz0/dV48ZkpKTpwLt1El6q0Ph9PZ
shvPkuSklI4V+vEQnEwK6U2pnZ6k7tgjmuR2lrTyeQxV9CAJeUGZre2kpu/jeaLyz7atCiDcrq+q
NLyvBd7BmtwfZQjeu7G7M1rNzxtm7KYWoWKBiIXxs9LQ2Rrk5VQ2mTvAolxRH/D70ymU40YXziFQ
x4MUaKPrcZvU2ibRxktIAH7MR4XHcWvGCqIY2/SGGVa6ZtSWN07deZCnT4DJj4Zmb6uiegE8sbbt
uFz2oHOykPCu4EwME/PYN9ba5DfG83eK2hcRNPzNRB/QHE8bJ5JrALBnePVH8gnM0zrI7BVrAt+g
PtPyDwZfqau7ggZnsBD0U4fDfVbW82Bd1qPY/PpO958nY1tK/H/YyIrs+S92seVFn704RqwY4b/1
Sv+5iznEbcMbMcntXCK6l+nrN7sYCaAGtEg0/xaK/2/LUpLWGJGBgCC0ZzH3/4L5GuLVj2Up5mBS
2oQLxZf/uT9I+qtxmuYWp/NBkm7Yn+Gu1q0tPHt6Zd2EVamTaWN4ipur1bqYTDEdlDYV4VoYketl
VZAxUlCDqJKbUfTmUDA0C/BN88OC+LaoCi3Yd3F9NcFYd0cgedGCXi3s/kYW2QUMQdri6CAECpNs
EOgXWoLBZsDsUPhexgXrKpEFz65ebqIF+WokPTVVX9DCE/F7o8Yn9RgvvT0sjrM6vrQumV51kt0U
IGUr0LJY2sBZ2FV/Gi7c2Wgh0BYLi7ZC3wNcDj5tDahWgwG70Zzmhcjy0G+A2XI0nZDAIi05e8OC
uo1tI9qZ0G/NBYMrdCUnmExDycCBQ1hRfxmVWCAmGLqRkj7Qq1hKsODcGaGvKLV9MmkW6m6aPTt7
Vvd82mIlFjwvPcvtJLTCb6r4xnT6BDMjMN+sTLWVldXnU0pgBToeSlW6I15humeuJHuHr3lNaV/K
BRRspK6yLZeJBr17dyv1fiZnBLQwRoZ2PSy44XwBD1cQiEVX3Fv9TJ7PSH7kv+Ept/7x/km5Ehbd
X4Drl5d9Puc2UtWPxjlddPrqX6+e7qKQoG3gfMa1/vGML6GseGzpdOiLfvRbbhBfWvJTaXBSqmh0
NX5psA198odnnIYJvVI6FsDlMJfZbDTf2nZS1Hzl1NnoKOJUZqexkZntRdwl0AiNDiZkbLWBu2HA
mdWXWlg456GdthTp3IxEMHp1P+57l1y2qeP0z0Q/bjVDc09p/e0bbqWyNe0A47DIqZvNvrhqGmW8
a+fibLJH1qGTTy4/YzjGWph+qUc2CXai5JJyp1xZXUjnkhsx7h0mSXJWPWADqbE2jPbZNRdXflRE
+2LAX6qL+yQLd/QDOf/j89QYt0ETPwxQBrxKjNZarznCkqoczlByBghqIUqcW+i+V0nk2gcri5cc
1i7kh5fWNIRrpVQtiNNFE/iMYzGC9MpDbbi3sZswiQ1eorm8rLP+qZfiBETYdUI8FJ6n8SlX4nvk
uJYn9fx5TnR0uTn5SHpVX8xTfFnOM7K18liHSggy09xUwJrI0ol0X8wWF6bGtHbR1BYbiQUHE279
HiAb0DLjrMryhygkEKxQNGM1C5MbrWZOmKfdjAmHZR+iobxRyzjZznp3pmRu7IvcubKy6CWNoxJt
ayXXUdY6q8rE4pMNg00PSshdWMSMI+VwFtBlO0aaUjxjhO0BSMVXc2N0fqs4OMm1DouB1q8rGzSb
O8E/n4xLXRFP0mnmXZtK50uZ0All80KyO4E6a/ooXwfBUilO55OYUm7WI65oaikEAGNuZzslREFQ
peJamFG+mTo93ExqMvh5Wf8b6owPq93f1xnb9LmBa/ma/HRj+njhn91TDWUWVxJqCd3Gmcr29Mc+
tGCouEgxTEGnTrT30n36rDWW7uky16ME0H7wpdI9tRY5F1/Bt8q+9iulxqLW+u7CpDERQZQPtpp8
A/XDtvpNdkY/SeaScx2SX2iiFg/DvAsg8zMQ7DaxqaiC8MV2TNLrrnCDemOVllakXpxM2mk6Yko/
M8NcIwv51w+s/4UX8EUm9ffryY9ek/e8+Wk1GcvL/lxN0Mw1utwcXktUvUtr9JvVRGYJ12zWlbr0
xL+upiWinuqUTGAH1wb9tj8rV9LrgZXT/6Te5NBb5F+/spyWwvS75YRQmqEUxBlwMVinfzjU8pAi
sIChfCT+orC3aedExRnZPXV4vfhkL82qxIdmnFqtiQqc66FIsZcOIdRnvVerCzazMa+ISMyi4lSp
kTqvu4CFdxbHyKnuU50WmnTfqjKs7///ksP+bFN2/P2So4hKn8Pnv6iiltd9VlEuKSwmmxdXWnUx
/LCHfFZSS/dGW9R5HxURKfZf1xy4M1zPqBNsmDa/b26f8x82N/zUnxsiPaFfWnM/XZYW7YKpU9zg
02cz+6Hnwxh4LBpRAptilrsXJJgeYLqD4kU2pHFkd3GSOodE0pMJl/ggUj7zKMhP0rzojd3cuxGU
E1KtVBatbUbHqHckF6pplOu+V9sy9H59pf3n3bkX7uY/LKT0efp541pe87mIuHIzmkN8bCI2BaHI
lz4XEXoD3bCJ8eG4Y8ksCtTPY9D8DWeYIL+Bec/35TgbFwpTho7AyQTeFCLRf2Hjctg3f9i4bMaY
OsX/ci0QHwz+b85BUmnbPBpCcaDDDxq9IQXZgVyWttCKps7CRIMeNmk3dTmFEJHkHkC+vik1eFlN
Le6iQaX/NFmlRzbkg630IRc9oPp2Hr3ZmCScSMSbHH+qN3f2/Aobn/sv1Px1NOhnDso+XJsLfIh7
4ioP6+o8MM38jlDR/M1qQJAEIlLuCIYYd11RIs4jVLoLRnhgYdOQkCpdPBDGeIBROi2YtSsc4I0/
U/Bhz6jLE63ui53To7M0Ew2EChGp+0EUHQJYJ8ZG1gR4nWODNGK3yndIHpx7vR6CbaLhhDPwmGNd
mXtf6cxi0wWDc2kHvfT0LC02zRDPJ6maM1wCTHYzaSkT1ZJYXTXOXvIMrZtN+W1wkq0iixpU5U5D
cuekkgSXx3ngmWZwDE2HtllrnumRmC/cIdtEwVRjFbfV4doNnUZdR20/qied0qk6oxhK7v5fcUle
5Pf/8Fg+Z+/1X8RfYLP89snUTIsPjEfzjwrgzyeTlr79dXL7eUe2f6PMYMr7dXz/53jWotDgkOD7
/I5B/aVqwtB5V989lZqOVo5wDew5Cy/jp3Y+6VdqimV9j4lnSTFs70B05Cs4zD5eKO6pAY7lXDOL
VTzZz3Fh4fLJ6Nfakb4qoP1vhszeNMLcK013qIvmC0EwzQplwl0RtYNnJdlGalQgBGxKvwn6Qyz0
oyta7oIYuL2G1jurvDlIvjQG0UXVL5ZypoiFa5HErQF6aztkmWSpZqsqVp6SBFV3qIyHrMaZSUtJ
eoFrXY4m7Z6yf2hG9J4ors+mNj/vCzpZApoEMzzu13GC5pNBl6XDwphTI9yIyHhq++S1beq7xoym
lRwb6NXEIHi5Sq50zQX4NhlcpqSDGm7GROVzaIJsO43pjrndRSBKYjii16Juet/s5O2QB6kfdsZD
gCiUQIkOz5diEJStypNEbSEYWlRl4GfBORYtLkFRmeOrgWIJzN9IzIdykhVyHyQWWmIrMs9T5ig4
O1NGPCTHlpAYR1VZbqCBFt0ESewcHQO/68Wo42RUID145A6fj1XQ7UglzE4h9Y1+O9s+0Af6AY11
13WJPHc7TT2mrjGSEjrSMSBEk8jolFi/PjrpZ2taQUSxfdqn3Gyz0XcMFaKGk13kArAfqTlMtM1g
E+uGu51n4yZnMrnK62gBqJknbdwbKzXTzoMlmKpZXAG1iBK/RBHrJ6Tf4tfvQqBhsdmU1imUu6be
O9Xk8v3z8RHTJv76KC2BCgAqnJzJJVskOBstPv8+Gbut1qfk/QbdlUIk1CoxutvM7ndOEV13AxPw
wU0dv44td5XmwaNajqRxhYDNbO3aHbUnktJ2fc2oKZf5o2UXBHrqsw2/XLssBnJ/pKx6j1/4pAYO
DByPQGwLg6Av5PjYRRX+ZNmR9lGcRXo6rMyknVbWCMxEGtGGHI5NOoIjQ6HqB6VR+QA90WHNyOXD
7gLm18usKJcZcuSVZtIsLfLw0rRIRMcMdI/4fPYKBZxwqKqHcrbPK1meBkF7bgsgh1ZSX0wuv7Fh
9YsuAC9c02aPkRuQ9Y732hNlR2PDxYBRTxMUIzXV8WgMb0bZ6yutRPms2Gm2DazpkMX5Enuib2y9
Oa+H8QJC+y6qprs5yS81GZ5p0nqRcJM0cn8jTiRHdd6sqHvrrGDbivpSGaTgZ6knme5uZngyWI8J
Hu9Q9aU2DlWyqOEeuh2CM3rRS8vZHxdtoFIKbUOtuNcacYluw16Valus9KCaV7k1G/u8DZ/cccDb
mDDoK1jyqhi2gOVflMAl7ttF3ack6q0+5UA1J4nNu0t2PRw2X5PaDgV454eto/mjUm+iEkGBlCOz
feN6CGOsA840+GWbIvqglD3hsD2LUjfZtG2q+DYqpy7IryberZbH03ks9VtFkk5c2eYeqsVp4ixO
0i5yV6qWgVsV1n5oR9yVativtG5mEIdwr87sd10yfssVcdcZ+bleZfqKmQmM1BwZXTbZWxIKMiZU
ERG0ifWG2OGkduvruCuOKHTYuLTmtqnzw1jqL7pSnMWkukR2dJ/N06U1LnDBZt4YkjQW7Bnhv+Os
5kb+j2d1+RclNK/5LKFhlS0pKLSnnR86ScisUJUjs/tUkX8ztTK4bHEqciIzsyfkijP26z1sOfAp
oT/7Ar9SQkOQ/uG0po2kUcbTNDcWVdWCvPq2o81s2W5LYZYHM9PMh8JxHke1gs/RJQPZj2qeQlOI
QWfra4nl60wxqxMHy3BCr3RqsK/H6apJDbZH4bt5uu6TYdOytBPap7QVfKUqsM4LT+TKGvWHV2Wu
x7UCZt9rwvbez66nyREZKGE/eIWM/Hrul0Y122z3MqZflgeICBaMvqA7QxOj+EXMA6+6mR9ObD1F
tGqLYjd2IUGyNmz+L64SbUSp4YKyMpKfa08ic2eQRlTTACO4v2qSFy6lvgy+NCnz+xghlPNgGuRL
3hXD0xQZe8V5j8Z3tblqg2GrV++m9tZRFHQgPm0FrAlR8xY+tARp11SdWON9JeqzwVQuiIVizHeD
3MGnGe+r2MeNgdE8fo0Je5JqXRdq6M0GEh9yBMqDg+7Kko99VbHrTURghl6nvPTzPhirbVXdGBOZ
FYm9NpUXjFtsBQN1CinxnVhj8IPCQFB4feKYJ0r7XhJTI2AJaOVNiJUGLds6R2IFwrKP7NUSrGhJ
fReWDbkc2Wqe4aQa9wunxq0aj7pgBzV4jd9wrUXrLNWuzIKmPlI4ocQnJCt6Y36vETnvoFZSQ2Ta
s7qNEH0lSrFLnGLjXKfjlT0dWqJ6rY56SvarpXO+GLRdXW6SMPXc5DGcTSbzV112axW1P4fJPstf
uZIgg2vXWhnuDUVuUBJ5Gg69Mr+o0VMX+kZhWc2667XQPcOxQ4UmPGLQvWIwPQcjtKa/w2c9EOu6
Cq13jt51y1lpuNV2YnZPpfRiJ8aq1/BCh6R2Fzd2kqDtm32TO51hZ+A1xCp0SpTQCeaflHU9bcNQ
Aw+yMJncTTsOXspfIi4ewgDDU5t7c3xLvjc9f31VFqPf0LVo8Y0j01tl+XOos0opbRX+v8z3/AzP
0Tu/iFvPMFSvGbl1ytLPjIH8sXhVlkSuiuBooZifJCeddDzVxbd2jHEG2UXl13mwlLxgMxglG9qq
K6+U4l7v+T7TkxXsI4I/bWMzsY5ijSzYymstSgGeTRnz10KaBYC3ie6K5s4V0VqvDAoLzU+Km1G8
ZcXVJBbp7bTunUcpXoVaewHK8HoAxT2djOwFYXw+U4nqKC0c9bEaL7NJLJfflULZ0/YgsXHAY5ka
5mJFNCsMEjRh2ltTLQiP0UuyC2m/ZmhIAAet6vQhljmPU7QtMVgGRblaRtEyuY0yZrQFBifrchnX
Yk1ZZQLa61Stw/5LMV0P6jESb11FWK152WI1HEzenNGvUsyaqu3JNvVj0XidE/oUgRz3L3pU7moB
9lpeDc1Tn1yrPAKysrwieMBWsZLRiIHzsY1tIMHkmcIhCCim+nHZyJRVpFyZ1ZUxnPTQDkR7G8Em
z6EMZCOkD7Gv67PaYMrkvkS9ZBBonxTliWWCKuNbR+5DyIdi6ZEf1XdtUhJfyug5funsvcXHogOJ
4rbEM3IqG7DplM81zDG7cr0GJNTIygqHQ4rQjim5YOm75uwh8ls38xfKZb+vMyrpL5LDuyqhVSTg
fmvH06j36iQGJeL4cUL6r3UqGPrjFPBrsuUllxed5SjgeYRsAdpjZTdACJ7xp/miFfsQBoQFyNjR
VnK67u17urorYRJrgdXW7cW6riNP4coSmJ5L+mvlPpvGSydfTeU27/m3lnjF+GXic7HCh0m+z8F9
GUUePsNcI2tQf4lyzBgYG+BicfEb4YmkqespOXUqOsgRpIRpYavFRj5QLCvp1jRva347o0FOGt1x
MWRQuBHz0aEWjqdoU7SsEu5FZvNgzh3CrIuuDddOdVuoFzJ9LZR9rhWntWptsli9Yi87QovmLhcv
HggeOBO4OKtHuzYbd+OwdRVTvMmEAmbvXVGfoJ2uVafemWq/IbSZW8iq5bdLWXgxRj+2uwCxkdZ4
Y8V9cPjSmpuAJ0DhYBm5CMxHTT244sIO3tLxpnaY3IKr54KVGudKAe0rXyVmA6qh84OsWmdaDJga
gnjIAUnpD76mT4jag8WmdQ/2wE5SvNQK8YQAjZ2OnNzBWnf1BScRYq7TIkSlYJ4naeMJ52bWHrNx
M2k2ZuPzMDw3F99is3yooMOUCbkSOdTqDrfkPk9aL6SJyoPMw0xgMGtKodzVEcHlQXI52zFzzXsl
+0LAKSfgc49yzp7NhNvUmarlx2h+TzWOsfnY2B0xw3TYyrtpGdkGyrkSL9+TtOZwl8ISOBmMXTgX
YNDc2Lzs4D9h/FRc7d9ReDLv+afCk5TivxoBfDt2wvgFBgABhP0T9It5JFIGKkwa/YIwtq/dW5KW
mFIxd6KcYyK0KDM+S08K1mUUhXnENBbs7i91bz/6QN+MnSg8BbIMsGMf2k9aRt9XnoAxNb3kOD5i
GJPWiqBttT0rArtvr62wy/M9qQ5FdOnSK6O/MbnxtFe1eIj2Wl5BkEPUmRmIDsOMm6o6QrMrVVNm
u49P9ZdUxf9xff8PUtvfr53T19MuTd9/Xj0fr/u8uDi/GcYHMeRnxIQDMY7rAlQ42K0gdPnLfbYZ
UeJZKtd2XvuxfFhYny4QpDiMM9HiaZZG/9/8Nfvrj71/eNEfoh98SqqjMab/fvUkbtZbhtTig8xw
oh5D1lrD9TcNda9sm7inlLM1dV6XQVQ0e2AHpQneqBrzrePKItq2pXlTa8qhm6tkieZAI+YB3aUJ
NQwYsWnspM1hmNrDmDlHdW6FWM6bYDuSeyAT0kx9EWKV8cyyus8aDbLWTFv+7ddX3259tf5Qwf+p
ev8YmXz913/c8vzIMPr75UlkU/MXd2oGTJ9Lc4ngWdzYzCD/7HqbLLyFCP4XWeJMy2lFLxow5k6/
m5Y+dzT9t8WxChdRd5hL/aIEFJEai+6bLY3Xmyx7c5FnLLKMRYP/7WXagiPkzrpN6EBfF7ZPosey
dWUwYttrJwNRtZPVMqmanNxS3pol/iUZxBlklueAXJjJaN8gMNDwNK0LszVMeuXFmYNUakV6mR8r
9LSgWvhZ27ykZM70S/hMTQpNQhpNH6nPiU3p1DjFsRiMx5Tcmr60jzM5Nn2r3xijfVWjYcV2FJw6
JN60iXZhLhE4fKg8FbTNozleV7V4n0m3mLrqWsb2mSBFR5CmYwTtrWyBkjTFMW9qQis6MncI36nE
dIWDaI9snzZ0ngnyJqB85qT1SI3YHnUJ8KmVKdx1S6hPwZXCIOXHIe2HzIpd0TbUB4jLSAMSSywQ
TqzNTE6Q5g71qh3b0mfcezpF5VNsKxfBmO20UtJsLXxyUQbPnpqHWbYnIYFEbamccV05kuHxVAfi
VFGKm6oDmVbgSVbJDIBpeRiIOUL1uVEK9WBPaO+XHCSDQCTCBo7ZkpCkdvk2c90v8NeOzSxVTzXU
XTBDas2HfFWmqS/7ZhfY9r5YcJFVF+0iQgK4RJ9PhAZIZwTpPO3QbVy0hApM0XCqEjIg3BIxBA2D
JHwMCCEYzHqHs/GghMPTMECUrYkr0Lu63cwD48M4dbZJblwWRBtMDd1jog6cEkJOyC8yufI6ApvD
bITOXbONCEnIevEmCE1o1frEJEShtqdjRKjCRLhCpWGjBNT30ImZacaSwBCb5iZeMhnconmGu+sF
S1qD28OGAd6sjup52Qu/IdIhWbId+iXlgc5nsqoJfohleoIsHrWs8Ygz7boHOzCp06ledf6oa8dh
SZDIiZLQ1elpbqpLo1WegE4e4yVzIugIQu+IoWh6+TgSS5GmytmoGzRb2l1CbMVEcurKJsjCmquH
akm2iBsWK1EXWpYS+aRsl7v8TBTGULeQNmlAz7SBxNAcG7Iz6hnoJlkaU9rxpxfbISZmiH75eUZq
WizFmn7WYy7cKxsCeNzlJ72h7hFSHmQryQ8NcTnnBqhFEj0Y6dJR1dTzudKuh3Hcqnq5K0plB1fH
d0GJ4tfzKifxeBh9g7AQNcRS5tjQicU2UfKzIC/O46o4K5eUEaCeJ1XinlnEj2CjuuANwxAlmKQk
K2sd5MYFnPODXJLBTVFflUuaiYwyJNT0pdO2vc2tbDta0326JKBkRKEgtAH+nnV3MyEpreWcZKwf
iq7GfMvKyuKC0uUyOujS/DeEGH+YRf/+6Ll+zv/r8Pwa0U386QT6eOnXE4jYYWIC1D9S2/48hqzf
oCnwXy1Ooz+AIZ+yCMIFqLaBvVGUIwRbGLyfx5DKCUVBjQ3Bgs32yyrln2ojFdWvwA9BIiUnkbOI
b77RRbh6ntcaoTz7hCgqlkDjjmN3Y8lKcXdRCKIGd6O+tsy+WeftcB4RYsamoXIyTJ1zhOja+mhQ
N9KJrTV+Tms1gs1GnyuzTVuJ5sRiaugBPS8Wyn0IeB7padu0BKiS8bsFh0gGVjkoLNjY3Lepru9D
0ecHpa8XnpcEimrirgndjAlHdReWQ0/YmMrt3QKBW8t7VMWYPHvn2ai7JzcPAfO0DvB+YZ90Nj3P
1kj25uI7FFX1Eta0mYOJGCIrbtp9WqlbpTVdup3Zc9nq55htAWhiPltJfcIaluungPAgZaXFudHS
Iyq1KvNNBNVeJ0o4QgQoiKRPPaFFJNT3pd8ufUw27L2iKeXaHWnAoAwB2GqzQ+uBHNaFZgy7RgY0
U/4fe+e1HLmRbdEvggLevBaA8kXvXxBNNhveJTy+/i5QokSqZzqC921m9KAIhdSQWKxE5slz9l57
oPmUG+na4XxbSzK65miYz+O4yvYa/BVXS/J1HQ0x7l3aVlIQdcApFPxFTWl7k6UWbhS19cbW54rP
qRAFpcstogsjBcbNH8lred6OZJnvmnT5Pw9adKuUXX/bNNr3JSX7ZPUCobPVNG5ZFjg/rWnYJlTR
rtDspbHATIwZuOnNiMjpdcaXEmYHFKN52ocvUU60Hr0tcH5GXbNpVspjNWO8pYLiBC2D7ZSM1UZ1
CsvTA+QgmpKHV4UTxlg0+MoBUuZrbaKw6VL4V51j/0hCudsYut679eBoGzl1qiNjsNQVDr0HNbUq
GhfzeVRLT0PS5Sszjcu10xWdLyK7/n/0Av77KmrSc37VLDgnoTj8mRfx9tT7jqYt4boWmxc5y4tE
mT7Cu9QLPReXLaZOKrghVFZ0BP7a09Sl4kU1KoN74TL4554GDwC5M3LXP6TQiJS/IPXSlpzeT6U1
fivbwALN/XGxcv29W5C1Q5040aTuyvmpTBiY5HaUHRUF8LyQvzGseJhMG+1IUPWelVqXccIgYgL9
JeU5LBRqPiYXCpltzSka0tRXrPBaq8VLJJu9a3WQAJAU0EhsUK9OhgAsk4/P3CO9XM/dJlU8jTwR
Oza2FU7ByKg3RW1dq8yxRyFdLtlcWawfKFCeksba2WJBx/TW3hjtYMPgN1hRQuGwbOiOx9sCjp+C
TTUww3XcCrr/JfRlM2BgMG2UUcWj2LyAOHZl0S7ii/YYyvU5Vu/rRaOm53Ckx8A8lBm94gnwf1Dt
0IGcRWxvjcFoKOn20eAQ5VGJVS3Bx5hsx8c9uzP11suxdXUTBu7KXht18a2mud41EbuL7atjcqe0
Kqi8fqNXspt1Jl3uLN4nAcFw8DjCWDzEWoe6TroLZussEeK2ALSz5GYMCdTpBGBAUbmM/y4nzUAM
IHuRASxKZvynT7vMqQ8ivalIDhDVCxeiC93xhQZYT/pWt9UhsmcvcH7kDMywkPKzTs9zm+878ZRk
32w1wcuq+lXb3+iBvDL1ApYghCHnXLFaLxuGcz0lCNcutmiAVhLphE3LISEFDL67DRmRbsztZDTa
bVZYl6n8AJ7OHW3VbSu63QSz6aLegsK5ApTrNTmE3xQXR3ytO9m+xPJWkCLH3H7dDspOpcyrRb5L
uvHQ9U9ZdaOkL3r78K0DWdRY2Ql2II37MVO3xQIR7qJdBwRBJMoVKhJXAg4XN7gEtWxOuCvZmD/o
ISPIyLTWkn0du5/so6FJGFE62TG3X/U0PLNLBjFFNB9CkTJwU6/G4kWRXkKxcBoInBPjWYyCB2lE
coT5SC3u2DsqD3/BBowzu3+8imCqY010++hxFqafjw9x3rgV35w1ZGc97hUBGSlHEsLqW6Wl4TZN
t5PT4Mm0T/30BGyB2KH2lCsSlMfEnQxS8IzcrWwbsVMouZV+2dvSwVJPzTgfKkf2Myc61BYN8aY+
VaOyGfBEJl3oqWJ8YDp+atrUpVRBG9Sgt6g8UjeXkU7Cyze7NIj5C82O1vCbL7ZhlHkj2nMgtLR6
GFc02QvCEQI1VB81GsZBC6xSO9arSVI2hRo/53FtEMQdb/POgGUES4JkMT8rrSuDTzha0h7m9S0Z
FEi8hp2tZAR0ftOV6qqQ8tVIcugoy27aBRubuaWaYo52bIAcwY08SVdoTK4sZ97pwN4JGuDUzsY9
oJpDCpx1ZRsYM0KFGENpt+DIF8BNN4ZbIavHaOhgcSqrus/Ppi6+6hy+xUndTrJ10wfzhsu8nwUp
4xYanFXmdYP1XesgVyQYtg31SZeC83ZSAVXB5eiG4NCQ/oGTVEbQOWylrAADHTKCIycwaA92EV0N
9NJWTUjhBfV8TeQLkx9gq/z2lc64SOOBWCJxl1gJ6G9x6AA96XWEPEhGfl3Ze5sBuJVB8sCkJSts
mQqBScAT/XZaFg2vILyANeROeKeSHwjSD+PUH4LYWHWxCqKuYQBpfu9zZC1lM8Ac7juMXSr3FUX1
erU/b+NxJ+nxLo+Q4ISN88i96EEi/MmPUVf4KGz2BhGX/Aq4LceQY6XgVi3bg67FRuL903zDXLDA
eP/9DciLyfZsf7r8vD31Xio4uE/ocSFdWYTfbxCgP+0s8mI7UDCSaLKGreSvUgEnJpMD+nCQ66yF
3PNXpWD/hkLGRpqCFUDVoUt9pVJ4Y8x96sGhfl2i1Xi7VIQyb2ziD5cfSUTDIIpe7DVgwOktmQ+d
4veGFCNcsKeuNdc5jTdWuhwT2NyDmZedK1wIpuoOUy7lfsQUoVnp9aRwRgkybSZbXakFELaKVCSx
7h3FXCdmOVV+ltgaeLepsa2b3NDTV3NWgvZRNqRuvNKzGhh/lWtG9fLPymQZLTmO/35l3gDrnH5a
mG8P/bEwl5Qb9FIYN3+faX1wDy//CrM/V3L57YK9lI/vNSztYQAkzCy4srMMlb9GFpr6GwmCLEka
un/YYb5Qwy5uiU8lLDd/A3MPy5IiG3XX8u8/rMwZdnVFN6k7jBEWnBP4NWBSgY0SAcEzHtdjXNvJ
ypkwLWw6ZFCRazWJM10FpCyMfmeMZnk2TqOo7skvkYsf/GWnEyc0c4lbQijIKiWnlGwJOq7xP/cm
Nih0a79act4rjaCfx2RvT71vhibieb5KNq+Fovl2OXq/N4HdwZhC/fKO6/y45nTuMjab3u+toM/6
Pmx4jCoIRv39tvWFNbcIBT+vuWVjZZy78C2WH2WZWHxYc5o5zgS9MSsIJ9weoaFBdiSOQpDUZSTS
WREmY3c9xwhe0lJTfEMeLzXJuImgwoBXl+77xvhRm/OPBDUdh3gSW/dq5+QdhDB3VGT5Tswktiva
fBsZ6jGbTYkjXqniC7jrlCfyAHt9hUSXXAp1iCg50k6sKyejR0WhhGXw5p+tUbM4FH+1To8ZqUw/
bY1vD70vU6a5yNRoB8q/hwJ8uN7DOEYfoC2zq4XNt2xb71sjLUuV+FsH6J/GxHa5+f/VsiSZCL/I
Ihr93Z36hWW6WA4/L1OcIjhaFaZwqF3BK3xepvVUB85sO+0+CgRlfQMRtELSPCyI0GGBhVJQNKuq
ra6sUTWvU9u8LAZYQ/YCGSUaPd6ZYXZbCzkjyXKBkcIijbfJAijtFlSpQimbLvBSq4rOifd6mLjm
Mg9OY4TcMvx1x7wyF+xpsgBQ84huwUA+IDFYyCStBJ7TWFaeLubRj6IqOwVm+41gm5tIUXWENpBW
VU2aNnpINqMqo4sdkxQ+IfPkjaLnF3UqRrda6K3UGTOaTd4HSS0Nz2RT38SNUNeRigpRpnI5IHJv
3gD2oa5f5W37wzEJMtMAx9bh3J+shSXbLlRZq050LzITzWuM4NtAweYxXiSXIxjjbTcoZptjOKvi
/pqbhyF2RKAN0qNqQoIr7c4e/UpV5vpatqpZ80AwGaJdTXKUnIFLGId/qunlADGpFv59zeJG3/Ln
V9H89G6+Pff+bpJZDQmVWprGFsapBSz0foQYvxH/YqIB54ShcFjemz/eTfpr/FHcXPTYZBjOJkOA
d6WF85tOBggNOWQaWHaJlfnCu6kse82nlxNjOgx0XvQlGcSi4ff55Rx4McK4wI0S5vXWmggBAEQW
MxyledMD8oHESO++K8l/KnPUkrlCe75q+i2ZafWN3EixX4m49NhqVCLZu6uAO8BGkIp6FnZFu6NB
gwjVcSBCK4NlnNCIFSglDXgnJJX6XcjNu8wKcv8SI3CTKD5qelgf1AG22DSN7RWBX1eKlSgXAM1+
lGr5XFnSziwZH8t9vdVtIGZ1dQiC7GSE5Y0qNcdA6q57XT4y3MYpRTOhY9Au1fXVTObyYNAgkcRl
iOJIH4yHhlCCynK80CQEN67XqSQO8LbXcWevrTbeMVLYKvZMgDEmjVr2RUXOaND5WRvBjpY3kdUd
rB4ikWxtNZOGhtwx0jZWhhMhA8/Njqt2WuiPsi7bqJNlyTwbxNRUvtGLbZ62moRhI5aJaYPoJgq3
povXjvQURTbpK7PovwdCerYyHBtdU8vr0An1b9PMtSccElqeSX5vS2rk6gP9/JIuX8L0knlCkxdM
Ejq/G/pzZWjvevpKIPguiNkYq3JTafIrrlI/1kOfy/dRSWmy1GUwrAJnWGdqdIM8/k6yh4vMSgc3
NKkQhFnqqyGTD5LZl15n4Y3BiJZ5g9Xnx5hO4cqc6sRNU/GodOPdwOCf9kVPqykJbybHgUetLiKH
rIRBv7qNA+mbU4a3etOzh7eThC8r2KPrMZYem1zdL8Gma+57KA0nO9iGDWGtejnh6JpuwHaHaw4d
9PgVws6u645soE95LvYMHTxhA0VlVjoUMkAs61tPXgSYxP4A1FRyLeHoOGFYkmZhvSK0DNwZdb8f
ZmF8JgVpvYHoUMEqxNbWywZz8AJgFOvu/1F3/wcKfNiMfrUr4m9NX38eSLxtYn/timw3psZMAuQS
jLZPuyK2OtgYYIjfbenvFYv62yIpRBEG0R5O07JhvlcsCo51U1YdVV5M4xxzX9kVAar8bVeUmXmA
lIPCgWgEWgI3iY+VddemBVg3Pd4XjSwZxzS1RmVtOuK8MAp/7ma/NLQ99F+QiVKGOtbYlqZNtkv3
ICvTwUlCGqQkfYbFxnTGrT2gL0vy6Mcoinss5NtWts/aKiSQpvcKoV3igfPzVELpEc2YuhuhX2pl
iqC66jFY5O3JLsRmaLChwT4zo+k8aMUhU62jHc6eGpZ+LpmnUXE23LLdrAouFHqFPb1qFeYZ0T4v
TkPmsKx65M7chIO9FvCOtUwwIbZ3WV6t6VgqAHs7vyeZyLTiHRLtp84Mz2tMtxqmRoCRftNkhyGR
fOHwUVtIlbr0WiHvTgaFYYJ1XklqspKT7KTGyd7pETT3+C+JZL0VEBz8AvIuhj7PSKYzBuZereie
rraHUMFi0CftVi1Vw8tFeDnY8pNBnOGK5qQ7SakPietpLHIb45t1VkcAIxZiVayLBNAShWJcbnTR
PVTxcNXIc+6pTYzkqNhJMHnJg2QSWueJZ4bdFd+nR7QGHe95D6hzGwzxeh6brZrY64jx/irTMUB1
arkXM/GYoYpTwBhp2fbScVQH6HTRjtycfi0r7SGPsVmo4eTpZevhwnquJwTnYVG+dDJq91neZ5q1
xjSDxGvMvWZqv5P2eZzb3gt089gG9WtuGuuEsXJmz2SbE3IDVnTVFfaj0oLjUtkpRVfsizDAWBNu
RmV8neV+U0mMQtRcO8X2uE0lgwBE6co0ql1UO3sjQWJFHFsXdes57LaFapEQPuJj009a08rKacCd
QW9BYOyN7gzR2WSzzweiwfdONN6WSrFRu2JtzyQ8ilG6MBfq5aijusnxHozKPkRw1erFa1xKz8yq
YC1ot6HGwIpkki0HVIQlGvdE1Xbnsdz1BD6YXl07t5pRXzdOuEQ5Ofu5sTnC1eFbMmi7sGCwLBa8
BwoAw2o8AMHnmRPuWnkcViQPVdtqZII3kk0KMUF7LsrqTonko6qPh3mJnOrV/KkpxB2y1yfJIhjV
SGoP99gFQaCPxC8wmo5vxiA/avOwaRnFWbV8ipPoeawSCIO4vqw0LN3GhqLcGn27Jlmq5J/Hz7M1
rqOg8KpQ41NIW0PM+zJpfLizG9UeDnIw7NNc7EYu6i6iiO3EWrGD4jRiRF9xLzg0ssKVo1xPhX2r
ZuozKeKhmxekW8ldehEL5nNQsVMnPS9kE/8tr6Ipfx+tXuUwLW8SXSUYUyCayPw2bq8ixTmvAZFb
YXKNX+7KkHPURYwUnPGc2FYgb6nwxGwd0khZl5FW0U0vNpLsrNTE/I5ZxacePWAfh/yorzn5N50x
N9swGKE/19cYz7CZaKM/5QqY2gocnryTC2k3Bf0OoPm+0i3gVN2eUFa/UKdtaxhHpzMOuW17JDY9
powvgeRtSnTGK1xrfoOmzawTXoDC043klM/iPFOlhyEIzrWiOSitcwxbDFqBJZcwIkNfccJTVPRr
9DTkfUokEeeWV3TdmRNITHeDTZgmfqNzdSKs7WYiV2uIHM8MjEe5N7bOXF6plok3C69jWolNnxJo
G1k2CLvgXGnsfRb1+7ntfLacde6EHnWAJzQM5HYnPTBLPzD8addpXW2EMp6QoeHoG4fLoYqOpML7
ulMzNzbtTd2MG6OrzspJu2WyV6yy2MA5N52Q5uymbGY54s8hR+41VpvrEEtQJScbUYOLmyVxS6uT
1E8JkEA28D12xBsrlmRsaEpTvxjNplXjI1sDqbHzYSrmWzOTt5mRv2h5/QREHNbceLCr/jwS4Y5I
IGLGuODKqV9grK7t6BioGpnRkm8XxL335lmN4qNzlGv0c2SjduVdBk5vROqXR6csmLdqkLzgUDkL
Y3UbyNMxDLTbOCl3cA3WBA9jpoIsRgT8udAonbV5B5x43xQQ7Y7m9dgSFkI+tj48jURsY3ZK0jtb
M7fcQVRGVaFG/SZ+zCQETuAR8PKQHWPjvSPdb6s39bUUTMeuC7yiT5Bdl9dZxaR96hsgCLVvBT3e
ecd8daZor8z5pRlrNKfqc0eWyHrhFFtVUnxbVSrDedWLNGenJC1KOwZ1dZDd5RqyUGAx5xHTrzZL
+Z12/myMB0IIfdUWkICzwXbFAHxhDIGgZG5RkkYbdff6jDpS5AG6ATnx0rk8BGGzzqEdK4s40Rji
bS9ZzzThOP9icaXzcujTfJiJs4tSCA3RBWcnfi1tPLR9dLOEmNOr9rrM8tVWuzCj4WLoVB+numc0
oY/anYZG/GMIxlcuUjdBiaory89mC26Dru5sK/NK5JGIB7BrygzM5hdC6pjzTePKWQKondzHaL7g
V2sSYqL7JETXK5oL1lXGbFU+I1qZK0xFqq1+zKUAl7riVhrfkma8mNbsVYlyMCosubHxZGr5haSS
qhN2yesQm5cyBskq0HeC+9JQoASCfY8VqCzv63k+m8LweRZVgbm192XS7pCh7pUFrfH1buB/XvVs
/bLZ55YvEXqen1sKy2N/FM9/jDs+xnT8OaHDWk4bGJQXM4/fh3fvtTPAOZw/+hJPxn3uDXr4Xjsv
M5KluU3Ny8ugfJFfSOn+qaGAVgjVGmJ93WTsA8fwc+mcJ8EspYo+HGJRavteqczKtRIylCxg6fmt
LgatuDW57CteGzXBDxtnGn+kBc79moMm6b2hLlBGkJiBud7XdDLGYccOvMp90BAy/z+xin452sD4
+5r/y1XEY+9XMBhyjgHlH1MAa+Kj24IkOwYKNpJV/T2I7H0VLRBMrlhMXzU6xPSsPt3AuDU5Ml2p
LzMwl2He50XEypHV5Seg98vfLi3lD5MNmKpTjARfRerU1zspMlD+RMEd9olvsaUGHm3gBwsZuRuh
6FwVZZS6JA6dAsGNXXdacZlbMpR23GMbCi5oME5Qe7lsz9tuRKhQp53W+kkyhMzT0gL3cgPSP31A
KYacprHpIqFhybLc/J6JzrCRnkhqeO9ooD4uR80e7vEWzPlK0wqwPOlwpjTiWxVCGnKQZhVx8ayk
/bSuQkhGda/9qEJq3ViGhBNXFDS2lG+0moD7fHbGdaP2z7pR6veqhuMDvt2NMWYXQR0ZfqtRk7Vo
+tx5yi7mJEKtj3orRCm26vMpXw+0yE5pMtSeQ5PLHSNx4QhL8SxSXLxkdOa13XffbY0eXqaToDDm
VbqFeVTDiwktzAuzOKABfgnpQ27qWdfPJw2L85h2xr6JO5Jcm+SkVvM90fR07CMi0IPybqiapwY7
zG7gVfXijGwzzCXk19PfE3V6MJsOw3IZqqibDA3c/nINlpizDxRDIsuMdWZhK0bifCGlerLu7YA2
jRoS/toBTbaLW7AWryLWboc+gJsih1siQsOtnbZ3do9xuogNx88bLsRBL9bg2mkf9kVAzSFdJuO8
SGrNzSjPvQ+HUFoNiQM2OcMIXCBd+R/YP/SFff3vezhbELrZ6/TTKfT22IdTaKHkLjjJhWHyt3m8
Cf2ESMI/7IV/NrZhBHIM4dWC6M/kFIXJXxvI26heJouEhreyJG9+pYWjLB2aT0oRRqIoi5hrge1n
evu3Y0hzpMJWsSMdpoDcHjjxEdG8P6JlGeqRKaIWPEEf9V6bqAMZx4YC4hqR+XIsxXVTx+sCdhF6
LHM5ur6+ZP77ZMoM9n61pjiT4IeFDePnNvppZb09/OfKkn+TZaC12JveD5k/Cxxgu3TSHWob9S0N
4q+VtfiXl2Yib/vf+cxgeijzwe2gaVpGnV8yp/5sbTbo1YOPXmLPQMX/HROPSyx3VHKdDrISxfFV
kcYF2Ef0n7SlglgfzgrYAtp9ERAjTbSXOelnMyMJ5ZzI1t6mq20gBlbLhJa+OxXoLEnHsU9fX2L/
gbUxZcC/35VYQaX49v3nWfibSO29rDF/U0g0Iuz+r4H3+7wNNYcFCJw+J+qbtxrlw7zNwSFqMitn
jSDM+DRvU8HskqPEKfLmiP7StiT/fd7G4I51bS8WfMorZCCfKxsSQgJBHGa4n4GT0qmcNActGhGm
DFLKPGaKbKra9BAMdWs958gfPXssdKofkC7RaGusNII80OFVYECa0jeVxthmLc5Ammq5T/a4DG4k
u85BMuycHP1zFkuW2zXV7GrAHrYW9BBXHaf7XCYmqZCtbJHS5sz4inhX1RLBZCOs/bk1x1WTyt+d
ebSPZFDfjbr8vR6VH6YxdW4bl9qu7oNX0QORCBRTpg8t+QY9yFRO1jXYXpcs9XJhRe0RrwiQTMXF
VKtISZVDzGyGtZ8eVIUE0azbYxP8nrfdA1H1N/Nih+lC7fvcmC8BrTJAUNIpq5PZ1Y1xyf5pE/A1
80UxAoLC/hvBIeqL1WwY7UPRtgsQJR8LGIwVPNSzPABp5SeFXapwJpWe9Pay0YD/NAZTMKCpCbhC
wwlz3xL61pGqjHQV6SBV1a1il6OLguJY5EAq9axP16mANmsgTH9lhkRTm3lFLB1Jex/Lba1njeDS
P8TGpU287d3/wDttWL+8qdxHr6/Zq/jpPHh77PN5wEZr/oy6eDsPeKfBXZu/z5HeryqgLlCeytwd
dHilnxx5b0fFEmRMqWF8lde/DMg/FBooa6hVGPFTaHAcoJv9/EIDSizMucabOidmtENrPkYvc5np
4bZqRdgw451i/V6riozWNSzGadw6Rp4rfkQakPUy64NOBRvF9J2rUZVJRDb0/PrrS+e/r+KgAPjV
eXFDVztuf65i3x57Py703xB/2jZ3zQW890a7eD8uCErV6GGghV4YKkt9+760FBomGJY4E3j5P4Xn
aUv6Lk1bXBc0WRhSfk2d4fz9tKCIRe6sGVx1mSZiPf28uFSlRSuq2OG+V4cR5VFUhWl3aJBOMa5K
Y/NBqYY5uwRgdhhtY+1E9QXBzUdZ9FszLXcgja77mttqV2+6vL3UhXoChLYbJl3CV51c1EZ6hs9+
3RDo6Tuzdsq7kqy6RgexVr0IWQhf6e1j0zZHVSkvxWDfaq16Jk/KZiLZblTbfR5HF6LUH6WOBr9C
y94y1t1oPJVDsq9M5uyFtdPT4DUrwN5Desrxp7raRI/fGh/VbmrcXoPFNuXmUW6sPcFQ58XIKzHg
ba/iYNWKVrizYl4URD25zDrug2Ras8kyDARS1A87raz80iH7ZVT161YKvwEbOtSTue+z4N7IxGXU
lNvK7p/LoU5J4zQFnrFqm0JKtUrJ1Zxi3eSYKUZHOWa6cllHGYOv3vaiNEWHoYlTrKsvPYJz6Egj
XdtoPYj5iMtHAIjLNtI87dp2ukscZR2Q5D0Ews/irnJNAV181M7mFnZCEhxapd5LhukPZfaSF8qu
7eu1KotNq0hHWcsPTaXlrilbG8LHN2NtelUlE5Zq8O2XW4Tr8O5gN9IhXuEdW5PketaP8j6RZR5I
TqmUOh7aziEEURWRe9hqZ10fS8NzpxAq4hWcyWjfa0urmFu3nT2RwYqgpe62bRJvxi7I1x1Ix5XR
KFylAwwtwQBXtIZP3gtpwY8p5UoixtvNpig59jmCZhUIBIAum4h0PbiKNFxbljnUvrogDceunndK
VZfgHOmNUJJMXhlosNMYu64KSZnx54MSkOdI26QLCjHNHwgB+DGRA+lnKqjXLsDvKhXJpRqU9AEt
7SBJ9bQeGsGXsdhgpRx0sAWT+IhQX1sZVVzcEtCTghPDQTsrWHPrWau26uKvHSCwef9srfwabe1X
WyuwSpJR2vanc/vtuQ/nNsEjGmNP7vlvRfqf1zgV9TSdao2C+299amWJ2VnO8kXSjJ6en+O9T03o
OQU8cn5+Piryr3lOzb9vrTQyNaozmhRkpQMQWvrYH1qME8RsNQoakCHFTB8plaV2O9PoMG5LI467
azlV7fBMb5sDOOnxgil1PJ0kPMyEzpm9RpaVS/FeY/myqpGuIc6odMSFko4G4i5ZrNOpe1GrfOfU
yiF15F1kRltN78hUZrhcRtthGH+0ivDnOdsMRnWM6vhoIDFQrOnMcLoHnQmklZZuGDqbKh6vqrJc
a1N3003qgoBryGFptto8ruuqYCMk+o+wq0u2DDeY8o3Ua+siHx1CBNujI/SrUdKfavua02Slm9U6
HUcIqo7jm3LmSyGm7DJ4jWrzTK4ct0uk58FsLiYhrfvZwuZel/czvn7DCJ+7qNrUln1t1dF3YaMh
gfRN2rRbTcwx4yDbQla8M+gA8oEfZwxk6LheUsvBBSvi+zKcQAQo+UMRhjfEDm8DC8ZcmWsr0zR9
u8fAHkv6CbDAjVHJ69QhDnmUvaGob7javNiR/JqL+bGHelxI4MWS6phF/C5y3evH9CRaa809wEUx
eEk+9iEMYMHkUD5qpR3XYT1dzkRI9zZOS7OuA3yk6i4UAAHSKVqL1iC5UD1vW5qqs80+XZ83YtgM
/bRVpGyPReDOCvLviiK1q0Sat2ZLh6jOpnrb1tJxskqkcXSUc9Kumy7cDiK9izKkv52Fc64YNoqJ
JgErpzxmhOYgu4lGjY87+KZjHa1k8I05203auKOXXKxsO7ku7ZbkXGXTxvHBzK3TYOY3xaD6acuw
3slPfR/tZsfZ40A+t/L23NGioyrMKyOPKi8wq8Jre+uaSU1FZmlxJ5pZY6Zn448EbM+U2FcLwtL7
uT9DyvDdDhCAsvBHt3d0Plmin88kVcd59TiblQY/MXhJ8+LaHOWzvhcn06iVlWW0uKsaa3JTrfJb
I3wKS/OgxfN93Ql1F8xDxAhfuoRMC8ptuMZXDR07ss/CzPGyvDgMEuTTVm+KNX+XIoNRGpQk+kPN
PdRdRgErtWv0VawO13U3ozsCl6SH5sFMlbMuttapZa3KPvRLNQ1dkelnYiiO+jxuSA656jWwRllq
++2AHjwfwNzr9ryidzysbHXetaNMxm+Z+9z1ON1ykC1zYuPH7IPEheF0yqXQ2Zeycd+Z5h4BI9RJ
PtXUjzAR0n1UybCCNatEN5kfJjU6wud+NBRhelNliBVlogGcuJYJKcfmarYAorR83HEUbvlCEqYM
BSp4ZqaQaoneU9BZOmqNLKOPcrJp48FLMGWmWfkYp5zevTGULpHzqqvlzbntNCfLkTSKNKlcEzFO
nxyGUDcrK3ZYRGriKouGo660Ozkw0KviaNX0K9Elj9Yonc10pVbSaN455bwXhWReSGHwDGr5dmog
EQdw9bmlg8EdG2g2vNpEQhENEo0QQdAAuZa0TPIEVLXaeonG6iaLh30bli+FhCy9b4SvgSZmQXV8
qKF2VvWCBrIyB5y9Q+znMETu0CVrUM38P9r4rJhJNwuqlmzS0koxAMBX1ibjKZLa9j7Vgx+VPJQH
svlKMLiTxAJPQnQ5oDl7bOZY8eGJth2hqHiyI6VG7hH7OAPGTVFK9tYJ7MAb1GmBIaVPwewUW3yu
zmlsDOb9RU3KcWur1ymzcJKog+yokwDjmyk285aiRj+v5b4wKrfLDXKMV//UEcs5/csrGmEFL9G/
aujx1PsNjUArrvA4nSwOgE9SURxIGFKRZy7WEsLyPsYUKb8ReW6oDBt+z/Hj4vReRiwVholbhnCT
N0H+l+qIt+v9h+s/0pXlHkinmrwWrouLi+ZjGdH1M4eAqajgvg2yeFS9aYqtOtsZ+C+RWCUhIIa0
1zvtSZHSy9QQ3+NlLGcuA7oqUBRCqauLKjdLN1vGeOQMozdaRnvRMuSTJdFvZOZ+0lBcUNvCpUFQ
vyv1hgDyAc4x8SgoDqnp71vGiNnUzQAMJfCypQW7AfJchZdFIiu8LspvglFkvcwkAysqdyQNPDqR
AEzB8HKoujNVBqYAJ2b0sLA5zg7anSML/uu5VF9ZXa5F+8BplfFxifiltUdXRgETXLfoBL/+MvzH
ta8x/f2qZt5+46v9Wdnx9tT7Wod9iEsEXD+DdHidi1vrvRvBDINKGsWDuYzG3qrp93YEPTBM0TxB
C+r3GNw/1zqTFHpgrE/ToiMhG19yXzOlYzF/XOyLxxUvCysZlTUh2LymHxf7GKPh1ZLA2M2d5lUy
WnxIzVt5NvbMzW5CM4H5Vl9Vpn0UCvpNrrpKn15pMNzbSNpSWT4KGdCK3O94nT29Gv3Zrg8tGIwk
Si4mXFj/x96ZLNdtbNv2V+4PQIG66ALYNetKEjsIUqRQJ+ry6+/AtihRoqwIntd656phh20GaIo7
kblyrTnHrACNkDrTntZ9c4B68ZDW9srWib7uyy1pNbuxaW6NutxOCLLlojgr9OwyyhpmdxGvQyC3
t93QreXaOS/SgLMBt5gxpgi3EOPa3T51BjRaUXVidihU05zKo4ubdWcGD3kYPHA5XSWVtlWXWNwJ
iH/niLsM3vJUqoc0w2OWU4pzQot1xhRn5p4uy03pxUtU7jx/6rV6m9HbsAvpVhsnmILlNZJVP47L
jRi0dSgFCFADCt75KZ7lx1kuN4nMpT8lLC+qD4pwAHC1u3ZOAelNxnVqaTuIEQGg+2DW91LH3aGW
z7WMTBzO1nWJrDSJCzAxYjejcRgpgRZxdQC/K1ZAxCCmfRRWeK72yYmVQmxGOPbswNhyxppzf7wJ
x/ajXeYnoxk9Mej9TOPFdjtZXEmgP3pM8n7ZiNnDW3ehjMStQftysQftprS6yYwllSZPtnICeEa0
iI2zdtPPw01SUqMt44reyHaZJp2XdfilGUONosG5g+IuwYwvd70RnU/T9KQs6TPGZG3UarzL6vyp
mJnri2afptlpE2cHIw031WAq6xb4CT4WGy51fNk28YMD8XIVqOld1yzWPBOVYFk1ZA6VJQp8KTmX
5QhamRaBUxE4AhenbJyd4Xp6UkW/k4vW2hiyOJituW1k+YnkHt8iMw4IvI6RL+guhJmcFbhfvX5s
rkvNvrLS5oKXREBZiT52VXBmStMtjZALO559ltu5nMVeUjkVNE4iNLD5oUqRCq5PebhhSz1PelYh
uO+zIUP7nhsAZepmUyXhJ8Yd61J0m8AaTnBj7YQ+EKSR5qdmMqDuzy9SM9wPin5JP3o/VvIXh8Ti
FE2IqA1/VuLbQK/u4oJXQWTZxdBMm0HN12Y7nMg51SG/ydJANhIqhyxDGhgFp4QgPA6TeTKUyZ1w
KKNsxX5wADtmmnpZmsBcImcSxCoQITAr0jYE37F4Ena4igJ/DMRBkcITZzSvg7Bd8Tr6E1WfH0Jp
bzoJAXiD9X3cwAbx4TRccu25CFXjymqTT0Up7+JeH/ayat9MaQY5sX+i0XOn1AOWILV86jrnQp7t
CymoT4xA2ITXp+eBMO51OdzBcNMtfnOxhsajaMSlOUjzCilsf9JFk7gdcsW0L/JIx8fmiFiN+FWn
Xdtdauk0nqENz7W9lRvr1HS+tKYWeXbW3Kjm+LWJ21UaocyZKctTq90XVbQnhpfMCvVjnOEaDVTC
QfJd50TGf3D0/fe16umT/+lsBFaXPr9tJi0PvRyNJmmVWIh+53G2PiyyRgtXHl0huIw89XI0ajAe
kEMiC1AXLIn8qptEWiWksUVfRgl5/NJ7fJSLj/OnoxEbJT0k5q4Uo7gsj3PfV+0kcvEWKkSi7DPH
DOBF2brIztXGyvVPc5GWTEfj4ZLMNc1tqw55bw74LxHcibQGR5o0JU/JYuktya/8KukpDRokYXcZ
Td4CtKsu48DJWKFSed3E6QChJwy2wQLfVWvsJWUATynriLtTsct1PY5BK7N3CraVfYpKy08o2wqJ
sBxFAckvG2Vz4AJEQoI56t4wkxQzlmPkR8EkHSJjQAyti4boTElswZ11W6NKbKC4fb2arIzbNbXf
46TWlV9lOE2GvN9VliAD0JzuckWNN1KUBLvcGKKtEwq4TwEUqpFL+wXq6SdzCpgtd00GjpXGG/dj
+66YjGwfaa19Heod5GSnjXwU7AFZN6pzF6dKv23NPt3wa2l8Ou1FwW4k8O+ERPAYAxSpmTQ4+CDC
nQrnlCk7Q5PMPNhzu8qIorWRn240c6K8kCbsQWOSRNi9pedQ1sYzORHOJslNe83HpO0GzWqAPzbT
l2waQC2m5HioaYITdBb6rYgAKF2COQPkS9kRtNNm5jwbmMj/Q0/oZAne2v+Fktikgvx3RccBuG32
9r2njP3x3sMjWi59SJNZUihVf5TE/1z/uBMiOWU+hvLnx3svE8zF15E0wzCgyftDz8GEbsGB69j7
LJX+MhLW97z3S8X7uiIGhg+NiAGzgsDIlJef/HVF7GSNoPruxr2RTkMBPKvCRaGQkdTdaNJY9qtZ
s8NVYjbauJXqDD1ZSQYiPYQxyerG1WJbv0+F1c+rsUuM6RZXjsWsR0u08BrhboPtAt0aNK2omezo
4/vX1H/hWWP/8R7mFfX0nGVvT5vlsZfThiMFTTSz13+oGUuw2stFDKAVYnljoVDB0zgKp19OG+W4
6kxOG4urFovsp6YD34xhhwXr0kFD+/+46mRoH8gNACKpLMBfVl2TEQVo61O37+jK4bGMoFvaupdG
BSjGvutzzI3MCe3My8jzFL5iSBYtQDtUFC8xEiU5dXIY4BvNaRKpoyrKZfMktQbLWeu5mKODhHEQ
imNWEFoZRuSjPr1/5f1/d8FHSvSn3cwrSHx8u5sdn3pZV3BTuYtD6F6oKj9JZrnE08UiXYO+FNIB
VCQvqwqChMIGZxHIfNyvXrmeUdPilKaddYxuWbiu79nL2C9f72X4Nli4DMPoQTB+o6P1814WJIik
5qQuDvTd+4bJ97DY8frMaHFflYUMR6jQ1dHeq8Z0bhSBvaKlTzRcETsrB9ylNORfaquKp1XZ21bz
qZ11Qa6ZUkfatGVKmIWcqUEabarWNrvL96+o/8a9jFf73w9Q5rDN4/SbrYynvi05PsoPssYZ9NJA
pXD9PoalS8qhiqn+jXpqWVmaSTGN236Bnb86QNFp05ziL9RTssXf37Xo3tTNR8Uu35B5MEoc85dF
h9TDRCcl6kOSJ8mouI5MjWkH1iR9HJpniSyD7pPU0vE5J5sCfC+VGlxbGhdqZzFdMbINqkm592w5
SPCMVm3XPNL54do7jH+vZgvlxuaz/fcl5j9k2UPzmyXGUy+7msnexam33M9Q9xy5DC+npbUsPsCs
6Lkp6ziyfuxr8PcWl5qDRG/pKi5b3kuLHp4fHUbOUWqrpep73xLjkvd6X2NTszEz8SfFBoAv7dcl
lopeb3Il7PdVp4z2WR9HRbTRcwaed2met9Vl00rcmwAynytmXi0J3j0Y4dxspPyscWh3YLrM58pL
x6HQzv/uWwvji0/z3xfV/vnr1//xH/r47cI6Pvl97+KSDmbPQPVx5IS83rt0lg+LapGFytoR7Phy
YCoflj41nkCuDdhMHOPHwpKp6xZVKFueQb/gnTRSvtHPC4uGAsaoBa+mafwMvBKvi3+zNCJDqGlB
L80u402QjOl86Gr7uixbxy8aZxpIvDG1rPtI3EJGr6gue206xVQ16DRbqzi8IOzUgYIbtRlE7jyY
4quyHqtqP9qQiG7HDAYv4eSS7M1RIDsXOZLANvLy1pQbQWcxfJCFwjHrm1oNRd1X+op+7t8lym6w
iC3/fYn6zw9f/+caXG70du9bnvy+RIHSkKVOaYZmeZETvzpeceNydNpsfgsBb2kZvSzRRYGM2BzT
ARgvlenhjyW6mFVg7i/3yn9mPe85XlV+stdLFDsVLgOyAFil/CTKMSH6VVtKdOGstogODjVordGT
Tex3J63chLji0ihWrg0wTO21TTLqma5A/F4R2BlYyDGnqapIZta0+CbIsqS7TuU0+uTMrX6WGr1l
c4clnS1wjUldY+mVbjSlDxBF6VUQ/z16aU4sS5Ad5Q9LsBC/c+Edn/q+/Lg3YOFlzP3NiPdq+VH4
4aH6NgD/aWK4LD82LVqib9CPR68UvVQaIxSGC5TuPVeKZQd81R7hSoGhnC4rNGkLefzSf329Q4J9
RPljOM1hIu+2pdvXTLDh1V69653WkS+UytHPWpvgrahlWsQgLUoKcScrFdK7GonguUzwS/VJGhH5
uzZhtPl1NlcOSi4WH34rp7v5u9ktK41P5t9X2uqhacGMPv1mq+O5b2vNsT9gWEL3bppsKigh+TBf
yjzM5Owt6Ci5wFJuLV962eqo5YjzXg5xckbY6V5tdQvReYn8wEX3T+bou9bam5sEvi+m5ywEGHHM
wn+5SWDSGMIK+Rfkpklon+SeSKCzUrV6pBSVugi5yWdP3UIzBmCcQQ+yAvqSpW7tDArwuqa/L770
dQAhzq3VUqJ1HdRt77GB2kSkDbWaSX9P1uO2RrvsD4vtS1vUv1lpPPR9V1MXqa8Mfu0fi86PlbbA
LxYzns1Hwtn5U923wAmYwHCZVWFuHr/0cqEgEZc1yNrlv9IxobXxnl3tTd1HiBceQZOtlbMdEfPP
uxojaMnqJjk/VLlV9m5U1eGGPJa+zjw0qlW9Bmhjr7G/IT8nDmuSq1OjgfCzspuqdccoVcbryuqD
9nIogCu5otcayI2BMkG/+rudLdsZvas/rLCnAbFN85s1xmMvuxmUC6zETAvtf0zGtNW+90UYH8jM
nL+5119F4C7Tg8U6imgdzKDFHfV74QazdbGQAnfXl6ykxUr0jjW26O1fn5xcffHUK4vBWGehE/b2
8xrLI3USgQZCLkrqi0DRCDzUnTJoC8/MtPUYlyWUtTnJlJPEVL7kRlm5pTITKlrnXwtaw4+pgt8h
GuOVmZAJj7CSGflgXwZZehpU+gXxbQA3c+lG1aJrvZFU324aZdc0c3AxFOVzFzDvj6viyzzFd7pa
XIWz+VULqoMFYM9NWrhTbXjhGCCPggIRQ1oREeKMreLlC2grCU3VjTLDWQ/FeEmewl4h93SV6/a5
adbwt8yLAi+uKwznttBhymWGdG5irvQletUeeviPshF/NoPWcK1K+lxPZueXKRlrKSmSYWbdR3aa
qttSUqzzATL+xikUAtHNXppAagX69ULTgvkRW1O3kofAqvd8ZNpDQoMbHJ+wInMVBHVnEQKUZ2VX
eUVSytF5JEcOWmMpsq3QTQCKiJ06oJFeXFFZM3uIlFZ/X1E6AAuz5Q+vKDSAty/o8aGXF9TEZadh
HSH/+UXx9lJu0FXieOB+ryyyz59K26V1hOSTd/TozFsqkZdDgPOBKxfdJsri/2Diz5/nlzcUIzd7
AA0qXnl65z+/oQWWObsUSkeqa59WpmfmzjxtcqNP48yr5uSrOkmfhziDpa9Ld1zQEs+Z2eDtAWZj
TSSUbmSKWxhGBDVO2ajkjLlSdqu34QaoF9Pum6CHnSbabZzPHa4sco6cQH1sJuks7LPzdoj3AJ3P
1Mq8r83q2VGSs5qMJhch28pqupPJrG6UGXQdkdgHvACHIAEaaDRfide+i+lzdb12bUc2UcMWdjyz
z9e0Vc+o1+1DUaBHklGmSeEcnYSajjsCpwappPP53KaaZ4ct9byZFK5CFIqXyakCcRTBlyAEkYRJ
/d4YJ6x003k46jfIyPZaV+MSq8imDQzMhiK8EPF0RmTGTo+ijRJY8CXnuxZ+39hP5BaHQCMzecO7
ezub6Z6a4EKumi+QJXcoxW4Hfd7ROznRo/ajXMRABbV7tZr3iQAFLCVVfzb907WrrSgCfRgNpYbq
z6lkL8/DefRlrhDlSRMyY6MwZim/K1f+v28WQanz5zf6fy4emrdi7uNj3ws7A0HOoh/lSrAwGHg7
vx+6JhlCxvHCSE/6NQ2dpBZOY878xWB9vF/8eKcXKy6L3F7iD3i33zmMoP/3yzvN7GsJRJDR51g0
b355p0euD/3cVBqer2RE89Eq0MRnB6LAiNRvSdiq/FrMkrrqrWqSKi8IwtDrhKii6xnGFEZP5DJx
u8ZR8gVS0XUhK51HGpbqzlX9KRp42atxnDzFKMjJbB6mxNnr8ng2OOjnjP4uKCqgS0G8d0ocJo7R
n+W9QQ4d6sPGjmtIC4bqDqpJHOsIp51kRA2o6bourdscXqQkRRK+ITsBd2kquJHMjZiIXg6gsuP0
kOWVogKYzRvSPM0FSSiTwLprelqTog6v4qzXt8zpbpqhXgC20RclHtFvttLndi7JVx3CkwarV6eb
xq5ET+SVlvlZSrCwaAKGhAbzyVWNBItKkcprK+L30VTD1kLFe0He6blWjg1odQmJOUyqTVmrJ1KG
0hfZPBp3JPYjwIgcFwfVxy4LIMC6dDCAhos46QgbzaSbkhRydJ3NvApss9hVk93e6j10XLeRItnX
kqF7UExSJSIHHVA9yfKFqVrO7dRnvVfOEkTgAG6t02r6aTUGSknroYTsyP4yoJK3DP/vZsCJu9zj
//14v24f6rd3vONDL8c7oSWceUQPcJAvGLAf9bdDNwFaMq+zwXiIHBL+V9+6Car5YRlk0m8HAv6t
7f/teOdLy7XPZDuATLdAqd5TfytvwnVomaIhWgbvOi0spgk/H+9jHprc/HULrq9ce45I0MnFk+O3
AbG/JQ74VR7WW9aPuU4HefTyobzR+wgE8FgRk9hQiF9yls9Qf2OSf93Q0JLWE+FcB3dklGHuFHoR
it3gDLGovLAtO+6DdVSkG13pp9mzR9spsXTwvyGhJE9WNFi0TdMnqq8acf6xGO7T3gxX8uISRyWE
HDqMyoespdzvuibcRa15oidxt6qyKt1guXKLREwEPGTTltBnUP9BjLC+JEtwnqxr0hoSAlDzZ8ox
iofM7Lwk1Z9n4gt8c4hUN+M4XomoTVbdknopz2a0qkhkR5/YEmJZVhe0jr4mepB5KqOPdeBgP20R
3g9BFnil3mJlqYNLa8waV5nwH1K56KiFayDoIrtvTMwmjEMmL7Sk1gNNyOQ3Eqan9Xnnal1x1XQg
gcvM+iJpwecJyX0rlZpbR84WZcu91WIHhM/tT6OYV+pMTTOO1acuRuAShx4qPdUmvTCP09tGEfK2
6YtTRRLAnU3pa63N92kwfrVnELKzcW6ZzUGT0V3ptgBuPN2OygCtx7CINIiaRVFjfOxTHUVmkJt+
HIBoVpLkoZrxr9JJOu+laAm1NL+oefRYpbHiG4WCRFPNKX2YS7lpzc1pdPhdjYP4bAypBVp7lP9e
/2kw6TK34X/ffFb1w2+mNseHXjYf6wPZXAyFKd9fRjMvdwv7A6EqSImJRPnVVLa0Mrn+f8tLOkq/
Xu4WygcCwsCV0TRH5/VOfdcx7/hV25yJtbNYybjZQIhiJ2QDfN0218yhL6YslPe63VjRrVlLXBcA
3Snl6Or2mE4PBl4O6cpByxWuCPiKugsiQZ11P8FYrDzTzLNHLdSaaJsbCVAJcWx6oo5odXjxmlOs
c6PV7JseubGbRlLuW2ozkFEw2rGX98qnLAtajzCAp2xoOVVnItibFcAF4WynPE3nzd9Dclmn1Lf/
vk7XSCt+dwfmoZd1irJiye+iq77ICV/Xy471gTYTixF8wfH45KmXljuyHkxkVLF01knRWN6Wl3VK
6Bfzck5IOuVHAOO7DkmGAb9egRkGQGtgJmVTFNDCfb1OM3bMLEzKaj9h947IoDerUqfAbZ6FqiTx
swAOnXq9bdNGt3O1dLatHPXBKkMSlq5nWjjTPaH0SVl4VQisC/17XTrnKahw5eCIwUHBKI1z8h/Q
8f777mdsZn9abVcFYVXt2/V2fOz7/WwZJy6gIZbOAjb6UZQddWQsHW5o3yDR35ebSV+FDCkGP/8M
rNmtXpbbEcLFZWrJl1v2y3d0RI/EzlebImWghTqSfVmHnEfb55fFlsdjpSeDPR0icatWRhieN04Z
zde5ND/qkjbYZ6ZFGvMK7xyk+ZLYuXRrCOPx2yh7bh3JvnXURoNHpxrd9dgZE82R1g7S8VaT0P+Q
13L4u68t+9ofi//1A0a63zhdl6deNjYD7hbpq/9sXa+EsM7S9UPXzI0ekc4/ev+XbQ1NIgIyJokM
+FCbLXqKl3WGJhFhD40prhTLTvm+qfVxLP1qqS2KMWWh1LLa+Af+wD/vawHd8m4ckmkfN4hqPCs0
giLwRNKGj+lAurqgAEhXOVgm9a4YsOCdZ1mEr1qtm/aGrv6B2hUGSSBZrtNBqjCKOPMRW0a1r+eN
tUEd0HwMByv5Wk6m7OpzclY1cnevV2Co6rpYSnMZnn/QDq4RgLcocQX4gZQV3mzbFf7T7pbe5E3d
Zf0mV4rGE2WyHns9XwuJHlw0pI9KnH2cZwMAlxRd6VUCPqXwc7w0TrhEdjvxTc3AE29mgE1ysLdq
CF6rqOEy43ntURgNH5ta6bYVMRauOgQ0+spBnBZhM3gqjbiDMsgecI61HE7ZNhGkqRCgvLK1ma6C
kj1ZTnmXGxoOQemhjI2AHIqk8BNbb71RZIMrJvsuzOyeFANiQgAs2n7d4Rge+zjfyXFY7TRFCf1K
G67UpO28THgmNyFIYuqsmQdAjOBEOkFkCyXeCvVAthoJ6XV7xFN9UtPUaO7Shrp/lE/1Md3A0t7x
tdkd+7EN9s3ABeJ+LkXxnxDl//tOF33plf2plpngQT2/GbkdH3t56almAC/wVsNLRGO+3Otfqm7i
dOHlEUNwPHVew/ZgPCxkRQZ16AdUssG+v/XHiRvmHnaEJWyAmuY95wsWjF+LGaSoWIOQvSAVXeZ3
PxUzjjR1psahgee4xQtMGIfILqo6qiZncZg5rd8RG6qspAp+2xl4EWJutMnpT0JFklwzMAEcpYON
w7gyL0AwFXBNimav6dm4YwoZbbPQkDZyF+z7YZzXDefPThXzfFq1aXTQjFh7dGJ1Wnc6IanQpqp9
mY5Tv1Za0aL1wx08nZiEffkSGYq4uyMHwT5370mu75k6h3XoTXNbX/w9wZYTjE//D6uZreo3VNLj
U69KJQUHKdMm85ioQZH9vZUtf6DqZi609JGPvOnvtRKiZzxnWNo07VjS/1jNdLmp2hlt66hXFlXB
u84wlW/0c2mOExW1A8a0xRmHmvDn1Ux9V9pploUYIEOjWfA2IoNFahnBqhnKalgLLENX2ZxBtKrZ
yBO8jDFS1YM1mpnXBGnMLLkrbDg9uTVNJPs4ZE2u9aEJzGvOl7JaN60tj34gz4G+bQQB5sxQ5ZCs
sL8rcFmBfCJ/WIHQWJ5+s5vy0MtuShAsmjraoJQrixONL71agNTv2NfYxiimlvrmpYjSPyAmoNWO
DBoZw1GU+qOIsqhbmKeYaGsWCcN7tlMW29sVCC2PrHNuhnQyjgC+V9JTxSmH3Jn0+ACTOV9zJuQw
FdRKGvfdpJXJRdU2JpwDOVo5QcioJbkbC8DTaSAb3hTn8CKrfNqUHcqG1kkeHUAC8pRkW1MgXjVa
y/btxPk0tH3IbNABCFEJxa1KwHBjATbPrBXD1Sc9cQmbUDaVWdqeo6b2jarWAOvGtj2MKuhmIa2D
vP2kwhlFTpjNUODMcsdoKL8BOLpT5AnymkyuxwqEXVombmsajQvrjaJnTvJV2AgBDkuHBY0tKuw4
AjAehyNuqTlqyvC+0HMi7DLSYC3SVr0+FfA51Wzn9I3uccW/1yyZ9Lk6OaPTW53lZUuQ6gywVeoz
4qTCj0rJv7UmxWRjV4wrIJsO6hKGl4VP4TAKV9aYlwrZuVLlcV0G4nNsdluiAS0vDurGi7TuMg5G
CsQ81CnliDzLrVvS22tXSR1wYZN5lbXOVWrmm0gyK+BXk0aESOhbTrZKC+U+EQmhgZ8UEl8Z1MWb
RC3gtHWD8BNNC8B/FQVxjoBfgwZ/deA0um9VigBoHly2Y3meRn3uyxokPYVIvNGu1oY9XdsAwhRJ
Iddac21riv3UymIf1k3tWQystqmqNr4YskeC59Zhp63MvvycpaAzHGNKV7IJOgwO+W0bWCQgWsZG
m/VxncnDbWAPVJO5eQ1t+Uayhq/zGINCmeAzdQuATYseLSXaGsP42RmtPeV57s1iPmlgGaKnqXwL
tKw2x5tmbDeB2VwrmCPhwhWy/3dv421ftBB/2NtIuEoJg3i7vS3PvWxvaJRV2lcOF/1FBvV6PmTg
CYfZvKjuKfx+suByEUScunQvUBwf97Dvd8Tl6MW6u4D+uXnKfMN3dCPYyX7d3jiocZEA/VoM6G/c
kpyVkZJZcgX6aBcn25nBxhSfTsNVKnA4pqdpRNypEsGau9Z4ax0Llp6UcInTLybwfclsuEVwkcsy
3Lrr1rk01Z0+35bJoSueEVO51QyoXpwgdXKDnKmNehUNB6X/VDX3sbVN1NqtpC9qc99qsIKzcc0l
0nM0xa9yfZeNhjtPpwrXn5gRam5+apuPThC5TT+s7fpLZXxUCs3Tgm5TxJHPH3MrlZdjs1ESkyw8
hCKJx/zZNZ0ShRbByH1O2ryceGYM/4S4TPVrmCDKTr05yC9z4ujCdibWKPRwFrA3xofEab0kVndM
2bZGfq7Os2tJAPwbwwPH4pHuCR6jqi13lNdaci8ZhOApjtfA3lMInpw0krAjSTmru1I/7+UMWClx
4kLz507aG0PrRwMxlgFhRnD5pFA9hFN9ZqcG8M0HYxZMs89I9oUxTKKfY/kVieC2uQ172UvIEZCG
dGXh+BpUexUun5bi5tmJGlkupGxfihSiezOGQ7dCIQovJmo2PtQktVrDk9p+mYI7O3fWBuG9HewN
tSwZze0dK17JA8F42cdiRuXTodYZU58Db8N904f86IE5XM1J7AsrB2sRojLTPM6UvVPkO7jVeyMW
zL4KfgjbLct+FTMQs8PeDQFWll0CJ/kgRSZpB90qmUq/AdRkxgdSl9wkuekgyw4Fu9ZWpMrKydpV
lT4RdsrRcx0nwTpUz8My2DnmLUq7lkxh0Us0EpyNbY5n5FB5RA+7vYhQH6i+kTZriByuylE4lIXb
8auZSGQnlfFQFYCA5GCBGbmDdCVBfC3HYjUukbEGMDpzK4L0MOTEBO5DfQKUoZ9ZxlmZyX7VW/6U
3TgEyU8IZ7scxLSZ+3lTQb/cMNx1A9x21Zydh1EHXWvyLeOmt7TVLHo/K+8GWT3JUw68MPEa7U7P
Pre2shEYVcbQdJNqPCmndlNEhHeN9zp9i6l2fDt8LtII5REDDVs59Ja6TgKZoy/a1VHoGYLgjcC6
UJQboem+gHWktCGHpuMZjHV1aSNBemoIEDfr+wAoytCCRJJlWNn7EpViqm0Euq+pavaFQVgV3BL8
Mj6IPqKPhxUZ8WTA3MXiKm7VhzQFkyWLVSdDpNZ7T/Smb800jsKvDJ7cYST+Q852WvxxRN8ZiAF0
qelq0U2va4givth9ckqsqm90FUV7k+sgtLMsAwVV6iY/bDmp8mqypwbGH6m9X6cxly/IOXsy+siR
V23ZR39PsGXCqHCf+tMJ9vzctIX4Tb9jefDHEUb5hl4BfsnPLU7ujD+yZl7zilA6wf+jD4H/dTHH
0iF5qc5JOD/KznnyW77RO44v5W3Cuc35uLh/8EguRMFf7oe06Uy1lhvSfK1hoNc4O12pfi4rYUY+
wVkkztBm4LxIt3oZZT4KvI5Zd6CtdXQHRtx0biEwlIXhSCCz0eme0vSXYzH7STHBiA316zHhFOMt
w07bMclUh3PVYnAoEmKEtdFqN7QZv6hGzcsbT/oKBIU/zsPtLE/AyxAx+NLU3/Z5ehNn86Exiiv0
kldlUNp+a83X4zh/NCBjD3VyJ2s2399uvLqMyccWu4k2rNHm+0xA4B9JIvAHI/hInfmUwNb0rCY/
bQjUC1rnUzlJF1qZf2777AG1+KNVaKB4+xLRwDA+m7GRr0zuBq6KaN/NeiJ28jz+Ihopcw24vu4s
qtGTEvnaEOJ6FCB/E+SFnl4YlNrWiO7B6Hf0YdlUAOkO0nTdhW1CzYuiMtDT66lwHswY47s2pLk/
N9aicHZSryjtfRfLH1PR+rR+aAtX4deoiYcVTr+TCJ7zwMZlNv2NKefbKbW3hVEdAgdw2iRPe7vg
gjFn1/oUP1tpCVGwUO9nCRAdtlO4IeCPvNp2DiUp366I1DXMRXA0enImOfYD6FHSIDJEoZl2otLm
dtXAdDzdKR5pgT33Rgr2L4xsv8wr4U01FLlJPJq1eOai9CQJM/b0bHhouCSRAZxy7ke1ygFOBmwh
9E+NVJ7D5D7RtO5sRFCawS0nUPrLVI6XnRY9EdV2EatK7Bq5s0eosg+z6SFHBMcHAEA4sYOd2cz7
QBPbnhBwT1h6tNOyqvOjonJqd4qcnJifdOYqx0ZYVI1TuGQJz4rHr73tVwVCGJOXmx3g/7roczEe
/GkjjH+j+FyeedkD7Q8oNhcNNw3cY5ro9y4FMi92NIp1PLI/FfH0dUlxw9UIUkn7ObpHtRGJLjW/
4bBHH5lP79gFVfogPzfJ4MYxbsJhAah4cQj93CTThC0ZWVhU+zRO56CGNW0exDD1TeqlSWvm65Ij
XF1loRIXVzYYqgXLxl56RrjE9MkahJpRLmdelCwvahNWnm11kDuxj1G1GcklNks46no4BNJFYKdF
vHacWrKvAPaIfY3HKbz6uwoRFvx5+HD20CM3fLsQj4+9LMRlSo1aAmXqkTbxCiTGzBHPIOwuBAzo
/I78ipd2GUEVKkuQCx6ji8WH8PpAhgNFbhAXzkVL9D6/j2K81VIw9QOSwWsiLxiNX/SGGZK0qeia
msjbZIWeWI8y12ySmo1MdsoQPrRqbw05vC6ntNlafXSrxMHersIIW4HRuU3Wn2qVdhlrhNy0Gjvv
2Jpsp8SHt8kXwzY/aU1wsKXuJo6iPQGY1Kr9EGyMcrDWtUJSQRLG5BKSBFA5ggYboRJyPECEJqyu
a+h/qKlEXrksf40M6VHYWkQBH3HtkzHb5Fboo9a4jecRJnSmnSeSfqn2Fa2sVM72w1AfBlGcJw5p
4bbOkBHx5eQNkpNDa6XrNyQw9dvuhsHrZWG0nWsZgKlAOz6TsXFNvtyJiLRtFc5PTdohCgH4l8XZ
6SBZ+56G2ArU7aUd2K1ftzAYJ2W6cCqS2fP0s54EeyHyxFel6bmret8x0pMkMvetaG6MqrqLpvw+
Csmt08XGSLVDYGC4mp2VzCymKc2vuKqeAj22ubIkp6KauOIl4GFHtNC9qp+WSvUoDfomGswUHOHk
Ibz+PFc2ExvGQW5ut4dETz8PbQ7IVRlqZNjGvkiCZ6sKroPWeor7+dYqtbOUiDrP/l/2zqM5biTq
sv9l9uiAN4vZAChfRW+1QZCUCA8kvPn1c0CJaomtTxOKWY4W3dEhdlFFViLz5Xv3nttJE8EZee3K
WCq4xuYgFsuWu4AeC2SdkHi7ls/J6JuHjHgHbmj6Q5Bx0aZdV6gjZiXtuS/El1FfxOIt/VMG2Eo4
b/oxPgdAp/qNNa2sKd8HyXy0com2ZX6wCBLm01Rl7qX018ohQ25ax52vRxPccq8kQmfe1HLEb9NV
nFokRCKMwq8NaWgVF0RrHzOhmqT0ZM+OYf4dAbxdMjiP/uezdfMUF1/+q9fhzPx+ui5uWIJICche
FDEf9DrQJ9jSMKkybVqoPP/OAN46YTTBcLYwQPhJSPE2hGJahLUVYMTCffp/Ol+ZTuCxZELBkBaJ
0IfzdcwguCh20x3mCMK2O8ZGTX7CNFcFqt2sJx7VarRgnQemWq5I52Jz0LU5zzZWohf1uu5FpV6p
eSfGdWlK87ytUnJycnMdW0buSv0QSmjMIov8eIyZkuM2AmDzeREFkbSJRqVu1nkWkDr195Bd7ry0
OH+3HOv5iZVXtITq7T7/7//FcfXtRd+O2DeJGEuHBqy1WGOXGev3iRSaRGiFCBZRBHwFnrwfsbRs
qQxV2UTAsyBUfpD1LAsVEQ5iWGSMf+zu+U+1pyg0lLmMM+KnbWsvHd0fBlKVHGlyZ6SCmJbGyYDx
dBB7QN7yxo+anBqkQDWjM5ycRp2LT0MJM/4pYA0quptLeqPcN1ke0bXspr4k20y1/t4g3lbIb0ft
mzjLvjTcy3+xtHjhe/WGKhseJ0X6m7PjA3uCKQA3BYaglE0/VW/gnhxsY+hD2O0WQtm/1RuyEpyj
bI7fbhJ/NA1QeGcfLhKYRMClLGZQmRrzQzclrJO0FrI67Gf+1vQ8tqS+r7wqoUugssiG+7K1x8ib
wyJ+nrpGSS6CRo6KLbyNsX8g0a7WBelKOhfhXF8QiVFYJcrlhDYx2pjymP89UN+WGr/33+xgZRY/
ff7FOuNV7+vM+oetgaXydTb+Y9fO+seyQAUsHKWvLb3v5ymXUk5LPnQukm9Q2H8vCXyJe6xp2PiU
uRhS9P/JcfrmOfpJl0jrjy44yHJC0BnUf7gj1EmFKX5QpZ2RyPopk6RWvob+JOTrKJCu5sbYGWN8
lsvOi9CkhzBrPo1GtxeFTS4YBZ2lXIhk3LQdGJQGZI9rDToew2Jbpv12Lhw/GOUHZEm514z4BetE
OWkqnvdWZ+YkNeeGTb6AxoigsIjw6iUzbA9q0pODkLeaG5CUpuGo2+h2igpK1vpjLlG5KuPQUIHP
lle1ZXg+4She05J+VByejjYchWsTkrbrWyskR04dvAQxyhZ39YUt+nWQ2Wj4Qu0uw22zH0ymYumY
39mdPjA4ozGXq5LmMvjN3EFX8fFhJvYsOqhu4/DEpVV52xiEgZCd7Srczb2gNI9dnbyodrmGXTW7
bZQ2rmNOnavEQr6YpLnwKPMf7Vjelcl4pF9Xu0HLr4sh/6d0Fq9NL7denKs+Xb4LYzB2JsadOC/Q
MjqZ7iY2U5Paae8lS0sHbE5TEgX6Ek2Rcj8x+xeKlH0fphedutx87NnPl8i1RGXMMzf9UzZU841m
FhutFjdMxVBv0iR18mzeZJq2ZUfbFomdbrQWwXxaxVdSmj47dogmMuGHoOinf7uTJeVoZo3kCi0+
9G2V+sHUal7W6peJFD3yrCSe0Yy3sPUX3oJ8oUnqfa9pTEQm56bprRXZDheVqlbrStG3OobQUOQX
vT1vA5olsOGnR07vit+z0bqDxgUxDbtLXXRPjU1qRN8Gn7KS8NFZ+TLGMRydILnUTeRBUexchHrz
RW7le01DMJuy90kZLjfZLl17nkw/HRriQxvkCpPRPteNeVPoaoLuVl7DvP9UxLPiQ+9IiEID46PE
Te2N9SCvGjnV0ZjWj5UkvxgBXlpzkogaFVHpZqOsu52h9USnkfCl6T0XRDOI142e2b5WjLNfCnMV
dvYpTaRHEUVnBmh4RauJSy2J9iuq4yTSzwGpbVyXDkr8F7T3tURkP/zdrlzMT5QAv9iXed0P+zKC
OZoz6AHeDAjfS0uMMJScHPwYRt9aibzqW2lJI5Etm9AIWoVASJnFfD//+dJiIOX+YamQlUFG/MnO
rC+l44eNGbIo+D++EzXFR8G4NE2mXk9Jug96e9jpgWSsxmgoe/IBlahilgKo5W4Yu46IGrNM6m1b
ZB3sgtlJj2lZTEtmjZO+1kYfmF6l6vWFOtVjeAbYoO5vKrVRow3JCQO5Ms1orYvJukxnaTWaxPxO
4+iWjnkI6uqOTiMabxTYdIN4XPQ49gE3d75FfpDajWtiSwe3RlYdEjaat8omykabTU3T0rM0zFoB
K0JOjPM0hxrDjxATjOwSroNsOuxLjNl6jjr/+Pc6tVSjvxXBbOqn6b9LfnnNtyXP9WpB+yHDw4j4
zer8w21qgX4vXMc3BcwPd3scN3ggCDMn/IC706L7fJ8gLtQ//vg7EvDP9H0fSt7FjuMg+uPtAV6g
c0rP/8fblIkxOck5dw+x3lTFHXOqdADRV87WldYxRBeNLtaaXY3DQxsMhBoEEWqsbYFbh2xxfDsN
40ftOhnBqt3qiTI022puzI4B4VAs2ki2lP/fhzOL6vc3OytLrCl/IbNaXva+seK3oY0NlR52H8Qp
NrZvi4yuOMANDlEQot/62+/7qrbE6nCtWhYAQuU3W+L7Inu7zS/ddCror1vuH1S8OMQ+7Ktc57i+
IUplLs6G/WGRWcgTiaBqpv1sruY0yNpHLk9Te9AwsqwVpTGuYWQ1PgND+RQFhLt2Yan5fSMg4HTB
7DVKN2/MhlSEqqmTtcNd38vmWfVGu7b2XNKwi/VBeix1ydzJWcHUukwrIBRTcqfp45ORmfENjYNo
DSc63TcjQ6K4TTNi0Dsqu5EIHDJ06uYaFT6FX1eSx1UWW0a9ij+pPUWP0XVrzO6IuGZLvcq6JN6R
lwdOqmzRRDq42Cg2lB3iKmvlTHWywp1X7ANdIndOT3HSq2nnTgmJzjwvilvo3bMeBQHDozE9KlJs
FFSeo8SPWwz3U1LaR0ZdpVdapXOrvMUPxQkZOasJsR1lP592OW/ilvZZl85VeVnnmqVunFiyg4Oj
DslJh/91qaSxdP33EWSXByX4m0dwW4o0Ln5R2ywve38E3+SM7NmLN2bp4dK3en8GscnRUfhqKV/q
Cp6PH9pmKDcMOm3fbJf/bvRvbTONakn7movzRxs9A5z/PITwspgjaAxjoSd+fAjjUFfyOg+avW3m
7avZkoFLhngO8GIl0rSRzxyrHrMbRkSfjXI+0Hw9b2AKp2AP3LZM9ug2jkNoQ1tJDxmLvoxyKDg2
KZJWucmYPoSmfqsNLd9HWhGdvLakZtfZ9pZzccewYVO22iEX4aXIx8sxyi81MZypZRm4pRxsQgCf
9tTfzXN9XcSNLzJAVHl4P/dN7MnVIgnHPUP684Eeyy5y5ushiNaQxyQuGGKF4GLH/faM+KkdfLxt
1DRr/t51XkTXiTof4l46V+zg1I09Ee/DZrRUv6vStTPFq1jtHswx2BnKtM0s+07BHYSMZs/tc5On
0iqMY9TVIxJ0J5/2kzHCDrI804jWYQoLIy42pIl7zJavU6k95Um4ibTsaZDsY2Q4C1bD8ZMqXgHO
8xVnkYOEhZvNwV5OMz+2m5sozC57x9qGYXjWZ/GnJMpeyS2OVrDX0PYp4waaERLErt2V0rAmyONo
2dlByboLWCIrWwSkFJrcQMcjQbDbuEkPTLR2JgLzxIzPbLM92XLsQzrr3Hasc1Taym2dh+swI05c
6laGZPpmKMX+WJqINZh55X28z/MeBqtApD9GF2odPY0m1+yunJgQxge9aNco2sgsQ0SSU8RmQkh3
Qs9JCR2Kvkq8NDSnl9Qp+PRMz6jtmyRDWhl0ayqI83DIb2up2dAceYwjQBrcC3N/kIdHiGK+lBgH
Qvq2M/Elqay8WGp3NY8I6nX8WG5mA1GcI1+Pp3VQj4dgkEiaNkLfQP6YjIz8SuMo9+oLGe3bIRi3
EI33VlJ4iADWpgXKxQGZpGjZLs+GnULNHAIqEYbwZYpyEuDuHX18zER1YxjhWuqSJrm2iwoxXlQo
4lioQybfI0d1dn+31qWA/u3Wuqm/hOEvKugfNlb9HwYOi7qEzWspYWj/vm+sS3oA7mLmDV9lJHzp
fWNVMW8xvmBzdRaIgs2X3osb1ABL3BijiqUgpyz5k0sjhczHjZXBBvo74GYmERWASH4uoUH+91OZ
Fdl+JCKPpL8d6DQ3bG4Rsm70yniK5IcYJnaU02lzY44HV7KQS2ftKZjBxsZOfyHkfmtWITnygjxb
abDotynqqyLRGwkIk9XkeV+V8mtgO2tQHifkxftE1TdKUa/0NLxKKazsuVgF1UMmzZQH4T4lhtAy
mlXl7MWgoG0Xa4SJhyl97mkKGiXdj3z0qv4ci9lNT03SRZFAP92u7cj4ZICALzPrkk3FzeqU+oXr
r0mvKTW18zgVkSdks1BW8Tg5ltd1w7gZqhx2mMyFM5XP29JBj5a7WQRyrHEX43ILQyINiYaJLztx
xei55n30leIZcesnyYNTtJ6tjW48PYjqjKyqzpp9O2O7Yvu10b8zU/T7UGc/YV/vnFPeqpsgvAcn
7TpJtoJA6KgPDSmAqnkWTTHJuknkx3nnzcmDTagC0defVE3zBDbksm+OhjFtEtNZNZN+GjRkheso
d1TUEpLYE/NgbZK6nctdHpbsPMXCTQu+oO9uDkNl7MiKOMOIs+XwuCgrOcYROiS4Sju1PeRd6dzU
Rv5J1bNqWyO8FK46cg+EGdTlL6Ved5/GkBR7K5rCQ5Gp69iMbN219cHABdRetpPYiDbMvJ4kVCVG
Na1N5CXmisKJq1i193fjWTYeKrDfXavi/FftquVV/5Z0qF7w5TFqXNILf75WYdWDXP0t2mbRIb3v
PPJCJWJU7jCohFO6fMP3nQfusLpwiajC3lgafwQXZsr/n52HbtliH8ROgUdUXy73P4xCo3LEmKEV
8b7NiqfIIUx0XWoi26oiakxXzKM97wfNzIq1Rk88qt1ezg1/mrpW3KryNIPgbAolOky9lhVXVpGI
PZgz6ZTW06rh7HMGekxjCTKoT9iWEPESDuG3Nmr8rNxnIj7FSbwfpgs90+AWh/5cBivoHrtZw2ka
aKuojf2pCLnPORie1XnND1Li1zCvcmGfYbzbBF2zpsfsiVRfVahS7CR6HdP+i9lHe1OAKhVoXAo7
vRFTgv8j38p25+eO5LU8ucZEaznM+3VbRtFKbat1EA7PNWe9mwXIYnTtGOmBh57qDpfFLq/pC1cQ
CeT6xMBxl/f6rimitRHpFDj8QLLNKGPGVILFwzUcLlp9F3hOmhwZKMVuVAZc36Jng2wWlc59WBj4
UaZT4/QyJd4c4Wiw8HqkxrYQPX18YxMbmV+Y1arOqk9cgy/7qnuxTe5olXVWpfrJ6pszpRv4RXXn
qtRcD5TmZZ1cGlq5kZkURLX2XBqIe9PKeZTk/ijP8UUg4isT2XAecQFt8/Is0Z1tkrdP7GroiYeD
brUPY2G+6phtVnUcciwl9V4SwVlqmit5Cq6o6XoXn8GZFcWrvO38IO0OvWbsRsRhIRWzN+fNzqzV
T07VfZY5yYLGPmvl4cpwysJNs+AyihYXY6c/p1V9P7b2bZ/p91OWbmiirvXQuE+lZF0q2q5pzfN0
yp/sIbuTgvE8sqS9peGDVCZjr9k5Hh5tFdYagbbLvICRKefd9NoZ82to1JlbDennVqpeOqLDvC5W
7+lm3fEWJ8xRIeagiTzOSFS3Q6I9RLqBC6vaNmF90OfqcZYAUg7OkyiNKzRZlHkpaN0+t9etEu1D
Yu2T2slcWhYnrUgB3Y73VQdMKyrSxylHj2cs0CNRiNuqR0kX8NHkofOa5p3st07wRYzh7Sz6EyFT
szs48ckulo5t1rPj9/VFqHS8WlItj/EN1ItW11Y98FzmPWp0DuX6qXCsfV71swdF2aDvlp8J7vIe
s7Rnsob6rQUC0B9SaB29PGRuOEUKPOtynxdEtVfZcF8waHR7p8n45KuNWTkRzi1i5c1KXydDNeDk
QS7+98BYDgz2198cGN3T56esE19+Ua3ywvczw/rHRENAouji6kaUxe7/Xq0yRab9RS4kTQLGGT84
RphjcJRAizfo+sp0y/49M/gSBDvasxCvYTohfv2TalVdMnM/zDgWYgEpV4sjk7f3oVrF8qEmSoZu
uTNz+7VHfKammB0y/YvlBFN4Ieca8wMgrNmZXg1q+uRUmd9I9TpO9UPftCuzDbgJdzVwxQRDZC3W
ehc/W8bi4pW3ROmu7EG5lmRnXZblRs2TzKM1HqLzAjYJurYxOijsjrbhgrjrFdPPlPEyzeS1FA+b
yIpP+Mn2dL/2Uziu00gJXYGSSaPjVpu1j94UmSv3Qqi0W6ckuVmJF+wBCdPhfFWJ+HPDDVUlLVWb
AlyBVEx1FjGgFFfkOV/3Vr4p4uFTmeq7wlS2WYo7bYpksJhS9wyainzrWunxWmbHuI5Ury/CE00O
3GCy+sSBet0uaMvYgMJj9VjRpSzca4HmNlWL7TBvr+Wu9UdDesir4LbI480QmYUfxs1L2o0R73a+
r4vm0JAF5hZBuy/M8LpW5ldnyp7Moov9ocdqL5X7yCn2Ua3fyHm6TaxgHfPbSuriKbY4sLKydZVS
2QYVI9DJcfyJmIBYrbdqpl7QztxPXb0qwAwqEwNZxp6pH4ZljRO05c8SbD9VUOxV28YRFzX+FBbn
7Ww+NY3znGajn0ta7Kt1I3mIeSj1w/zOqth8B7049Qsx3NalC3vgvtBJbW3s+gB/wFZEU2T43VTV
mhdOXfgpr7GYHMKWJPFDiI9pOzvD0TEl3e/MZuQtOByjdbKpSB6gfwKqUJlpx6bB9BjMORHrvHST
O/E5f9x6oarlrlFo23LKzyq93ZpJ6+voYl1hjyBZde3JGHPD5Ze2ahTzFNTzI7zTo9BwOg41ljyz
V91ATJVrdXHq6XKs+ZPUXip6s02V7qqMNNyq46FHjSwicd0K46pX0ws043eMs22Ph8p0laa61sP+
hlAGctIbvqMc3KgBg2QteioD+Tot9DWqsrvG0reOIMjcroqzYZSJ6lLqTZU7GG/1CdZLcseQzubU
mLaGLRApOJ6TOatcE4daHtaSEUDoSK5pVJDhq5upZ4jsNM86RNPcNxqlWYnY/FLa9kMrcL8WiQkY
WduIeG5dnmEWhlFjfa+PuBcm+O7WmVY6m87odZ8M3EMRd5/B3O+GWd07UVW5vbAKN4izHSgIf9Si
l6hSztVyiNw5nF4GmUMlHop8FZkcRH8PlOVAodH7Px8oW+blvzhLeM23s2RRYnLrQIa5HCjwkxj4
fDtLFskwM0B6uQuiZjHW/3v/eEsaXsbi747F99sH5DXGAwuv7SuI8s/Ech8OEnoqTJo0BuUGNku6
MB9UTHYamFZrS/0hRnquHUytH6vaE44ZvvShmDH6WbWeb6yyxqobjtOa7uknS679Jst6baPXQfDJ
1NMO1W8UlItH3jJCeKdRNRabcHYq/frvIlsWGbe+3y6y/4akv73m+yJDXolkd8HUcjdFMv7DIoMz
qtMqMylmlossZc77JXcJmPua5vn1Xvy+xpbFp4LFQURJfsef0mc+XHAx0FL0oAmFKkayNJjxny+4
4xQbop4nyPL99EKACzogu69pTcnxHNKH4SqDOs2eauyNMBjOzWicxSH6mio3E6wj3FozNDAgUZ41
5tHEehn+3bsWEebvMaTbpzzOsE7/Yv9in/i3FqZ1guYbXyAOATIZvi+tJYUOPpFBvUsL42sK3fvS
WtzTAD54xXdZxPvqUliqlKxLw/Ut+uWPdrC3GIif5D54GiEuMXyjACX988PqYlhsdwztxj1wuFBl
PstwQKGmaYra2jV5Qz9hZhySH+c0m0TkV1ZecAb2JhMx3Ujzx0ntlgCYIjOi28AaFG2vaAbZEmMx
CtRw0eS0nyNlEoWXDbHldxFXZK9Nbdh6fxfh2yLkdvK7va1o6IZ8/sUi5HXf9zcCNJdwMAeLKD6a
Hy5ky/lq4k1lhbJbLV/7d38zF805OhtCCt4D6t4X4WJBRIpOox7M4J+aV98g4D8swkWAo/CMMKlk
FRJt/aGHNw9V69hCVw9BUMlw2+Jw6s8VIx2lWytOtTeWkxCXcl619OSFOpb7BjtXs1Yno+zve2Ls
+vNgqJI9xogW/XnRhubd35Nz2eLYj363uurPX/KnX21xvO59i3vDt1H4f4s4/LFF7PzDClpczj/O
+5dhFmJG+asN9U0K8L6u9GVdIU3/jmb+A8nNoon88ZrPN2FlQifEgq3DUFqQTD+2hjuzK0sjVtOD
ndbZNoC6Rl7mc6vCaMkWIJvRqaWnZsD+hgXXpsBtg+iDYkZXVnMNJ8YKYRDAnpDX9J2DCdO+aeIU
tKPai+OhW6FYnk/keJAi19XzVsyFcdkH9iWumnOnjyU3kpo7S425UvRiIDMxyQ95mGt+LaYbLLK7
qBpM3xn6ytdCGwRRaR6cmv9ABq3szFjYGzFpqtsPot/EtOc9FD6xN6vBoLpxkRtHQYgOFYE5Nl4v
5HJjS3p+VWqkTHAfTfbFNOuwkRp7HQA1bNxSSse9kUPfqcPKOJMKu3XDuj8r9MlZKb1IV0kuLsIk
O9eh8h8s0uLWNjMuEEqpHUKJU6r81QT0AzyOFj8kOXmBymXQ5YYkKm6ksXsN2rlGLCT5udzMa2WB
0XVy/zBBp0Pvf+wUpkPKAq4bq9G+EQvMDlqashkmi2+6oO6GBXonFvydsYDwOCdtzJzA8SwoecAa
HN9YwHl/n2+e7wU29tvnu46b/54dy6ven27my0TU8QShoVts41QI7808IrBM1D6I4xac7RsF972A
wZSEDs928CcsmUQ/9fJ0THJLNtW7D/0PnnHMIj8/5NzxMJhzBHEPo4Rizv3zQ547w5zTrjJ3qpLT
ALOi67iUxhW+dDQU0/QQ2BgDADrFTXwjkoScRqW4LYzpQotqCFF6dQbJZK2GgXBbKjhXqoFHwfbf
N1l7ZKCJRQSn82Q7z11gPJnETHilqWRewd/rGSSj+r1WA8lqc6hYVlOtxlzcIO94xpf+JbPGylWl
1nT7LDXWZG6Bxy0JXUHlQdhF8ERDfW3W7bqyR09LLZ/fN3DFttlY4XhyhGp6gaWEN22oTKAYisSX
BbnTTLZWppUVl03JVkCiV41vwSmZu+hljDl1iG8TWNX6Cn1Si4+kOASz/eQwpwAecyjNaTWZDfGt
uDk8tRvv0rl9nPo88RLsMDAQjfxYL9l3PR52fw7k0s+qwS8cPPCJbF4KgY0kqSQBv2S66ILhLrKT
G6g5K2YiELZxiniT3B+WaB0R1wj6rJfIMbZq2q4c2oGzIh+KKLuG4XLRBv2qzoutMFJ4WrSwuuGp
qHrHnTQqTHo/8HzmTllFTqg/9Q1jbztjyCTV0rNV9J8pbHBCjAio9LqYeJvFGQEO1QqXyHCSCBXy
JEcaMZ9n0WWj8DnYzD52jbX0RYM02ZRQLs7jIL6IZnCPudb5ZW+3y4eOWK1U3bKCYBxYXeZzOggI
W8NTppFxJIv8WR4LwFqdRbhmEj23fB7ruW1fOqW5LdrxUyj0C30M8QRp4twIjM9Trd4w/3qMemkl
jIGGXBAeDDvD7W8ekgw3RxApr7JaGV6qBJuq7g5Y9A9z393R2y18RybbTBPKtTUmN8SbMGrMoq00
mzppSGXkxjrjQXQ9itsWaeJNCaObAIWUa6XsrFmuPwZdcRir/j7DTjTMfYBmoLoYtOSuI19llcwq
J1YsAckzxYQ8YlI3kjnuZkNNvajQzqm76IJLj/2Yr8D7fIGAaZLjON3DuLubJFRNat94U4VEVdHP
pqK+C9UIUh9zq6pv7vMABVZnVtbBGTAy94WkeE6itUDkeH9y8xDklVtmyZZsTa8IkqMyyWhA5uxS
BFDWk4pPaMYttXLMhEdbux1E57V9uzFj9TgFWclj2xyyMN9kIDvJwgaeV5NUhCZvbRjipuESDDNP
Rmy36OjKpLlPgvlelygY43L8EqWcrU4qdlVb3EVFZq2KVD0fuvlhyKzPQVq82EH/UqmCDvxgrazS
sBBr9GtJNkuvKLq13Mv7pq3PtLE9OlK8nXRMDlauvaoJwrlq1B13rIPWNWvteuhGrleAzvgXQ1n7
vCjERh2USztqEn/uwmPtNNfWUD6b6XApMRotFO3UDfmdbmP4jSp7zxmLqCyaH2NHPw9lNF1ocnEQ
pRulAyNRWTu1Clbk7a1GST6r5f5UDNLnXjOPrcIzIffai1UqwZ7jNnCQYASbzNT7hS3aM6qgWh8J
IM9YnF7dpGt6+9tIngWzNR32GlGcQkrie0nvcM11YCNcR5TWCW4UeP0kHFf9TFGiOgIEVt0+WL16
r+fiPorMyc8DNIMJLDq9AGGY1RRkmEtslHnFdKZkUUXOF5K6INReiQ97UdHse6Ep71XGqDsWHM3/
YS0KRo65yQqJwx22j3snHR6FNF0qgvKnrZjQkCV81yflWR3IN5XS3Uqi3RpWd0y1jJ56tS21aS1B
9B0y4VHZEOxSu6yfFYrNAi20/MmQFGx7wg+d9kjS4DnjjpWm8gO0+b1tdyetU6DTMluMne6ysuFi
hsFFZkC1NYdt2gkQsNmm7spVxRPXTuZjZTkbWgFndv1Qpul1Z0rrqZvWo2zv7Sk8hg1/VgVbTIu+
44CMLdNtpxirgPC2tgvPpnk8cof35XLYlWW2yszksjXrQ0hwTRobp5IIxL9l0VIWqf/3suhXnZ3l
df8WRpi0mHHiGcEu9ZMyhs4gXRUEezCZ0OYtQOv3wmgJfQdaTfA7boVFPvOvMmYh9BCRhLnrq4/r
j4xc6mKF+PH6w9+x0AFoFC0sdlSAvPUfrz95ghx3nO1k7/RKRgFSbEHWjKpvmQuJTR3nSX6qWyd1
VeF0w8PslH29LjrNOpM11Frt2Cio+qucIokBmmkNjduZ0Ytjt8IvcQn4spZQmI9j6k5TgcKuHl1L
K7fhkG11KVc9a+RocnL9JUS+1+J2RNilPgZG82Jx0ncS+VzOdBw6jAftYDwkpTgkENFcxZqe5WSy
XLkAtG338NrQJsFEhUellBgrTSc6puN4HVrgLZH6owCxA80j7cBcD059BzRW56SCKNrIKnWOo1wK
pzmVA+A7ycKHnvbNqcjkywEITZaQ7C30fa/3rZsgJnQU9clJTMlrovBJGC3SCDsBq5rjeMN9d1GW
4qFP5iujkt0lg1eyOOysJKMfNuK+JaevSY9ZIJ6HvH4WznjZCuKD4/FLK5sQGRqIp+FOmsuOESJq
ICt/bZwclhACOtvIxq01zKFb1kSJ4FyLXBGluzntUjfrmrPUYjDb6OOJhAfEeFi5PU0EV8JKX+M8
OieEeqsEwwnR0Inx8jEQwMdbaUJBqXGVjY2Jg1Gv61MuZ5K9QlnYzw8jnmV1LSakzas5yOL5tivT
fAWp6aqt9dfRMlWcxQw6JTrHMFWjVT1VO7soX/mF7ubOPqIlPmffpw3Yxycw5HeSWe5TNJpmwUHD
T5K6WtLxVts0WbFo5w2FlNjqQy9zH4wpkYu+WA+zOMtL7VDH5o3eBZcdJ86kI0uGyP9qB+0h49xs
0npfpzbSfHhlhThgJfYJlTsNIVLSilDHmLitcjhv0ubQd8ZVLfrbgdBCdzKkz2MoXWpkrvhVK65C
I77AsHPRZcwYI2dPzjtT9RRJeBNfzkZturpZp9SDxaWt1LUr2MoRXFle1kn3at7DFko470Pl2o7M
8wnqpCuX7Y02OGvLqM/yInyiFH2obO0+0dXndrLXWTk9MBY9xjHU1whdD7fc+jpSrNytjNaPteCl
Rp9tl5ZXSu25iMvLBg28Y+WPeolLvgwvpmx6Lcjl/nv7XXqnGvfO395+2+zL9IvrLy/7tssvQ0aF
GyzzXrSMcDHYr7/PH+ESMTYCBvSmcln6Xu+7/Ft/lP9ZW1AdXE/50nuLa7E1ImOkMYXEhW6s+Sda
FuXD9Rd4OCRwazFQWgyp3pAhP27youjmasg05zBQmV/o8DebykvtKiavWLWCsDg1lZE1J0tOZR5v
4mD0+3YMM1RaudIjyZ4bKFzQ/gY6pgCQARcn0CXNYzaHfe/W7KvBLaqry79lxbLeaI78br016Zfs
F6PI5WXvVcXSTFVYHzay1Q/zoqWZSpMFm+IbAWaBEr2vt8WruOjumSe9TRz5hu/rDQsVYidbfod9
/JnSn4X7c1FBaQK8gH/ouwDk+NCqF7GK7LcV0t4kDOg1nxFP2FB3EZVOeticGf+HvTNbihvpuvat
/DeQHZqHU0k1UhRDgRlOFGCw5nnW1X+PsHFjt19H+Ph3RB84GgsXVFbmzr3XelZdNN1DU3YE2aLI
DJ7qoq/K8z4C7ndk+637Uyy3Wnui6pWHVSqY35/Xxmz3f0FrbwSCxa//mxXWvTTl668iY5fnvm9p
S0uPeTLRAmAi32wh37c0Wno07LHHaTqtvUU5977EGElKKLe/cSU/7mhkBOFM+Vrp0uf/g3Yecfc/
ry/ZYFLFCIjFv9BW2Yk/7me+AepWboYO5apBgoka6Jl93UIgcGYjJh+AZnbcoQIasmJy+ERm2srM
kzDDKVECYTFEQn+BSOq4fkGKitzUFOF9TC0SXIkoi/zS7W2RseGN3E/9E3kthN6b1SQqF367eVd3
ds+VeAzDO1vMtoG3VD00cjKoXtTkJhZZPoLrLMrMDZ4EaVVpmXw9WFxjgzKoufbn9h2eiOuh6+2V
1gKTyeTcPvHRHdwwMcdrsObVbcMRDvFjyiZPXfRTFIEFHazRPvNN6CTFPMW7vBLWFzWc0TyRVOcG
RZPaXhlK5WGsjHw16JF5J5qIoiVXS2/WSm6aSkFAgUQbp+VT52oV1/QkCy58lVZQoHWNp2QDhj47
GjfRQCYAQX3CpIsV6xaI4zTcEHZaAppLm60UiG0fa/gew+IpnyTLbeV+XA1Fd6VW3amy/JURG6uW
H88pMrJ4tdH0BLzmbsL0lxXnoaBbJMMXa9psADarqV4YT5A47TbxzBi7YNiVgHEiCveyf27k6laL
6ObBhIwd2oWf5qi5IozwsVTVE2P0izDWV8EodiSayG42y5RQ9eBZFdEzdeppaQYdxe/OZTQ3xGQT
hOBPynnUogSbtPwx6IrMJZT8ySqanjbP+DkKaRlFmArc2kfmnhK716DKH638sjGTdWzmo9e3Ha5C
BiC6TMCE3HGohvHjwGzcwPS3Kgvx4NuV5dAEZwITYpsT6mU+RTA6O/8+yfu7UOplggs02cvl9EFJ
q96pzHTjw6iuQtOCuh0dytm+Gap0TVjk2g6LsyEYTC/IjXVXl4TjKOZpsvLrvofn3QTWUwlox4nq
8sGXpV0ezqWT2O0N9kmMReqEw2isWBlVw49U7DG/Dx7J4ZtgsARw0dh0cpUEH0nnd111aBC54p5L
dnWvDvCQcJIRCjnEt34Ma5yWxRF6Uw7eNCMuyB8uyEE3Jv/eprQuo+hcUdttP2Ellwxx39TtQUTN
Qw6RnB+yf20GwSs2BO7IzLqtchPVoH8wc/k6D/sz8t+v1Zohjxi2trD3fpLdJKa95bryyTbmq1rp
fUR/9avo1JPRptTa1ZeepKFKxBtNTo+zKj2XSr0ajPKMjKCdZGW7Matqr9bGZytSp9Xgl2eIZTal
FKhOJ7NklN7gAlUMrxW3DfqWh8oq56Vpll23hvUc9p33t9JZKp3fn0PgGn5RVv97BoG6QVXApBd1
07v25X2qZP1DiaFRYHwVTy3q7PczSPoHeDGaAx3RzMIuo6XxrcxZADn8PyZV8BrgX6v2n5xDv0hQ
hBaxQCOgRhAsoP40VSolK0KtgsMQ3wITDKPLhn3MeFbfqV25GWu61mjcG8eCFkvvVwzXY2GJhkZh
v8xj29yOnK7EgD1EFfFydYOEe5LKyWvm4tmWATfFvrxXKnzPiGlaPlz6yKuREN/GuulZ6GVSgLvE
z0jK2HvF1KgorntRZkeMDU183aez3DfO7FNZrdOK3C9aNGpku36bmvTyQ4yYcKr6rHX/rudlPVPI
/qaues3KELzjL9Y0z32vqyRKJFpYFpYC7G2L3fZ7XQUBB3ysCnhbpqz6YHtQl6vicnUDN6p8Q42+
l+5cFZmTKviw2IP/FGH7Vjr9qLKxZCQ2Nv3lJVLqLQbqg1MOQ+acRPbYneF3somLZr5jhIdYUStM
lgtW/C6p0gyPuBmUdQkrKQ/HY21E5NcoPtrvT5HtV8WqCRKfdJ40mSLt7u/aWtYWVfTv1lb+8lr/
km6zPPh+L9T/odmsSgbt4fc8lfcNE50W+mOL3fRrOc+6e98waSlDUCKTVaEX/SbCeV9bSzmP3QZW
rrpIZHBs/0nd/ivmOw1nyrA3niPBsz/W7boh44XrGUNIjZ7WqyQiaNpyBzuRp5epaJ/RxjyGljG4
I/HOaAtdLUCEEgN30GP/wp7nyFGZ0hd2sfHD8davlT2BsmfMr5Ho1PGhETDx6oxBTVjU27QaT63J
rql09W7UaYXmAZPG3opXlT4cqrjdWIP6EArfI57hzMJn3sv5qvV1IA/2KS6Mjc3kvquMT4lB3Rzr
/MvhVp4pXUV2HVJtzbV6nWvDfRkX+7ZMQ1rD+r3eSM9QH+gDUv4LSfNswax4aotdh/EvDzFL9MU2
8cNjo+hIjlT9PIvoRbdZgwcw6y2SYiI8e0Z9o4f2p3wAUCkH8jMimq1ikNrHnYwpcHiVmtqmVZTH
ygplNy2Di9IIcgbGxBSO06NEZBIJioM/nEQ4CEKjMs5E83MaJPtCCBnbdyOpztRglxlj2vhRa2nZ
vgzCvejSi4xQrzEAY+UrzxCvmCZmc4dVtttyDd/a+W3Z02IfLyxCymQh4VSqlU2u66EzdFgq4hrB
p2VN2wEnH1PC5S4hXwR2abvyJB4sOY92ZB3Gq24BsLcLil2NlMlR4KMQmbOyobUzldvX0NurBeM+
t8mFXkqbYgG8d4gfBojvs6hfZQjwcTrvFIjwGS5K7AH3Re2nTjLn96KGuB/Yoe2OwzKus0MGfgtk
nhF/4thDDIVxQdBLvsp4NtWPkhTfwrB/SWP1jtfxGifmvlHIOlcTfV75fX+GymkgMUcAIjLkB6Wa
gdgH9dZffke1rZwPgPIZG2ONWtj5VZie2wtNP6zNlxq8vjWMaxvcvg12fwri87SVNimQSVU27hIr
eeiimlnAfBgx0/ZBwAQz/hQUiCSGwj/XAPzrUw4iV7pEV9vuZd9k0FjIN0aIWKQvpt2U6idlLkq3
KocXtCq8gdphJFQAo91r3lidk+vkDRgxIZkkAmiTuhuwRgMggDUwSCc9oONsFhkVSylXnjxWx36o
zyRVzHuu4l/otV+kRnWqCrQIc5Heg5d6kDXQJXBY0Z8IxvEEPz9zcYfCoJmrTstHd16SFbQWZ6iS
GiSOEbvQBlilScG716oeZpRhMNFEIexOuf8QMKYYe/POEvFjYaifBqIddJl3IVzSHupS5s4XXQgr
7p100EmPI4TUICKCoDsDLj+WqCkwsSjryvS3sqEH/hYF879Pn4vP1DVt/fr6n9Lm7cEPpQ05Xgsq
7edZ5xsqHSmXKdG3lOl2M4Z8P33eBMR4PL+yhH84fr5WParEaJLz8Y+aRr8obJaOJEcgGjDqq7dB
6IfCJkvQ4OhSC+HIR7Z+kYNopa6ZYkscS7kpbM4MpB/arWEDjliDBMilT2rYScEFvgmMiXDi09OY
TRMbaT7s/9Y0S03Drex/r6pthE04+G+Mzdtj7xUNtFNmF9wCvy0qSob3imZhpGO6RSb8xvH7tp4U
AwgqS+abXeJDC5KvQAhb8m1YbMh9/6yY+Y8pgv47MxpGKkzi+VF/DrCR517qwpr00WBqnwdlzL0a
DoysEfAwBVboonnsCMxEE1cgpnNKEn6ryFLcNvW/SGn/2pspkg2MubmoBxdR3IsCBcJpbbCSaKVP
QsalLzEuL3NsObYVPsgT7D8R1bdRpZerQEmumqRt3DgsR3dqzUOlh/eCTHO3rHpaKn60VdOi9wwt
HF2dqEtXljsbGbMu3FyJBpB8MvEqpKavK63o12jpNxZteyJaY5Gb575dB19EIhChER9N0qZkF9to
GPIR/vRwoas5TclQM/szEsfmfesnK9/ylc1YKQerG1TiNTG23RDUqlUbIGRmiQu46EBZCMumVpI6
nKzroOzU/gR6MdA8TTRx+jR1XTu5Moqr7KrIDBjXdn3EYtl5oy0kyBV24yJpANFt7VUjA/QdTHei
17chwA7EjcuQP2DWLM23iZS9yOjLHG2eaK3lu4CM0TUIDfmop+IqqYPO09vwELTyoVJ6MieD+tVX
1PN49L+ARwRnVgptbedmtw4bFKBNdb3cx1djKr5kRkfXMKSimJRhIyfZczDaT3qeCEfRuju5liHq
hEJZi4HcrJyf3QkteLR+wt8YVPULFMczPOLAw7PxPMwD36nnOduMUyKttcX+WnXmNaDClsSjiHdV
DXVkb5m0RQZ+O3UVUol0pD+3BM4p2kNQt7mbFHFKUHj8kgy8b7bfPup6d5hyZIp6HSOzymrZ9WtQ
dl1wP2IWB6hrmk4xF/uipqNHYV6ua0kvXE1NHuaMVF27O9SYeuywuYf3dejLuXXHUNx1oX+v+dDB
pKEn/NU3d3KT7bsulBBWoTXNJIQTik+Qa4OYE1u7pjqJxvg9CMIBfXrZreMJbFKu55s2FPouj3Lq
+FgZV4GWpW4dNPG6SbLGGRA0rKeh2angP4iItTc0g1EwdqHqhMm49XUt3s0DKg4M4YdZDVZRbxJZ
xPCICTulNqLfVq8mXoN9kNr0ZkyRMaSEpbvGPKONrYNL9IpAx6fx8xiHwcUo6JRHdnrsE710ehXx
mZ6NhZPEKHun5FVXJUrfCN1kkI7US5BN/g7b34btv7eS/Lp98sFGwu5Ot4MTAc894vCPQnMTJxIS
9Hef71IBvNcYxAYtDT+QY8rXi/H3lqAq02PEoUv3xFrG7X8kp7KWjt+H7glcioU3DF2W8wUh/M8p
o+UM3YCUnnbfq4zjLaehbU1eVLlkRykQIOJ9n4hEAvBPn/JFxn5ZHjoKCwkBj19TM88hLbqOhCN1
a2aacKp8+ByUdPzDMH2MleykS3N8hUczvulngor1dnpOohQ8TRRll5B4KodWzL0lVEKzoKpeaMpQ
HVKsFOdSQvU9BKPkdnNkbwMsFoihZGM7KRbmfHXMEYyaw1puIt2N1NBaxTHzoU6DwGgL/TAHAd4W
uF7e2BGHXE0G2shADV79XmHLUMJLf9BbVyhatYIwqR5ULsyGPNQL+yE5N4UxPGh1T7Ge1uUGLmZU
57VTLySCYfatz6IX0UlkTEUqkeoXAlvHGiNhvZ4yA7FzN3R8wYZ0UbQ12AN7Onag6T29r+ebBlBA
78hqaVcXU1Ck3QOmnmJlC/iXK9iy8njxt2CjYFvq8t8UbEXx8p8bwNsz/1ZriEwY8ppUWdT8i0/w
32pNIjGEBiZQF2qmj81NQriMRSVJH/PNeshT/zagFKp1xJCAwmTcnn/08VyAij9+PPlGGE40FXYM
H/afP555HJiDlBXSXpfLhXtHY0HDExGrtbRDCO8fRoZCvYNYxieq3kBPvyM1Id1btbbPmvzMsvQx
cBvf/4SoyHSUWBoJEWmGCOwfJ0QYqW1z3qDnxDDVy6V9gbC+LVdVRVzE3wW4HA8am/bvFmC3xFD/
Yg3y2PsaRLeA5oRtntr8m2H6fQ3qZNqwyOhASjhWuQj+e0IAkLDpyds4+CnssfD/uwbx9jOmQZ8L
cIgN/s+4Qiy1nxcht9DFZgv5mAwF/NQ/NkF7o+Cua2JDzefgeRS4B7iu6NOxkYgPyTwtYcl5HBx+
+oJ74JgGkpcaKrsvk9poVZGcAjfMWrSSq6Ea1r7KbbUxt35N9kykZeeSWnyuw+rSRuVudd0q7BU3
rs1zXapIsIzbmURGa1dq44XeI0vM/D2hC4C8epXk1ip+miqIvrZ8n2fDSvR4IPinnyttPA5FcZcm
6dZIqfDqqrGdKqrWdkfLjcJzjIyrQgleAyYFK1PNLqNIf2wTnVQo+awyJI9oqs9tpDiNori58M/L
DOicWTgoKlZ+Nx0tqUtRtDaXSUD4SAuKCNBszs9L146/MScQz7uRwllx6S98Rnm/eAa4yQyrRuAL
0pSdqseXYZodBap3X/FvAlV6baL0iy83ro15xbSFV4zqSg+Hy6zVL5mCrdiYPLWBnSTHN4M6nrUN
zNusuQwSwZwakM40nwXFsJej+nrOa2igwsTHE2+VOQWR1MqQTJs1Yz/IPbHXwI129JluaifXd0Uh
73UtdWd2DbYGz04Hy+2maVqbQX0j28a2S5Nj1NdnQBkuchVoMY3LTzroejYXdqZM7LJR9lJfcSoR
3TLIK53R18NVoBcXJlieck6urCncA9J67ftmcFKzXoGCduBHAxZtilPRx3dKZ3uBmA6UsScD8TAc
oMGFkr6dByn0Unvax5J6yxVMXWH0VhyAfIDhsLnd0+LjPlN91qNi6G90bJvXIoiDbalSJu9Uq7xJ
fViAfRAX2KDGU9doM6RjpXOVwWoO8Ww8EkUEryfHDBpQcXtpaSRUO4N8bOroPg61wB207KbXIs2r
EqvY9R1ZPIUZCwLr4oq3QradyJJaWHrKoSVYuFLFhZ+Ft5j3TrndHyqRc9uVU5DY2iNJo5daM+DO
s2LLYxiRr4SsgMzPFd5jCQFtVeYGHWsbWpwZ3TWGfLTDIHMSxYbRnPaRR+QHfczUv8A5HKwsnbjV
oReeQHsRpnO20qMGgleWASGSWFcRHrJQehRytGq78nqOiA/HNlZuunmqvbazVFcVkJWSoFScacBv
1KBu9/K5bly/1w3kS9XkaZX1ArM1RBI8ipsokWp8uMXBLCugTlzypqr5FJbZLjMUMN8NkesFlzp6
2c3THMsKMef+uss7nFUpCDzNly/93ldfJ7u+l8NCdfB+4VHLCUxCRncpxTl/aSqJS0k636tr7p7E
C/EWYQh2ddVsXdWUb5RqeLVIQXXM2b81wjTfFUZ2k2bNrSa4+xIrlsCTBt3dW1q/pcos4EzlDA1F
GrtplppOWpjnqh8hGwk3oxLOmOPSYltUHTMYxhbMJ1iACZ/B8zxcuGC5YjtK1TzV5EE54JMat5RU
iJVVOa1xW2s7Cnzogu287jv1SU2ZAZjB/FcWuMgC6X3+7nA9ha/1r1z8b499O1y/gSA4qKnUfp5e
v2mgUf6YiMeAP38YMBr/6Es7jvE15x6jb17He4G3tHjRN6NL/tbL+5MJo/xTgbcInU2Ur4sRmbsc
npYfz1bRGJE2hIN5VsA/q58sKwGPp+e6ET0Mb/wHlFc1ujTBR3dr9J1hB+7I/CF7MjM78ddjFQTd
J3NOxd8Lw1elKe/y7+q14elX1JGFz/thRTFfxrL99WK+tIy/lWtviw3pD1Iebbkx/GiQQgexwJgU
GBFMrpiBv68oZtaL8lkCB4aemSX3RyvqP9WaCZoB1SqYJljEivlTtZYINa+tIorPmsDXMLVkZlHe
SHYHwbuRmqg/qEZZtd48h3ZUubovi4FrZ2HNCM2GvnWB+9hV4diSmPK1MRrplYyfFP91VBC46r79
dv9/j/1ZcM2/WWRd3v7iRsAz7zcCUkWYFMAGNdBo/dgzMhYZ2Tcm/jJh+t4xUv9ZWjjLFOGbWP7j
AoMwu9TopJVyy5D+SCv/hp7+oWW0ZATrqg7chlWLBuPHLSueJ92axrnd16PgKLSNyxHfjzFp60iN
Dtxltn1Uu1Mx70xr2NeG/RTEsERGHYN5YPYHWSu8Op5xoPpeNkT4wfhgrI0suCo08zglOYRRfUe4
2mmS52fVqNZDiPJSTnSvmBWPHlSjbBJ9nONVZNjzrg0nDfSJ0qkKRTfp8pVTBLBMin6QTK834mpl
NnADxkEocuv6vmVIx74cw+pC5cqATUtOLHFh+GGBS69tLUTLf1f5cvX9vQCoaxnCUrD/6vb7rwLo
fdAKqwtFGFAdvvRxO6Wb8vHsfu+PLqcwgi/GYhoi/R9msIsTiesyHtTFH7p4Of5AAvQfiNPiPtGg
KjIC1mkr/hwcPAuzVIcyUM76qBlm0gKUArFInXKb3bKiVBSQtqWX8E6Z1sRX8ldSk1ioTVMUEN5i
FrPEpCs0pQhNDVFZO75hPm7+LrFlif12Hruro1+uLh76fljj4sDkBq4Q+wesJBrzH1YXOMNvR+4P
WymtFdYiPWtE9d8AMO9nNcQxJntozmj+0RG3/2zEz9r+sb235J0vC5nxL/9ZP53VRqcmiTVK/t40
6OVlBaJcOJvy0EbPbVwh52pwJStrcEqmvKoBOeTHCi6/Bn/XGCrhyPawbnQpuQi6BB5nCrN9z220
tbdTjPl31SqjiP9O/lkZULh/d2Tvnz4nvziyP4x5zH+YzzNLeWvTLTP89xYeOER2DZWwiTeY68cW
Hkf2IjBhC/zqs39fZBgwSdNTGdPjGn4zZ/7JDvafRYbvnlVmK3ynJf/0J9E3KcuRWea6uk/lmZv+
0JlJfmytfoofQ2a4D1k3a5mrWGP+SZqbxtpISrBQc8J4DiVQJhgP7HzSz4wyIJ1Zh3QhX0ixlrya
kzmamdtaiSFd/d3OWGSL5OJ/14XLIvvlcbk89l4aEgfJ9O+dWvW2bb2vNPIgGWQsYEPUQv9WhngI
lmw4IiQ5yN4yR79XhqSfL9dPcu04Qr9iG/5kpS1uiR/3M7wNsIxNSX/rWr9NGz9IluZRoZFZT9aO
KeAwI1Soju3EUO7SmEE0HSS/lh70uVWJvYn1oR13iVDoDtlFvMZFmX/O0ARWV5o052VHWlAYaWdS
0hB4XVY7MdYmuBayvMm9dMWcXJqVVDhz3O8CJb+XNdpJqfm6sB8dMYuHnOoAOxzOnrKCXRfKNWwX
7FNJXFyrKe4h2kdHQs3uJz27LBTtrkyKo5ZAxUpqRC/4hCJPisYbEWcn20AY0DTpeVPWhdPHxuhk
fjh4vaIIV8rFIRybVa0FkEo01VWmBDsRDWIoMZ1TDwFpv9X8yY9okBIQDGO9IgnNqIThzEr/BYgS
1zBzHUJeZ6KEjiHmZRpGkXsKykA3n6DqS6FGW2o4lk24gcoculLinypfB/0kh6kzEYKnxdq5FXWX
gznbTlfR2RqamPID4kRLGlpOBuxYN7djrvQkuIvYS9N430aMfhvYp62ZE+OuNvSnR/mybc0zIxT7
HunqOLWDG+G+qwp8T30LsH0ixXiOxF5pwUgUo/+5K7vpWdXK6RKIRe6W5qivBpumqq+n92U3bAo7
ZrY07qUh2sIKuNPy6NwQrcB+SNPfUndzmQYrvUoydSUmyZ3r7s6yO5j2RheSO8dg1xmIW7oirraA
djEmX4jiOEuQy67+bj3L1vPbVtr+CYNt/d8TbnnqfeeBMb7I9DlFlpnSmyf/fefROMg4xJaSCfv0
m731vVCX/0HZRFoSIoiv4ZnfNx+VyCSYv+w8FFrQZP5MLoku7qfNhwNWMSSS4RAzQHZ9Mz992Hya
CixBYPjaTk8Yyx4GAAbFVVFqCHYh6VfSo6r0obElA7bAnSQ0e6OOwXzji2LqnoOqNtRjaYbXwEVX
obEguuxiPY31baX2sqf0wUMaEPNV5SQcEp48RWvaPGvUwzt+sqC9LWCJnZkl3XFz6hD+5paNcCu0
W4JmeslRU+6lSmWJLQkLAdECEKcGLVgx+No2qZJvQf9fGol+1U7FeQAPNkRi4KDGehABgDrQxGC2
UlvgOx0f1VLal6PY+p3CnMBoXEbExzwLbmZFVxy24adutPcirXdqTlJHLo03eiWfj1Z5NiA8HiTM
ArX12mUFdI7xXG66iBQB7aXWxxLiUtB6PrOAo69D3pohcjLTYEMegyDhhWuZF8xqyuxDsp0irO9b
qS/Bh9iHOihPYZsP3oT8GWwZIkKtAsYwagEwt5FkC6MfJacKjIvACFehJFJPBS0P3k32EYLBBQxR
lXjwOVXGFArq6RrJyFhEz1IVHOF5nXdW9FDYnRcP+oAQvjmvmWSEYty3vbpvymxT1MzgfKt3sKzx
1mkbg8wpR5OmYFVlM3KzxESvMue3Wt6YaLqkmZDSqFklcrrGlnvdEVdCPJDqZVpz0lMQKwx1Jnfu
ysqh+wIAP2lIiMfHJiXEbtlSW/Dr0K7rNGM8b+gk4sXK1dwrZ52tnYsSCIpdZ4+1Fr7EqZ+QctTG
TmKRp6T2L/7iBR/Ni7KqoZQJ8i7TkyHKF182TrOpPo2IwdxE0T8zQAVNNvWVI4RieKWihe6oqhxp
LSjGWtImooHkedVVM7/paHwszPxeGgrL1bTUdvPQtN05sFiBrWm5bMjlJS6OaDvM8rrDLO7oPntz
yRrDj8MmDzcuM5LXODd2RtBc2yPKniIITj0zWadjWaz0cSqdsmGSUdnafeiP10ahr6OuyBd422vu
B5zNOZq3qFcLfLSoIrtGPyeqZK82xbGZgAyK/lMS+SeyUV5arcyJDLSflDi4jKT80tKDsyaqj3Wg
nZBpm04zi7WtZZ914pvlWTxqI1wiKoQnC6pgPWQ7Ik5uopTzuUjhC2URIsmaw1aCvTNH2p0sGsZC
HXK8uk9WoaJclKH6KbIm0xsymQjT/hG25VHq4rNQV+4BBzWukSqbVGPWWrSi5hMN0A8a3Bddj78w
/rvAX2uR61gdrNm4VDrzUlLKl9AAZelLEO3S/mWq4qOsWDeG2g/7vJR2IkDxKuvX3eDfTHO3h4O5
D0H4Nk14KSYEQ+Ree1BqvU7Uq7HRTpIIoADmZ3rMEFWqIdLWqHFlsVULE5qV1iOCYr6HHCq6KXJU
tOy0T7MtxU4/YSuRu3Oods9dYZ0naeURe30GB3OdRukZat+tpAEFioxzE21pWAC186P2k2iD27jR
vHjuN+MoiH+UPke1te9l7SqpxK6qmZWb3YY75/kM/AjrdLNT0v5Q5N2GuKxVGQf3idRuujA579EA
OIYWMzTGNoOT5YlFgWu8bQEdNPhEkbBXIB+JiVHmCymZPJhMl6aYbmHdHUmuvCvwOLlW0lzKs3Hd
jc0pwL2O1jI6xkF7mVWaQjoP7hVbdJ4hjZ8pOO/mojU3md7u7CB6CYr4KLKa8FomfaUeX8M5ODYD
DvvaxtBfy7tapBHBR7m/UPsGxKDZqsH4OHt/S4ultOAk/s2t5vXLl/9hBFwe/FBdACIiRf7fnsuH
6mKJQUEE9Z/qAh4vUsgF5MvFY/FPf68uuPXgzqNDSNmBGJ870Z+0AZVF1vPD1YY2zXKB4voA5khm
w+HrH6qLeAyiyddKdWdNSa3uhZXpbOZzB7qRuKRUOCa7lwWYIwxuLKnq4RFIcVJv6rFYV6lo16NK
i6YL+pgU95n5djebshuBvvRiq++3Be1ryA/GuDJ6LVzHlP4PQzx+AvCgOT3grrVlD6gWe3kg8qJp
SU8ttDB8KlNUMAVWolUlCf3UVJb5WVcjPQZLMQrX6sFVzmVrfJnMtgOu2V7EVjisNU0UJ72n5o6H
8bFkky1pea3NJjraxRh4Su4f4aDeVdLA2V5oz0poklIIlozW/UXCH9yROtFJYYB6gaSsZzxR2AWD
g5apldvoxHSVctc40Vic2X2/KwMJZ6LG8QF67MGGOtlCIllcT1dWNl9VGrYwvzRVrxnCYidNw5rb
BuGItnIEUfky5Vq1m4DXOgOvf62LUt8Oci48o9E6t+4Y6Rt9v5E1bc0e1zgtl0XaYcpa8gFoxG00
eNIsocxpupsibTfIVrcyLkJHyuJtpmukr/r5TWyYO5WD2VHGdi3y+BK1frJrff8ZacMnfwDmOZbG
w2SEL42UHJDK3vnFeMPO+ams4l2poD6g+FyAgoda+EfDbJ6NOqvZnfNViSaPCC5yrLNdEhWrLh3X
jUZQp6S9pN10EfQtPjttz4zOsWplJyb9VOJ4p6BodwqswbIrz4xJ3eMRcPum2MSz9GyMwwt6VxdP
6GFWyAWMSu5auTfG+Qk+zL0krNtywjnfVNtqnqERJrfqXIXu1CQbPKqOpeTrTAe3HKcTBQwM45Hw
rdbOPxlJsfcHOMBJpW4VNA1Zaz51ufVEJ3zdVHzBGKgbrbo4pPgSnczq9iyO/aQvRkVZbPLE96zW
vOiHDh9CfcuA9OSbuhdVRJuVWno14QDVlXAzyNl2rvJ7s+v3dqFtrBkcXW2tykB/ilv/zM+NQ10B
MxmLEjtJeNnRlMrL8kwvx5WtKjCEe6I/4xUKxodSsrdmsSAxkutQ0VeNHF6ksXmAHXM9TNGmqmLq
wnnXFNBgsGECleEb1DAdUbZdhxQ0ejg+GnO1Kqtwn5rtPsiHF6R2W19j4pTSxY/D6aSOaeKaYfes
9QGZRvWobYsoD60tjQ8UlLMwjnll623rAOWneP57kiwnCfv3b06SKPt/d5DGml/cU3nw/SSBwQEz
DCYA99FlQPp+jADgYB5Epxew+vJFRvrvDiyLaRIz+3dFPWfF+3BeMWmeSTZ5IMAKVGlBHPxBh2wZ
Zv14iigKOmMOJVq7jOl/DhQ3h0pv5la2d52WiulS5/YyPMPH1sqdP0zGfE7lVtPCN1pzFQ6GRGNG
t2mOtcoL9++B6nzw1FS6SAG6wFHcwho62UEWn2XWcEHrDSOLkT71U3Uf9vJW7ZauibSgFpsHZMZn
aYiCntKIUmhCOtW1a78Pq70tN6fOSk9NxOKGsfeUh8rzbIr7euo+m42+C0WiGQ/FlObN8f/YO4/l
upEtyv7Ki56jAt4MegJcfy+9kZkgZCh4kwmPr+8FliiRkkoR7DEn9SIeBfJKTGSePGfvtR3aOFbu
88uc7tEhm+RM2M4wUbMRDxyedaT5Xr4t9mWx/1UkcKBf8Odm8DOdgLMoR5bp1lL7YLH7KUWBRLNE
zzBeQEWwTEj50lNLBvU6pRFYBZRn1qPe5Gm1GyiijEW5rsPx5U6G/uoVqx04zcvVzqiMTwdRz2KK
ivjll8lDrJYAywpzPIwduvQaRtTQxOl+sI0iyBj0b4WuqOhbvXbHRTdC7Rcbxg6MR4anxLOb5nPh
6FhN6GzM4yp2By7Sg9ppM5H2CHORD2eOXScXYc6Rgxs/mYxTEstq45oLWFaUXyeLcEYuqGd91mhr
IR3MtGMZGFXmrluNgAPZ4vq3w7Dzvbx6mBMiT/uQHJQMnbDFudu1xngDSKDYvq3pZU2z4f1lA6/K
hz9t3jz0tHl7LFu6hfTwqLH/Xbbf92/s9//glQLxYphI4l84shcYpMdsi7EDtbm64BufZmksdp5C
3LecBa9YzL9zp0EL4hJBuQXPhvYiL9SLCwCfGFvr7B0miNIr06AyuC2diHtwniDwu4gMt4FkVk50
/TWEzHoexFhbj4heGUjIUg2yGcUvAohrvYByt8jLY2fbCFk61zOgMTIm2p6ehqHVZfsZI++7ZKyP
b8tuWXb8Mv572R0/yT+vO556WncO4U0sK5SdLhvVI9n2Z92AEBStJ//v44iMlvhT3cBkTYdRi9P7
XwEpJcX3dbdM1p7RSRnHvWLtLQCwF2UD6pNFb0XHmpWn0t5+ufboghgJuI3koPVyakmJsIkJgyPu
jJfdqKVkHIu0Hq7CgdukPenNB2MSY/KpnMl6PevTuhQYVCvuJRFfXcfwtwe5CltmOZsYSqR+WzUT
bAstK60NaRARf3oebhexWcoFIS9RTWWEp18BOQXYoZrxzOWuv0qGJU3eKj4osr5yYMAAmxy4TfW7
trBXUqvXQ04HUnXvLbuvgniIxGqCN5PWU7Xhk6wis9yUUb0bW/VjplWfa5pcjNesC51m5R3ttgcy
Pm4G24QkrQGrfnsZeBnsvw6Zjw8lEIM/IL+Wx57eBjQLLDbUDAgKoWot8uefbwMNENXASUA/YHlV
frwNzHPot1BFQ1NFyPwrxg7cND4ilNYUvq9zxf1WRS+hf7x3lBTsx7z9vHbPt2LsB1nE5LE5ONnw
meZCROOdNp+kg4JpBnKNkV0oimQEYQq5UTM8KLK1L92SS15cDBkOnyzDqWPd5YV1G+eGDISjrrIs
vUfpGsg5Pceu+S7WtHN9sj61LtmOCPp33hTatHum2anvtNGZa94ClVuzqlv96Osutgi/JlGtaXwN
jKT8EGfSrI9Kr5sJATL0VdY9jXAo81Uu2i0eu3K4E/DRV3HBGFxU4dWo5iYTByP0u25u/F57G28+
yrpttsy/nAAPf1LcLs98X/FLcQEYAzi1QdOQBc8N8EfdgeZr6SMai4iW1c1TT5X0I5/6sbJ42vep
oD0W+nfT9mtrjt8LaNhPOqU9qRuPHOyXCz30qqienCk7lgYI6pXOtGQnqvraQt1Fay8CkdDiVgtI
xrHdo2ga5T7tjI7RJdFcpn05CceobyxRh2zPjno1FaWIb2pmI9X5wEXZOaWFpWTvi9ihjFaEJA7B
5Sy6Tou5WXtcUb/0wpzpsgFHtcPoVLTejVG7KT/jbS9e9uK/NjSOSRmxBAHxtNP+6//9P6zC7888
bcR/YKP/WJbLikWqjOgMXRe78fNl+aP58VQGLyvVpnuhsQ0vRLtXoWQ0/hYv6xFHY2kvzD580EjV
f6mFvZTEt9z0siO43tIv+25aiNKujD568zdvFMK5ySMiI2+GXs2HdadzgWNMjPyEfU064w3dbuKe
zNZ0YxGkieUicXES9+ptUS0L5K+NAxZV+af0h+WpZ7sdwxY6RnAzF4Yia+fZsuLehX2dM/57Ifyz
2l0idVHGcuYSnuzx1FO16y1BvMAkqAseJYuvGrY4v217FBY4C/gpCznj9/PdbaVSqsV0IM1tdknd
gRAIw0q2dbWmpM2YqBSurnzJYMHL4+AWqRpU1mife140ZWujxnMIByIx3GzdZvUlcLn11OTNHJA9
WMAhJ8AOXp/Tj7vZbd1AJPZNkjZk/A1hdXA699h2hEZnk6RPLfVoo1tRuuoVKwoiobmnUZ+YKWAE
5aTOwwC9B3yijhFzjtrMLWFmS6+XgJGSimGzYiLCwhcKJUhSTYt9zEnkQ53Tgj6f9olnTwGuyms5
WZfUvtnarPH4K4C8VsTJpH469PT7Y/V9lsjbKcoMptHuudJXqS+1qtnMQ4lSrabVp1JP+GPnoQcb
PQzOvRat8LFiCbbCKbCN+A7P891kqNPG0MtuhX95Ewmi28raHE4lU6Mt5HhiergSxDs7zsKj7k73
by/l8lL+tfNxzB8+P8g/bfbPeh+0mimtgbos3FNeTl7Yn1U340e6fNgOfxFY0aC2SR7nraRO+K5w
f3or+YYLNQzDmWYs6vdXdfOQU/2y62t0PXRcGvx32TqcX8puKtokskVK87oub2SfY/qvho+Gkx3H
Rr2OmvI9OQfn4xJRN0zRdY9w0bdF+MUpostZVeDtmuRxiRhmJtGTgYozAvhVUfi5Vp6xAr8CDQiR
inioK6f5vquw92bCQpA5ChBRHmIkweRfy4kXqMHwx2m3t7QiMEp9DQN4XxTKretEh0kn4i+ay+7d
mKRMkpYpaZyfdCKMhRndy14nHEyqnzvZ1yuNhN+VniifUq4ta4gDlPMyPoeargJoku9MvU0D1arP
G6UZoFzlWS0u9VZmcmMIkmj8WGvmD2ZviQrt0YLvl0yVbiyaQOGhNB0n20aGop87hVtLGp5WmAYk
R5W0zbnUq/a2aBLgT9WDjDMyV7u7HgKla8jN2PfvlFlfEx2RrTXbWLV2d5Eu9v1YplsjmyviBtQL
Z1LfRdN0jbZ1V6HsGAza+65srtzRjXdd3e/swTq3khZRWS58txY3BWEIg8BAXQJrjSZHagfzcRDR
Pg4lklG40AnKuJzeirzHgu3v3aeyGv9Q5D3rPS3ZOLTzllzv733KH+/9Uv8tPhN+zPL+P79tI8dk
iEVOMI3H7+3Q58XeAp2izvOWEKdXvvdsSb9We4sDykSBsUwNlmbb8+u2WfRdXoxqenTsNInPe1k2
9Vlmwt39FIOi3SHFCaebKI0r74KIb4I51SW+V4/XlUF4m0o2AiuuLVXlVOUWIiY4yUqEbCddIAlT
2LcrEjkslEsUj1G5L9rpoRPSJWp7uLNlo2/iEfxDl1R3GZvCJrQ45BNzivykM98LRTmTRIU6o3bV
oHZYuTj8dqIFEW9Nbbrq6igJxjzeo+zaaCUJFH14N7liY9ppBIFp2GapWqy6sb5oQDRBaG1XXVea
qPryL17NPH0UFe9aDaRZFqBJZIxLVp+icpvPZzZcQW8gTdAtvTNH2EyIFRs3ol1suStdh515rWZe
6ieiLH0zdt9PZrLJFMvx03BMN7neXAHdbYLRsqZg4h8zb8WHzp42QxTdZrEJxXiAc9X23hdTG5ir
K+ahdTnrxxBNnF7PYgs26L5V+hyKh9jqFWLRMpLiXBnj87QZhgDl/8c6Bc4fVuG5VOrIdxMYFiIL
UUOZBXIn5pTuef9YqufpMADAcudvb6c+J6Dz117b6VPxSf7+7i8PPV3wrMXOgfCB/yy9BY1S+OnM
X0zA8PHp++IPozHxs+9sGP/QmCNnnHmEDT3u+byDix4+30e/4v/HBM+g7/Hy3WcKQfYWO4/KtwN3
9fLd79M858QrEUGMRAjDyUrC9w7Bwcp5ZXEBhBpVK2BE5OCCs54BS4ZjuG09q97GWU25XM97t6m3
jtOfke0M+Zx3chMScotHILfhyxDG2TsHXR3J4q3aHiC3aQU5k8Og0bV5R+/uW9p5kga3BWWR2OSt
YrjDuuZd4RDMbjIv3BGA6wau3SMIsdphXUHD8pUke+9Mdr/NVVRIVZWc54bVrdsUrpAN+rSWebUq
48Ygu1v0F3ruzeBVbC2IBk3bZJna44qv71JduWvL9rrqJOktpQy03oto+NUMCpkLrOwKBQkx4vhK
aJdsJk+9qSIUQKamlKs51pQrO+v7VWewq2hWWW26JPlcJ3m20lxF3xYAoTZQUqGSlFO2nREU0V4J
96UrLhCuPoBwJGt0Utg1hyjbDynOGenZ+VodxbRRp/Sc4rDf6JLAm6qGyppa7bizEtcBOSJa+Knm
UQ+9eD/yy7WhTheFdtTAVJoXoUNYKC4QleDnOiyvEmFv24FYoGk4K+zegd7pzASLyyAXgl9Uts8T
/CSpa6xGwztEmorSnZ1NlNyD6ANcJxq88lizLz1hLGKrGnAsdh/YUKnH/qllh6Qz1qmLDHdUR36N
84Ym7ZdBWMc+VY6W1661GW53MYOD1ci/ila51n+YVZmh5g3XCjAYX2+KNQK9dT84N05erFWlP8uE
9qnttS+ZOR8kw1spLTb5bBUBu7QKdd3ow05JlJ099yu23ve19E408U5DNK8jW55IxxG+16brwpjX
aY5ryFa3oFzIKHb9wky+zGp2nrv9Tku0w8QxMHmcP2288RJim2J3ldntttDRuEl1XWMxkB7k2mTe
W55COta8J2H0Mqo60k0w1JW5vgJUCy+pLPEUtSvHGLVg0opyrerxWc4vkDApGfldAvED3q3aat+U
uluRmLIPp+FYqAo56famSadzK+7PwqoKaMkdEjnsGjDzzOER9Q1f68a6djvlYz07myxR8NC4cHEF
mVZjerCc6WGIumNmzw924+5pfyIhT/StanXbiZRvZyg/DAaF4ixWLLF11QMTGsxyBcme0OcCnVQ6
j50vSFv1Gc2eefqgrwAZBtBzD1JRLnIBpj53+jUH1IpArA0YJN9Sm10jQ+HbKOLGPEUlraxHNzyE
E+LcvIMS3M578mDXvUi2fTut2pJ00xrBXajczoW3VxUORcWeN4lbZZyi+aZsottURYgu0ltQZAe7
MO9ro11DztsldoajwthS19P1T67HDEYjREgx6mt6p9th6G+KwV2P9nBt5d5yYq4BBp/k0J56uXD6
cT/kIcrpmhicul5XTbtuo5uipV8/7bt+2utDTvSSF+i2DFTlrJf8SX1+vLvM9/D6t5GZXIvM23Yw
jhqVC4loPpB/E5KU5QZl29/JDkFmnG5io7g3tOy8sb1d6LWXeTEd01pfQwnbWqNxsMsp8NxxpTn1
LorydyQWrLMY3lhZ5G+D4qVUdzhE/3tMwHn9+Q/HNc/8aJwtrBZO5AVJQSFs/TyuwbcgXeAQZ4KA
T0pfwi+fxgTmP5D7ECmDTgENQ3DJj8YZJzn9N6ZiSzvu39DCV8yJf4cVLLE62KmIQIFO+ZvVtwsn
6bhyYI9w7bzf0g6ewiujHDPSHiq74pocOmN1KNKsbT6Pfev0ll85vSx2RVuG+dZLR2+iJK/brvlY
1gTbbSe7hL36Vgwu/XAaov+9uG4fpPxTTOrjYz/Wl/YPQgO6q1wHl6Lr+RgKJQtTHISIKqE4LzIs
YRywFpm9/hQ9PrWAyA9bLHskGaB6xADnvEaHwEH6aznIXFejHuVaqT+OHV6Wg5HU6ecrrn3IOsxE
qh6+j7TpWur6Lm3sOrA6MW6LVHjZFtC8oq6LOa6Tr0Npw10b+pS+J0Y6nEwCjiHWleKkWorm94UZ
qn7VJIKOkvHNtPKZFGywa8VUfKTZOi3QlhAqveLu8noat2oVr5sYQx1ZZivCDOlWyMJ3DMI4crQ4
mLkmZUXcYBWgX6+O6hRz05NO+86crI9uBS++qWjMFDWy5dRQ0gDiwrnMOXTNKdv0wxCjP/YEnSXq
t36KcUx1S2d3LLjDkZee9o1cp9l0M2riyzjjPjPk7RDR6kolYYNKeddFM8z3iT6OnkUnDv6CDzBf
2gm31oKDN0jQmvndYN/NWvSlKRUoOrZ6iCb7nk6Z5httfEF+y+A3KDt8LbS+VFm/R7dxitz2mi1g
XQBID1uOGc0cdnqvoHqDFbb2SIRPhbiI3EYPMMlVQboAyZEjfchyY+slKOHH2Mk3oS7MTT7phT9X
1iEyvW9ZXiK4n6myqmncYY3eqwUs6IIeXXuXVNlo3/HDrSToS06lq4ai44vC2bRia2vR0oUyt5IH
EZl968sKV+gtnaSYo0rpQpVOulcTG9opd7VKIuNg9N/IojsTaUw+fQiPMxrofatmeD5WJm7rMbpv
8/GiLudqQXXe1RqOMs8YtJWlxIfKHDrfiWgLjPQnlqrys3QASBptlwT1qGGtM/ttXeo3DX4EfEfT
Bw/BHw37GffzyFHtOdUntZTTyhOjvYOfWzMYsJRVrTioW/T81M7OtszpVrZe9j4myj7tp4EepnpJ
hM1FFjXAqfPOYQSLPzRCo+7bIzkuXsOlo8+KG5eCGk70J60mmyiNbxUDxmDolhZ2Dj6pM0cfZmHf
G419n1pSXlhqsk+ribwlFnbsIq0vY9Ltldz9qOnenZINt1Ibc05/SUk2dusMCqtvmN2VXTZHzcaP
Z47EtWsJLPySWaM/gvH3DStMAiVv7V0xaGJPwyYMDDu6gfP/uUu0iBi/KkEG1F0KvT6mPQE0+jBY
qxkRxjZNDIOrF8QmJdQdzBzzTO2H1l0btCtElAqdG+tjzLjDnxfZf9rgsXg7LJZK5K+HBZVI/an5
1PyhGuG5p+YBzJEFUU2kDTIYunM05p6aB0SNAKf5o2dKw6yNkowRH0cNhGCeemoconRAKww4yeKL
y5z4NafFMmB82TtAjQk9Gx2BS3+a5ubLw0LwdjZqCAOsMPNVMYkWLBjioGG8wf/U3XkNOQRDXzv6
XQsFp7uL1KibA3qMdb+vCHGvdmU0iuHUavSqiSWZXSixVqHjO7VIu7kwet1myYv0qPbRhZjyzUDO
0yavYa6TwIpup7VAu+Lanrz8vgpj7ieuEe9rFPMbRg1nU6qqgZqmt04UZ+tUaQ70vD22Zvc9hGOJ
Hby9V7M8PVZ9n2yVgkkelm3yMNqY5K7JqbdFyZ0KOnHG3ZHEYNseBUFiSrIyFOFuR7u8UwtM3lVq
XCt6e7KnzjnHdHXr5NicTa7C5DYnacDXwTomjsH+VJsYUJyPYRPWW3PkcDDdtngrwJYO+d/TW28+
lf+7/NTK5Evye4TP47M/3ys4G4t3cNESvxSDLq+cq2MJIZVp6b//rPJRfMJ8JEKBOwD2wAXj+PRe
MaMDC0Qm0KKK+/cbvqLKZ7r3y4vFII7QclSnMFtQA/zKJBvGQhNNJdx9lU6enyku+7vcJFG8zQUx
xFwH9V3lGRsrL75KN1lFVk4oYPfZMnqqBDfGAa+4SmzNflPojNfc+lo68xEgS79yBpK6gc3PfqH0
8Y5wv4s4qff9ZIxkBdJDagYr3s6Kd1NU3iV1wLtkiC8TQvn8Iu3LYEo4vVqjJt1VHXZTB0jBpIee
pvbZVDe3isknnq35fFbn49wSrmCcrMRcd33a7JeaDIXdO2QvwJMzviWWt9t2LK7h77qrQSmnrYzT
ZmvT3sMzYFabCslTEk8VAYn42fL680RlVsRV5FOrbmDRfBFCfgWPsBrKXvdz1WrWvd4czCy9omw9
M0hxpDLVjnpl4wGoPLGJI4t8v3omwaJhzK8bOWWHuO0RTOB4g+GrFmdZOkWBMo51oEdyk5oYw4tE
v8nzGe+e4n0Ma/Odns90QWf9QtPZ+BKy99ZzWm8HLcc+R89nrRGnswMIoy/xR7Xf5PaOeO2M4Sbu
x6KyUlLdlbkY3ocEvDsEy4gsOThaYZ/VeZb4OjPMgBgkJh9hv7KymSaIflsm2eXsWO42qfRNLdvz
uGwBsTfFTd5BCRgLuBMePru8cC46pT7TnHInsPlM2H1ArdObbD/JxQeE6vHGxRjkLQ4hpSX3qNSo
lhf3UGy3gYudKJb9B1NN1vriM2odfecozfsGA1K5OJFg7FwQr6AeRtW5b9uatdSt5mq6cJ1+NS9u
JosgYKVLoqBuZ6DYpE/1/XAyIwHcnT6fExkHt9Leab117PrR8ptSq/Dku9rKKKxzEYp9AUN9zCjL
RjXZ5CAnLbveaZ5YrIVH6ITMOLPZ3Y/hdNQ6BjxxCf5b8fzGic+zYSAOpL93+64KKNTW5DJyr7FO
cUcX0mS2zIiLhWZuoshxUXSS+9GRqc7CNpDJdfO+qoqNSx/LlPK+Db3rqvpiuz3HCgeJUu2mpNxb
AH79Xq/GoE/iXY1OqhzlhdLAt05TjMHzpnDG3NdteNu4rI7AZb9aBTG1IzmE2LD8EkZOS4OeIEs7
DuLC/YLK63ZgDKQ08mhY4ohb4RTnPS3P4VAPEeYXlxvVQIqyMd0CgztL6+ZMUd1tb8sQQonLXyPq
GM3rgxKEaLJWrdIebaFlgRdbTLJSwh9Nr/3co6DxnVAhVrPJzuyeOrtrp6tqMvcMppCwmL3NcAye
BRoeI2iyhrz6OmFHSjsABl7+qauc96Hov+pZnx+qdnKCiK6CP00Jk3992hAzCSyks3GpIeERk7xi
SH2Z2yrE8F70K2Gqu7JPd7WMvoaKfdLo1A3TuLfrmi6YjLZAk0ukucb1bDdf2HAAZVRBxZlsyHpT
ABFoiq5eiVI9lcV0mRjTURGmuTYnuWkaxvF1eIK10vD2xBeCvx+t6yHojbnzuSMEtlVDxC+GoKYc
XxHeMoMb6dVtbBYfym4CZt4sMZjDdRPFGJfTbFsJtjezobdXatZZTagw2HTnNvYgjlrGnn+Gk1aM
AehmpnQycwilKeu1G3MnVhXuoVVTf8VM975I7G4v9cwk5jJTu49RgwvQGFu5iXIl31gdtPS8G2FG
hcVmBLcUMO0H0R7GN3HMBmhn14ka8ocllmPtlDSEiMVc9lZvtTm1+RL18t+NnNOn/92goH/4vTZf
nnuqIdx/gCShnycnZpnrPbfmMe9HtWmp/8p1qFt+dAoX1wiNRWpwVecPPDKWnjo5eFQR8ZD5YdPm
IZfmVZ2cpRh5UZtreJlsxoQAFzwmiEsd83ymH6ppSNC7KA+Na80Ab3G9uwQ0YPh04H6IooJUYoR2
MHpRqNL+iNSgmJTthJfZuvN0tVbXU+EeYYMdoqFrDoO0OW/7vOc2b4sohVumVaVwYe1QZW2GprTP
mXhNRlC4QFliAmL9HtyUb4iJmZsZ0aNA9E8APY73lqEIR/E1x9eJjf1zTszqsI7GUlFWWgFqcfO2
jJcrJt3Dvy3j/tOXT78v4uWpp0UMBp9oZi5vmKO+B20/XTDRlhFwhCF6Wa4sWJb+M53o4pPDokef
kvn1zzoYmai9aEhwWlNwUwm/5n75h9m0DiVzCUNjNfPzljL5GZKjTYSRCGFFh4oQRCz2RDJP4gpo
hiU/NkNDlSeRNaV701UT5dR4Zu9yxg/mA2UhgSSzlm2kkMIf5+Jcdzmi00neVaI/c4nG8BM12WnM
zVYlTBoYYORX6PZWzRRPuULp3NAzcvCS7NKqpP4wZi87dYN0NHARY/QNl3Set2RoDiI7zCoCLaZT
ZvXubeEuC/evqvnTw5+gv8szT8sWAvQChwaozzzkZV8EfKbBrAXYNCzUR5vf05CGzjuNd2b2Hl/F
a/esLUKeErul5y2Ki0ej32uWLW/CL3svodM0Wajk+F+mBo99k2frtkEFX2UpyZNt45DxrjtzcirM
uD+VuOTW82zM5aHSNY0iomrfJzOgiwZQ01bXhXKTtUa3rSernT6PQ5TcA/C/TFjVNGXJUjHM8rbO
nK9d6l3ODGl9txH4ql0byKZe7kdBJkujAZQpmosledKmcU2sqdZeSsIiL8sGH7XeVnJtVjEAKNKU
AtLlm5XQdCqRiDyYGRQc3iQyYjrLkKsoRt1hEF3nx6NkEJCuCSz9ODrEg04msqZKFIEJLyRacmhC
AmkG3IVuZNlr+k8g2Qit6WQ8E2xGjk2mxXB0wNTSksZDqy+RNxgMCL9p1HaVLIE4jus0q8z0ynW3
xOUMYdP7NQk6Kkk6LYk6CMehdZGxYz9m88V3QgMXQgYPdIfTo97MVkTiT7YcUaAQ2TN0hPfIJcbH
KStzRXI4wCtnqq9qphhw4wwTwh66h3IJBeoz76OxxAS1+tjBYDGJDiJDCCECteASK6SnHiPzls+N
rpIEziH6ljnVO6bM43qKyxEtQiz8KuMybbVRHoT0qRgTCH5aSHXvpnjWbFWsceWBdUFpEnLU+kPB
0FfNpwoMFvRLw5uujCx9V4UN0m2hX9Yd/1pOlemMmmdM8ZWdrItkjM5MtYuOEt8yLSvztqSX5Udu
fcOQpQV256F6GPVvTBOjoBtHTEbEKpIvfSWnftgZUSTXjdKVu0Yv7LDwu5Jd2FhXQ+1tjHZyV0ZD
Ixr/0IWRzO+yiuXVuwezc89Fbe15OXet1DaS8AgmJ87Wms2bpR6dJQmqhlPRBmjt6zKmxqgH5gGZ
dja1752YFEj2XOOq5SpdWeoZtqNNawznTtneJn26VRK3D+zRuu896653uneOEDtHl2mghdV2dsIL
bh/3DkhHXSJPAGSGH1BB71ZFD4XWTKtZVGZQh9ZKEHKrquLaKrqVYnQ3C/yY4l05I15plU3WvU0L
jiwELqooXQI0doqfdfqn0FNPKKGCeVDWtpZeK4VHgNISuhSGsOQQllTz3YxxCmEz0wYr0Tf6QGBT
PMvzwunJxSUMCdjel6zuyL/CW3WsaiJ/CSI8qTEHUhMy0TGQJLfpGZ61U7loD9TyhJt33YneDdg4
GNI41k0ztFt3SFd6ixIgFV9dEsgMVAXj6ByBz2yjWL/sw2jrSsQ2rf2xSdUYyUGDpsjdZMJ9mBuj
wBwZbWkVn5dd+llo04k+T9Bp5aUa2hsl5ic48nOfa+vcG3tfFHa0nqv+veNEq0n39knT9Cu1H8+k
xvey2mzXpe57bqgfStdchUNx+XboLYce7fO/VGsJ/oF2+kO5xmNP5x4YVrw8qIW5eLycHnvWPxrV
NFFHVPzLvYIi7+ngU0mhXXxAxtJQZLSL3OHpzuH9w02DA+yRHw7w/lW2nkfQ+PPgEDYSePoQqlE6
O5a6uI6e12uTQqJ0y1Rtr+nwEKDGhNCRurkYoYMCUjaVQ1khcNu2rgJnDY6WA7AM9QKKY51haTVU
zbiPu27o903ZdPk3BtVW6Vta+MUs5xs3T69KI13UskX5PmFm6IsR/eIeTavVXYaJmbf3pY2wFu1b
keRoBHtaOt5YpKTE2h+M2nPOFC9DXM/gdk3rrUaIVJPgENnRVegpCz1M2EHXiuFspPSE0JOfD2PS
BW8LnFvuYuP+7wV+Q0zmw/AnZ/rjg09LHEE8RtilckKR/u8F+fuNhIEmsQ2Mw7g6P1LOudI+LfHF
/Ug5iGIB2jkvwbPa7l90iMkbga1l8dm+qrZblvDzJU6QF9CShRNBg95CE/Ryic965sxxUyXHqmP7
vZi7iUTvdNTbeT1mUKtJ5n60SVaPlkm7KErE2O6VWrox+vAosozqZrKji7iyEbfjso0zF7LfgLTh
oo8blGai0sStZss6qDECD21maAlW4NCY/bdVuGyzf12Fp6R4WAJb/9DcWR58WoWEMEFJYh0hA2Ou
s0izn+7FC4SfVYRL6/tO+3MVav8wDGVkY1jLymCn/bHRkunNSAduwk+O5SsGRDp68perkHmrSaAv
WjD6OxDHXq7CXri2wv5YH0j1cqyPWpoU6bu0hR0WjfIjzotk6yhV0xxq9lv7oRFhZa0YB2ExVyrR
UM14MRWaL2UXmufa7PbMQVLSk1wSukeZ7p0wn2YvoL+pT9tGjftw7TCXfdOJPRq8l+3nvzfCU1LT
qv6jEJHnvq/AZbPjlCer918kKnyZpxX4uA8idDQBIjF1fJEZbHPU05fxFg//0tJhe3oa/f8bqMQ2
+X0jfFVutcYne74C6SdShSwfgam/SlWxSAOeXXGzVotlixvnOPQyqi5krEfqkbtVfYjHgUxqvwx7
Q3sXZvE81RjAe6T0iWkutj1aL9WQ7amN5dfMuNTnb0WS9PFpEkMuIY8W81wHUdgO3972u2W/4+X/
22LrH/538ekP2TbLc0/bHeNr8rQIKLLpt9Hy40tP251LP4XykRAbDKiPDP+nQ5detrNQk0jd/Jc6
8KyuXHiLzK1xklrsTvTHX3PoPoL9nx+6GiyY5aezuTr0JH/1pUZzl+YNk69DqjfbsbIuQuabbW2D
+1ak4qshqW9uxMEK9IjoYqLOEfauY7Mkb9hJh5XFDFWvBzXAipZj2F6o1WNndaccB/eqGSeL09gm
j7Y/tRmSvrtoUqtsSyscJD9801ClH7NVHglJonfc0+Q10OBXtGrsoBg8tTp46ZChnOrIBqZXOOWx
Tr9GS1w6DK2mTR/eljJLecEQ/WUpV/0fcRrLUz92TQpBSkQQBeyDS2vwx0LWVDxV1I5gPpcqEAXU
z3MbzbeqgkMiQpGGM3vnz11zaRrCUPRcvqPFKOVVmC804S+3TUzfbNgElelQG1GZuHyI59vmkHhz
HOd2c1QkUKM5ZPrpWHIR8alefys0LcM3DUug9hMym+68bpi6z4mzN61CMlmEdiTfIRWryEfQkjFQ
4SQFhR6PK2Mm0Ekte2Ud17S/HNGbD3pt3qqpkQe9W39U50i9mAc1XJuMFNetGmZrxo8VUJnomNSF
An04/KiGpGZ3XqYE+cCkONONZj17DIjtHkFvKcTgq0JcOlmtbmRiGb5h57dRmuCYihDkmpIo6vGD
EZbQ2l33UpoUtCah1htbwbqjJwZdKTSo3UTmdC0UfdW05SUqRnSbDbrErshRWwGXp7fGn7Kqc9eM
38PgvvXKfvJLs9lp0/jFSt0PAMR2hOqQoD3Ld0Carrtep7Gi2F/DzEb1Ef0/9s5ruW4k27a/cuO8
oy+8uRHnPADYfm96J70gKJKCS3iPr78DVFGUK8XRu6IjurqaAkmRicyVa8055q0mmMFK9fwUO6Do
A7whFZaKIop8SXEumQHrvmbPHmfWRdQnn225WZVyswmteaehVp0k+PbCPPBPbFbhfIyUljYaZy4u
liJ3M6u9VKv6kpvpXT3Il0rY7+MKXWqvnwkShrxGi2Q/ikfTFVqwJ4RE80TO1F5psztJCg5IogO0
nPha5NFC+DbQXmSvXQ8OcQK9WClBcws2ul8rQcpaMcNdnGZnuj49EKJzsuxwr+Tjvin027+by7K5
UAv9ZnPpPn0qfhUBtzz2dXchN5BjjRY0t0ALZ+Y3u8vPvpH3uyknK2p6yqRlMraION9qMnYrLrug
WKHb63/s4+a+8m1NxuYiG3gH2MG4ZzC2Wzafb2qyQqqSXM/09mBVbR/vyhjVDjLoLY3ZkNctDTYW
wofogz1qWnM+aKh73Nqohlu0iuETZ1VbwUmrhNAOJHdEPY1Gk8QML1w2gLTR/+L5lurf+P1w6z4W
4vFpYlF9T4V6fey9HsOZwcyVedTrafVdPcZR9Z5ovqymfxaaai5oVaCqPy80PrTkXXJdBKBKQ/uP
2nyv6sPvyzHmvvic0ChSizE//n6daakhmUKy1V1jM3ioRF37vZWnflOqs+s4U+/NmXJeNlggs1k/
ZnWcutaIt10zjRuOFGfTS9K6tqeIeLQ68AiwvkBGJnmEDY7IA8BqDJq8moWDNL+PjyQpQRRx0O/T
/Fuya4DnDUMz7HriNS81TdvHDXMlg6CXzglGzK5DdtIipVuTajhsZiHHbmMPTn5e287BkZySsZho
u4u4qHv0fT3OktRyXsbIJNWpm7pmrVoyJ9eQpsBJ4kCqi1VI/9K8TmJobHu7bWuxlfnd9e5Uqcdu
0tRNw4GaV828j3WrP7T2hGGC0cI5rtkMduAsO9hdgoaDDlUh/00aijcMirOJ9aY0Tn3WRUxJ/m7l
y1b+e93DlP8ikXh55n+5j1sGtQnvCfCs5dr9vo8j/SXBBDTajya/1x7jkrNISsBiGvyzgHdOmB/2
cfZw5MeLrH4RP/Cdf7uPh9oE8tVS6gOamSzcqwgLCXKfhwDuU+jMWbviduJUZ5mm9tpDPJQ0GYkm
ztjs5cHG/tfBfZKE5xB+Pa7+rihWlMNZ+e/FwenJI9CteIp+2rVfH3zbtRG/sLe+o9X4vb3doqFe
Yxtlq7S5TH9RY70tK9waxBgAeGGm8wqIeS8PkCXoMgqbr6Gff3KLXswdP6wrWjbYGkz+sUx9fszP
KyouTg4S2z0WeGKsXWkoTYTiU6uobjikSYahKMgxlaczZji0iPIyQFmRgTVs1KzFwEfqXhvajisM
81hawbpXmjsKG90dq7BaT307E4QiIldMRrVWajM7DakwPQmWCuijGc2NNF0XkXKQSmn21QxwQy7b
87ZyMGBrQl0G8Fq2Cfp+8nVC5i+d2pjcJAxORYG/21HwTpggqjzLyB4SS8UyqMF+Uq27YBG7k91X
7YpRgkosVHcgp8QtG0tyJ3nG356Ym9xRCec0oqu4z2Gy8uPaB1WFv7wZ/CKmZ+D0Ewg3s7rL+yLc
KnK4xTiITKM2blFRvah2fjuLYZOoIaeDHcjIHnR0m7pyEdkcQVod6GsoLiZfMsHrQVzdyFl2nLiw
+ugSOrfX4sNoGadYC4kZEcmIh6vK/bYo0t1YNh9DhVwxBO1Ta2A4d4b7Vo5ObdyF7oRymWmZRlLK
rOvnEZ7jDfvX0xzDVDDiioCUVMlXSs3lY1WRKDbg7pt6eSVkqzKvO2cwyhXWrmlgUq52DCqyCk3e
3+2Bkk6myvr37eGse3n6Bfb+9am3vYEgB1wjpE6RAf7Kn33fG3CckKi7sJcWgqetv4+1sJUsmqRl
tPVlnvDemOBD2NNVG6/6P92MP5kn0Mb4fmvgvOGs4VVVIQEtt5Tvjxw0O1I4Unnt2rFRzI01dzX8
MnnBIM7xEuPUYzGvN5IK6EzXq+xG6KloEDUFTn6WawvbIgiH+NYszWNa2r3fT7zWPW/ZLppmkePQ
lU3Qb4mUfUKxTSqTQKzuiqIssB1I95Kl8D6lfoWZpe2T5xJzy1y365KYhyS0yBa08U1MCpBDXVoH
duLr0YQg3j5qCHVWc0dGcNPhsNBp+YXVpUATHaIP5EQn5pqwXgKRQv1F6dJt1DyFKKhxi107cQ5N
qrJUOEtkc8maixTLi0uNMcmr+LptD3re+qHar8c57v2xIZHFGVAzDfWBHJXINeIUz4Uluo+J0hFX
q8jNPjDHbpcnw4NAlcXw5I6csNRLetNPkbzkQDLi2N5JVpJ7fS1tRxVZuqNu1aRZwwJ+6hyq6qEJ
PEcOT1Zh7GhYXTgRNHZ79OiFnJkjbsxcjjaBqt9W5nSmN+zXLer02CFvSctWyih9HKrJR/21z5Gw
10VfuDGi9mZRt2fU6CfQFB2+oYjdoMvvc9XwhkUVH1To46FgrZxCOpMUdCnxZB/TtNrobbVWWeKr
zmwPGdgBVWWuXlArudi/bxAErAswK6ZElmYRP4KQ/VhUUga6JoQ3kow+6TE76pMVs6ijUJwniH7b
Ev2/Jse1PzsQtHUtuSjxCNBR9cbFNKAt9oFwHNfzq6GgIvaxXEwG2mI3GEv5XuRjRZwy4itJHnRP
LwXplLGiAePGtRAa+Bfixcmgi+JsLI18007ZTcigFphOqLjtEDxAUFD9aVIvDS2ocX9LF31RKQjP
1PuwS257W+FGYU72GerQM9IdD+2IYCGQb4bFgsFwF89RtI7wZjg4r028GnVWHsIWbik//SIOb2M8
HUJB/hXEheJaerfqF+OHgwNEIeCayuG5HOybHPzNqsYwEmMcSWLdzTCSFBhKEh3F2uIwaTsNZVuc
bLoEVwwmlCrtTlmDTVkS57rS3qUWN7Byca/0i49FXRwtWA+Z6mFycZxsifpqdzH2l1RYR5SF+xFb
TKojPCsxyggMM3IUnmWLg6bFSsMxcT7ahOFNs7ZzEtLE5sV24xSXplluS2PcKRx/0+LPERh1pqbZ
1bV2Ns04MdvFy9P3uHrQK/JiaPd1xtkFcnRQtQ+xNZ6beYgDBGcQgJWTI4A2EYYUVHrgx0JJrjPV
0OdT4iB9y+AY9gvQsBuKtQXhkPjxxeLGWxSJ6xYGooU9YmtBRewXPGIOJ1Eq0i2Omas2IW7Xke/U
BaiowGCKF8RiA2sROc3iqkpXNV6toe/v7alag95aMZe/1ZzUj6A2BnX0t4Sm7YGq9ndn5Onp+JLn
j7+4mC3PvZ2SJnMoJOf2cgqBYVlMC28VNBRU/BSYIZfQmG+b9wzdkZxzrDKKhIe4fOitvcbQna7a
Mtji0sZp+Sfl8y9m7lTvJqctVGxk7z921/J2sDoYwM0esENs7VP+oC25wZCqK5ETEFh4aQP26dDl
iWRx96KvDsSvjXtjXSKfXbV21pt3naI2FJSlYabDpVbEGcAw3gfTCyxUUdgeA1KXj4HRNQREpxFe
IzkNDf9vlcYvXqcf++9V2nX7UotfDZBen/vaGpBx8io6GRb/eIO/rkDaqyTFobpblhTghW9xfUvz
10KMjtibVfvDGqRlvIyk8MyQhY5g6A8KNeXnFu+CZaFBgRF5+YpLHfdNi1dSE7MYEgfNrzOJTV3M
qlOz2yX9nTa1FgVGlcEaAzllkh4aVmqjUBPZd7bUJNqqtuVhJF4R1hrGU4yiFFFz163DyJbk61kH
RnHdyWVX/d3wlg1vKZL/fbmdHp/jX8a7LY+97Xf4GJaBIIuK9bGk/3xdbQ4dW539zPyq8nhvRAFx
WOiQGMUWmLRjvt8KSGihXwyACns7MdDshX+w2NRXvea3jV56T8w8WW4LvxKVKN/et6uNfFCraIJc
7Ms6VaS7sZApf/p4OmsjB9jIDGUHeBTWzvyB+wCX96z8jKfxPDGyjRYEJGXqnwZFOnROeDc1JK0T
M15v5SaRvGombjqOrJ0x26c5Kla9I63NsFzPg7kPW2T7armX5EJZj3G+bVuYLia+NK3xkrr9CPJx
P1DvBhmkN61Oz+c2uZFlKtcwPBlR4IJg8NopXstxeK6NyceyzCOvto3zYbJl1y5aaNPTlVMAnAhF
5DvopxjUIyqtkk9Dqgk/ENFhzqKnMswOLZU0rjgQjoW1Hq2IeqF9CBT5QlgqjGj6baV01BIL7KW5
Ji77IDdio87j5RCrBwVjNUgemtym7OrpeF31xQezkS+nLjqjHlTXdCB6/HKOSdY8YMWqtkxv6LRH
qZ3XGLNkF1y1vtOqclpXMgJx6JwNw0UzdwO7e5wEme6doT+h1iZz2ESd3doyHuZSPLQIKlaKxaWl
LYAuqkO0UYP4gV/rqYxKCJKFVvqdEiSbwdb7rdZEsssqoAqTutbNsua2NLObKrCznT0Ht2k/Rtj5
hhfESTdKpbVeFDiJl9ohqekKIfARceyrWBlvBluBGTjpo6cb0TXj8BgPVgmwHp+BV0vGIQznR1A3
9fQpzYduE8ymetWGdbPKzZIM8pooLK+Adm3tgnqw16rQu2PXVfHREDWOmswhrb1vsgf+Xtf22GwG
EVymxXzehDltqgDEWZITDJRJzzPfju4IX44nsIsD7PvOGY8Yhk9DPm6Vjue65HJsgq3Gjx+3CHZu
rvA7m4xX8ofPm7k6k+d4cCcn8PW5edE10n9sNXA1KdiWQ//YxjEIzpDulOU1JfdX4L5BrW+02VqZ
ZNr3c7ly0uCst2XfbvQjxnisL3m4aa2xdeNkXnHm7IQwjsjwNrIU+FrRnUlOvwUp8DwX0UbnvuOq
QuE2iB9jVHbVKFZ6PR90Y/hk9DXsysbnhTNwlXfHRLGfcmALAJTP2cRujdggBUaiExVLp7+FxLKz
c6z+bmev418Z1Jan3jZ2nXYPcirkmcYPfBH9P2BCkDHLbN64Ghce8FsnWEWMj3WMVAxmVov2+b2S
BT3IcW8yBftSAv+RNxhAzw/tHr4DauZFSa1wytjWD5NivQ4CJzSLdI9RjVmUFNlnJZYYB1RPtYmN
WiSroJnM9rphvyDApYqMKDo6qRX7k9mttEz3wYmS2ynYbUppJfToOc6Ih2tjQfxGnMDOAMzfzuZJ
6PAatG4ba91u1vuzqK/81i7WekUYOZIJtPvYvayrDKiYoE9TG9sS/RQusayfH4TMoHGl1fXJjKVa
2dJQGNxQ4otkRRW4rWwcC0ucwJGfqOp4YZJzRc4/zwA8i8kxmWZjsUpHrpGW0rsG71UuoFjRTN7F
IaACfUHymMuuYBli3DZ2sgHNmvqOlX1e2rvW0lUSE1kbENwe9HE4qGlxXZjtpzQoP/VNeixx8Ono
S0YrEW5g6WdBJXst1/Auma8GpX4QuXVZ2ByTmZRggwC9CnuketQM9CCW2T7Feb2aG4xefUl8eOKs
+WxeIeTLps7POu6o63xQgP+CfRsc5dJoHMk1IQrv0tHQffxrp7IeN5C/YRGU63FKdC+T9d61ZM6D
VJ2v4zmBgCuh+U3T0Y0H7czqTceTlRKmVzLBN+uVT3Fic2pawCbm6SPU388TO+LcDDeO0TypYy+7
Whc8zpwongGj3Z2y+pmDY49DYmtqBbIc1Wcu/TRP+X4Y+RGnQQAE3u4+KxmQicTpoQWb0ZNh0TQJ
dVEjfG8zt6Hd+Pdy81pt/rYFfXpsH8Oifn78eUK1gAnetiXjP2TNy2DBCOh73Zm+rTfBitMOfcvA
ZHj1pitYQjDxxS6W1uU+TdrA2w0bCSimomWeZUCo43/+UcEJTPWnfWmxmuuw01CcLjLm7wtOa2be
PhvC2sUBvU5MOvM+KCChRHXU7cx82OdWf25w5lf6ZN87VpQO69bM5Z1WkE9SD/tRiD299stKM9MP
kPCN7MLslKzZjhTh2y4fP3dOkkN5oZFm44RM75spSJVdnPA+nnUUol7y6gsNQlNYqNbK0vD1siPj
0tyVzM3cqOrl3RQo1UofKgZmZXdjjzXM5qnyxmi+bYOaN8qxKBgC3VqXEkzyMeotN5cWZ6dt1L4T
tN0OG2K4m7uaEVJcGyBO6sHtg/wa2LaxRnZDX7CrHmz6fltCuav9hNxuo0ZCXkVjeNQkhm5tZbQe
mxeNzjZdO+EQ6Z41hYNLhv3B0JMrIWvnkkgj3sPkbKbNTOt+IwYoLnFBPWBWh5A0Q1eM9UmNok2j
JrQmwQWFlnSsm2gnCeM0WvKm16K7rrU+tEK91mpsUrUxnxvKiI+2u+6dfpNSuIdKD1yyanDqFjfo
DB/BDn4aq1h2Q4tZWDLl+CodX2TqzprtOzWpHhpiHBOzAqvWFf12HrLUG6fo0gpk2w+Upl63odS4
qTFQ4SrprqiBaS6FWoS1q0/nra50Cf37bqem6bCRBqZkwFHY1bt411fpLsz7szw2e9dM1YMUJw96
yRHipFelPsNpr7wOsSRmMmvP7rqxhvahr/vn3LKrSzmq2mNG5a0h0WMxbqKW0hABHyO9djDDMfCU
shKcayV9Y1qpaVRd1I003oFxL65YusK40qvRCNZ/Sy5umIuR6jclV1HXcfPT3vb61NvepqPUJb6A
/3ArRunL3vLWO9QXOhtynF+LOpi9krHCC2wtSahf9zaCHgnOQDYFHeMLd/dPLtPQmX/a23DskLuu
caNe7Ds/XKbLIpwHgMvcFqUaT34ZyQeQ+bbh10JynpUi5dISlXkD8BuI/hgid7XgoLb00b18Dq3L
MGZe7g2V6hz1bLK3na1eBfr8CQyAvTLZ0IY43BE57c1BuWu0DxnZK8kweYoybIpcbLSP0J/hbp1N
gXUBdPI8E6taPQ9aQejZo1maZ4aVIJFXvJbOZda3a12PPMe56KXyrhtP6fA4FASc9pqnDZ/VMV/h
p/TkjM1xln2A9K5ZXEXEnGY59FvGdGas7UORu2PYP/Wjs2nKxE/SSzvWVigUnlSj2sx1uVHyEoov
4q7AXiXd6KZh7Rfq4CaG7YaQsgQhZ32hekHvwG9r4RVYx77dajhGjTbZLN9sriqIeiMsTowcZIJS
wsGbdQgG2W0aTJctP4mSvEvbegqRQ6tmvbK6CDcBIDwrd+sqXjc6oQXighGoL5XClbWXUSr9hEnl
MtRq+g/LnI9QGVgBL07CJW821m1ZrxQOq3wZF6WW10/S1m4Eu8pu5uFAk9aVIblhCo0eiJqVKK48
3dSYFXr1SvTTOgQKWeQNOMjeK7L4qHC/lqNpk+QHJvurJHY2uWGsJsj9VsTPT+JmXphMIeOtPZor
uRtW02BsHeNySpCN9xD46wsMrZ4cqDu55TZrz35Yp1sxBn6JEMNu9dXcHtWOuA3gB2pueKEVnuxe
X6njg1J/MKzRF3G/DSNUydDdWkgSjrINanUTSOCS1U9qTiLH4FvoN8jSW2nJEd+bl4UEJBjKIWou
J67m8Po8EaqbsW3gB8irPLlvW+TVJYK++DyPjK0W6GTY5St4yZtCPicfmlywAy+F69TIrTXSsPJj
hmJE1jLADR80eM8ddAPAV5u8HN0Ofbgzab4Sap4USKijUJ0gX6WZvitbbS3pkIcQBLbwXcbhCdvy
3WDizHD4+8nRws9ac0UiPFBflyo/mDH0SyfA4F/58aiBEJA8VQ2vSnO4LGD+yom1aoNrwM+4Ng2i
EfRpIgdJbRwZtZUYVZqwovSjaNqVBd9xYLb7IGl3VWbcBroEzK/h4lKX8q6YZnz5zAxikyxjQQjR
oLl22H2EHiEdY4uUMXX8pEjDFcPxdV2QZmAwJ51qr0FY42j3UgYQg8i/lhQfPVS3YcNsWQfOOL5k
HKB1l6/CBWjtXJtLE6VMj0H7IsenWTnKABJxD3hSa61CLgSRBcwQVoDePVX8bXRudKZ644wVcS67
jv+zIAjCQZZfVa4efmiG0TOGkxY0XlHH5IJfj5CeEgsAyEBTLaflFsU+HB9yna6ZOJJQK12UVn3W
pvdjdUwcw1fMBaTAp5F4jyvVa2XeAPGSWaQ/DBs7vErGlxAlZqztwvgjGXFh9dB1D3JiuNC7fcn5
PMqKX6efprq/csTgObjLJPSUY1R75YjnvMTDaEvxepQ/NwNhJ7znTVFsg/JZ7Rq3pWLqg8qN7Yve
1r2arI8wM/nRwuBTPkfOpwy63dRjCZ+vpYzwhgH6GsTjDjNkaieuIZ6Qhfsx8v64ML08DVZRYXsJ
JMeuIC4PRDoFpZtU49rOBU1Ni+0dlwR3wwmiQ+IQxxKqrqJ2h76+Q+C6TyrJHcfRDWk+Gfa8ydHJ
Kk3BNw5/RFiegZLJmB5afn1dILy0cA6oKlw5PY+Gkm2/hrV+n4W3bX8TWp8nqLOqlZx1fbcN0TKQ
6uICQdmkxd/Oz+sti3bMb8qQx/4FuuwvzHQ2z/1TiCz2zN9krzLAxKT+Zbz5rXh7CVgl5BcOER9e
EtS/FiILd3aZeWId0IA/LLbiP+jqK4sH6nt5qU3rCTg0PmVmrLL1Q/OHMZFBq9Cp9zkQWPrtTR+t
AssAhyIPgzGTb8YUadukWZTRLs+gmoax1YgLydbDcDMDpkUNneYmia2A2gt1JxQFhk4lmx+4SZhn
cmZNJyHiM/g3qldZyUdlLO+sMO7ZSOTJk7T+CENoX89VtwnNLPEJUaf51KOS0OQZIGt7Ps7tLSqN
1O0sTnYtvyvAKPtz3V1DVkJxMbdebGNIsCLpVtgRsVBTDj3UoINki5RomeIsa7r1nKIc7yVxzdT1
UE6Z6lYBnf6wNS+LmKaPJpl0qgirXGRz2ToYJWMts1sDCkuvKlULXWfu7xge6G6ZgfspHJ1Q1dSe
3Dqmj+EoFZYd8g78gFuf15Vzu1WoCPxOsiDkZ/iPhGnvGId0XhdKQEynnOYN3e0DMlFnldJEXGtQ
w564wIEHFZK1DRCer0xUemvMF7RrrHjkS1R3yDvkQ0qIFE6gIEAcPz/qg/lMji3N9TBuOk8hp+BT
HZN7pHRWvqo0PdrZdm0/xNRfzJWjTdrDM1ILrfC6nBglfFnYuhNSvKI541TWd8QeRBt5aqqHOQzI
bTZI88t1uFJyldhrp+/3mMSCs7xEruhKTlxvOoLKFr7uEMJby+abosQ2lk1Tsm3lOL/N+1Q6qSmh
fFk6pBtMXvd6mYtFZyqdy1L9XNc6PQ1eyf/7NP6/8KW4+DKfal7fgKeCcw/qcfvDv/7PdnW1en3i
65/4/s//z+alOHuEBPDjH1q+ytdn+Kz/fFWf9sp3/7J6NW9cdi/1dPWC0759eyOXP/m//eA/FpCb
qXz57/96fM7i3I+bBV/dchn6wR6CRvi3O9PLc5z/ovmzPPV2QVqAlRhoHeyMi9pwEUq8XZAAViI+
1BeX0nfiChXdMnYStp93yOU/4go+xDVLNR1uR0SLkYfzJ7vS0kP6cVNC58Q1DaslPcsfR42T2hB8
LNf1vk9bepdWR6vSHrlUe2Ei32s2Jsa80MQKw+P00HSKZBPkaDT6ikzj2IQB3SrdoZZFXF0wOS37
83pudc5uy3iebdLVFDhRW6vQrx1oySvLJhpRB0+/K9ry0qggnrU2WkIxB14aOmSuCoeohsTxRz7P
1tE63Tk3aw3fr8v9ixITpGDrB5PQhr3uBI16q4RG8+JoUQp8NgRBc2lDIyHlWU8u/67vRT7EMfWb
k/clf6yff/FW8NTb+mYRQ95gAeNKMr4QkP5Z31+OZIgZCFzBwPEWfG1uAuZAugEvAZw1IiLiFr6e
uwzTLYWlSOdgmbdrOEje3vLvdqH3Xen/5F12UaAfa/77v5bBzg8rnEBHi0/D1AWiiL58/FvpRiCq
sWxLbW9VunBA7AVxV1yNZlarN7MGpNwRSZ35zFiWzbhgPDjr7OyDmrRbIY1J4iUBAHeKeyRzJKnV
tpU2cNbMtvam3g5IttNKMzymBdfItV6oyV9t91LyLVro3yy8+Bma+a9W3vu0b1EGLQgMFWeQufAT
WF5fV576H9I22CaRaywtd5bX+7iPis9ByYNdE4n30rB6F67RywLZZfAN2gzo/mjhLfXcdyoOSkDy
nBg2YnEHvflDvae+Cs8o6Q5w/RpYQllOK+xa9IFRsKsWTlCvy9GytevSMuIp9uo+HwYff1y5aYuy
r4X3dwNb1hG/2t+tI/GY/WL/4qG3/Wuxb5IMb/O5FnLBt2EvFvly6M7YJMluYY/iVH9bRQqXDUbF
+IoIkV1ERO+rCO6bYbGKOPDIaUGy+CfL6HX28t0y4muwiPHGsXfpyCm/379AAwYqJUyxR0ojiTuc
PFp8p8u1oQvPrJG6rMRsW/tylE0fk1Tu5qVybwqAgpMVXVWUcfuiy8mvMpERGyP00SlvFvw9YQCj
0X/AMFO7aqzfY5QvfWkgahNPzeAHxjAdW0nglFGqyJfl+EOvpSMyklDbJPaY+KGN89+Z5JvWUZ/6
oP1YEPmyMUtSQmE67MQQRiuxNISUSHzqernyJlN9kErb9kWflojm5nEtpcZ9rDpQMJOkZ7SSHhsC
2lcaebZnRYybzoikz91EemRdMagee+3U6sSRhXF3V05Wv5FJe/CHKH20A3j/RWQ+GCPi566hWwTD
GJNCUB/kuP+cW7G96m16fUFf3Ug2qPxOUu4wm5IV34Z3URlc1pMi+VhCL2JqFhihBru/XY+nRtNo
7bTVXVPq92aZRntCNJyV1E/qacDf4QE2zjFJFXpfqh+6Rsjtvi/SjAxcHBx7RN627dU8mHk5sNT4
XmbuvVPCypZv/r7ly1vO3v7bt1w0v3jLeejtLbcRkQI2pAL4Yt2hDHirwu3F7YP++VXfiff7u7ec
yoE5q4ODiNnBt1UKqtTlyGF0gTh5+eCfvOW/kIbQfGBOwoGx6K2hT33/mlPhGqIz2mkvxDDn5yo+
M7prI/PkBpe0MwU2xJvY8hnhj/EB/cAsq+BGOkYHs5JXn/BQxys7U685OOqZRJp5zjalZD8WdrVv
stnwHWW+zylezok4TtehChhVbcfH3CRXpkrzo0FHYo/j5KOiRUdpST0z+zr1Zqv8qFiTsuc9qrw+
kWmDOgM81yUNopCsyMt0AnKteUoQmKSHRmiYJMIo2bXkRrgjCTqeU1ZLeR52+1Ezrgq5IfIGS5+q
kOdgxYXG5DSa8f6kGtJC8VJzWSJZ2mrXjgKAmWnkoRclApQmzDzTEsyQw7bfkhZKl1aEt3mJ7DBl
88FjCA6F2qxZOSUNPUmWm/Xo5BYCxe5TrxQx8Hx9cjv+mhCDIaKYco5YyzpZI2HLdsg1H69xtKUa
nEhikZ/aMLshcTF2U5HdNTIBP+Ys7kd4Mj7zy+egyExXYSbKaJZ2fNkoT5JBUxZwb3mSGwPNSdto
XpUhe1Pte5Ubke1QJkbMl910MgGp00YeNQFoBOo509VGuHNEK7Mf2wunNT6CsSBKgBhnVc8zD4Dj
jZbPz8U8boieT+hTBJ/TwaIJLyXxoQ1aeVXFlQItBt7vnKefSzu+Vi114yw/nhBl3jE19TXTDrGN
8JWS1seAxe7Nyu0KCZFequJxjLRy0zPyVnJnwITZ3EjVcEPjlVAvLe5Xk5KSb9CFjv9372JT0X67
d10/ReIlfope6p82sNcn/9nAvtylcGLghH9NwaXg+FrsYljG46ggZV3oh8su9V6mLICxpXj40t2k
w/FW7HLNglvCzmrT32SE+0dlikIZ/n21i3yffQuUE/gxpPfLx7+5ZvF6WnHsVNaey5BF4mOZNFXl
ZX0ezpz7aSEMv9RkUuEVs9XhfeW9Pp0NUpHQqVeSJqGp2RMyR8g4tozBQy4VTycSSDNjFWaaWf3t
oy/n13LP+fdj8uLlqfj5mHx96Osq40rF7oomiRH8l57U11Wm/Yf0Yw5BdrLlg5yg76sMJz1NrIWN
+YMPA5wifS95gafgm+Ao/ZNjkryAH5eZqlKSE9diUq8rnH7fLzMGP1qRjY60B0cvKTcm2eygjlPH
il/GeRphf1hakAC3J0IVRxBpqkwBmcdFrymrQl8SVykFAO9LqIiQKBjeXAIbMXHN+2qoPzjGeMoj
DkkNsHhcAokftXQfq4OXWtquUNuI6aO9L2XjvsqTdi3lwb0tE+9F2inRaqrsWXmZMDAfmfMV2aob
ZduzBcJmax6IfLWx6lv9thuYTY65g+4nuKgZMElm5Ge99iHIxvOsyDYVWenKhNtyzhhS95IvLMvN
SsSbqXJmhOZBlgOf4CFgoZN22w3grAziRd3RUZmJGfoDJXPl5jl24k5v8jVyLqLHLGWvttCx7PJC
q1IwWONwHUc58erSpbTMcitjRifUKfeAcg9jmXwc+3k3h9roaYS0epbB2VJY4dmsBCcbD2AEI1o2
S81LsvIDcDW8BOb5VEJnt6RydkUJ81Sd5+dh7s/UiuQkDhESdu3QbYWzappZ8wjGvWNBoojvrWvJ
LHPfzKLSzwr9yojDo52152pdnOe1ve/6aGcJcRLt6KOJJFw+u7Ey69QhBRe6sintdu/YyXUV9oib
CnyvmrxxpmoLSelQLTee2bS2lZasQ5geqlkhnxg3kAXXfa0/mbV5r2nNDqP2yHyek7TID00lHath
IeG3aPOladqqigTMIMiejcG6UyWBI2LccsHYhE1xzl1sZcj9yZDUcy3Ut6mKOIBbIu3//izrnHWU
is/UUP+fvfNYjhtZo/SrzAugA95sC4WyLLKKXtwgSJmET3j39PNB3eyW1H0VoZmtNvdGSCo1RSYS
vznnO9VKXRT6mby4AkUCRmUw9uGwIbX3yCLx4onWb1pnM4zpqUX2m0dNkCclDAL1OHTyWNTzh6Yc
Pw+W+lFG8l6d5rXaWnsbQFyX6feVaZ+8nmV9HDpBRTXmm166czv5Osblcyn4WeLZeOLfNK2km7+q
iQhiO/pgk182jOFjEmak18WIYQi5nc2Q81kFbhV9sjX7ro9Qj+Th60BfyNvlcaQUQgkQP5cmIc+J
8tZ07Gkr+zqU4ec0lhsCBWHce0E2jrlv2eXGfa01VCWvUpFfRqmz72+vlud6VevmRpnQevWzXyFa
yXSW8SXmgqQbNqSw78qoa4KO+ILaGu61hAIwHm+F7mzdlLA5u9nYXvesO9N11k5XMc4FM5FX6pxt
I9IfxmH84nnKNp/bTQLhn3/xLiVvLqy0Y+ik+8LMLh1KhzaPduYsrmtTnmwPPQblninLZqUIca1q
pHgQw1glNJC9dTBb77ZrtZvE9e5YJ/nO5H1wqnCraNadkMgkhK6uos4I8CVvpVQ3ZRSjr0jik5W0
J/w5JkoY82RjZHEm+0Zmw4Zosb2i2BD4in2Y5i/e3LzYSfYUy+Gq0JtADNNaSafrkNV+Yxo7xdCZ
BYAQRIW4HsmHC4krSMr8LW24b7QsfXHn4s3kp+NG2qGw2n1vqWtDy14JagsaS7tt25RAs2Zf5OII
7YnvTPcSzdWuMkEikkthTRVe7zIbUDPLrYo3KWPJt8oK8zh22mvSTc/RVMlVGM6bIjEOg4bSb0Du
AOgskPYYVF10VXADGs4QhK53mQqPL8b7JFTHz0ACCtaHapoebdd7M/kRmLa1bbLmGpXfqR7nTeYy
WB21/lR7xFZPkBq1zj1UAl5BBU0wycdkhexvN47zYxKV11Hbbflxx6tyzA5FlYf+LPqbcnJ96bl7
PSOYIZkOTSZZPI5PXT/sdW0+WpOyyovpU21WN14tgnLM78hJuRjK8vg5fOXGTdeoe0ubkQ9NBG9o
LfmR0B9FsU9r5dqOVGzMod+E0R5swodKkO0112vA1de5WezitN7DTUXvofpZOvJZ58Ku4xinvNJW
zCZRYSq3tiBMspqqO1Faux77SKJVx3ZQyexwn2xr3orUPUsc0nbW79OZg7lYuvPGCgwZvYA+IfYD
ddeQLTb3xLhYKa4lu7IfKsGPo1C1bax6xbmb7HrLL18XqrFh2Vr4cT/uMOFu9brnYpqI1LUfXF1c
x1q0Dye5MaJyY5nuPhvbx7Afr+M0CmZXypU5d9fjUG8NM11nergxFcGTGB5DxQXpmBLtPug6r9ok
mMrhEgJxZUAbaELdeR77ZJuAUpbdTyT3rhWluYxkCdjddO3UKderRneUkEHiqLhr5uTFKUvOlLcO
YyRxgsAZdSq26axuKXVI5hCBYY97VzbBVNuBm6kPg+yDqnV3Zizu26YKrDw79aq88ho86wqjn0Ld
hQ7b5mYqv7R23KIzG3ZxhfcCjZlRG1exq6+LMXuMMv2F6IRDDHVjpRTmxraRekTe9AyC9ORqlCGp
1tyX9LirLKopBEoCtLRuOFal2wRWxfuY9PG1a8SfzYqkwzJlZYxqpLPdG660TaGqWOtK/ezY8gKB
B8aAs28no/ejEQIH/gOzkk+2Yu6G3rofUnGJrfwEpO1IrX0suvSDq9c7Vw6gldLdUGXnvJEa4Z5I
l7TY84dYbkuIz/3ZnOxovgVgU/Rnp3DXSZE+ikxEyuvsugVjay+HWkSHbEbt2owjF8lXJE0cV32q
j2QXMUrLu91QFK4FeCdE50WKe6fO3vXvtnAZaVG7/u9a/RS39IRZ9q+m8Ovn/i7X1T/wNiNfWbSt
S5/3TVPIhJpfQdwC9HYJCPmnXNfJc1iIzkyv3m1S703hV5ymYakLNWvx9f/aVIvJ2fdNIXWbZ5is
WojY0ZmTf1+tSzcJRW+OgnuVIdHONNWmuTZHzSweEpQyhHMiMm3QbLhG5Q0HoXMYfRJ8IXSkJdLi
27ibDYYbRs37h+RPpnDi93bt63aNk/CTwyULfCvd5/84XHzufWTqsNjFkc/BIhXzz7no+8gUQJKD
SdnVkA0wAdW+GZmCe2Z1y2INTMjiTOG33g+X8Qf9Ie5qNsJ/Mv5+Ya9rM7n44Wxh7ic8CWMe2xnE
XT+cLaMwiADszAMBMup0lU5Shld4K7z5LjHHsb6g7lOW0DfnKuxi96oiXnrRK72porAeqZmVVVdT
NXNJpwfHBQyTJamLrSX9LHvHW/cFgTdJXrSfcqDOt71mVetMIy7NBHK29gbVWWwX6bQtMS4c2lqQ
xV1m4MlM+VLFs04623g/dymlf0soTxvCKavlSKbIoDEMLZ01cce1n8nkgyycN4ME0K3m6uMmHQHH
SCoUf9Rk7du6rD4mg8a0dpLJGbp66+uZI0bSfp1xleVzvYE4qPhDMYhtnuWIpWdVJVwX+4jTn2Yn
r9TbGg5UkKeOln8xQ7jGu99XNOOUn7OLP7A3E/96hL5+6P0Rcv8wyadnfcA5RdTwLViFrYO1QPUZ
+Wtc4UuSw/s4ZUnVYa+NT5Wx3vfaiIV4CTDABZ7BwAW5xa+MU5bp0A/PkMOViSEVRSJ/54+7RVnr
jdIiSjx0RcpyLY6NfMK7GOK/psZKMEpCv+uOU+lWPBgghuBXRK3XX3qCAZpnbxjm6kZTwsQLRs4h
IeTgMa7jFhwXJxs7ov/7mHHMVKQBP7+shcyRvP37rC2ffD9rFngKm2ua4/a+q3q/rq0/FvsLzApI
v3+tuN/PGgUE5mbkEPwPbhwSI/6+rhndwWNZ9mUOE7wFq/cL97Xm/Cg1g5JN1cPB5b1AvM+Peojl
acjHQvP2rVH0JHXP2bqoSpTzBiZZfVWqY50xHlpixMxW6qSAmeFiNWm7QLGTZ6MTb8hiVb/IkrNo
9Bs3dMhR9BQGGMhGfS2FL1wPnrGtIbshJ1O7be+5X/qUlsT24uR2NMhll54AeKbl4nZIjAJjAhrJ
ORkZaJQy3LEDPlTE8vipZXyY2ka9GkRmNRgAqHA+d1pfhffa6LIHtqZm3Ghlh4GYFV1jP/atJqd1
aANEgxM2jdeEAy1jBh6Pi932ZJwZ/aZwMhIsu3RT6mW9btTpo5cWH4VHH9xlj7qT3bZd7QRlWzzS
fe9FiiZ2EupnWXoA8sL5SfTdU5LGGR4CBVjHjCM7E839IOxNoyFyr4gTdZqy2zkWLpg+PJFykLJH
lFdGTdePozJkXBjaybqIeQ0pEllu27JbY0RyYbkeEbeZXImeXVaW7BLvU8aMbdVqXnwa3QR2aKo6
x9yz4nXsdE+q2n7E/0PwPP1grZnXVSc2Yaw2fswUY0Q/HNXak5oL+oPG4YQXQa0oH8CbrUVh3EyW
nvpOSUsjJ32rWNhURKyYQT/ThrdgMYLeSB7dpDr3cx/iJ4/8oeqf8rg8prn5wUhD+ist61bx6AIh
LNLEr6aS5tow+PeRK7JKC91ZqWW06ZieZqMr1kod3euldgedUCMYe/nKatS5+E2v8qw/VlqydzPn
1h69J7h8yapuyhuyJV9hTz3YabLjDX6U1oBwsQ4DO/U+MHO+N0Prk2OUIE8wRSnSPOft+NJqzYMS
Dx/tKdFwgMa5P+vimcl75udN/UJE3m2rMzn9fUUuVyRl5M+uyDb7/F/XI5/6plViqw7wn/LUIaSY
d+Hfmw3EiPirYUizpljq2X9exSYKIFohjNGOAUNwyTz5p5plcYZtG88cIiH+wC9dj6zvvn0VQ4ZQ
YZzxX2LAhShtqai/3Z+pqNMTW3Oro+RUy1MjPbb6PtHw1RlFQKGcu2jWqq3M1WYOFC/rakzXjYc7
MWzASkEOdeVJEXUyvDoi4c80JmGQv8Uly9ZM5Yfxvw/X9etHKT5Bof5P1iwffX8Bc1bUhS3CS5QU
CJSwf58wz1z6JXLr+D1Q5t/RR+Do0cXgCAGk9kO/hMSEUo+cCt6Z7Gh5Bn7hBQww8fsjRvm5DB34
AtC6qaq9AAq+PWJdPNShlZnh3ra8T0me7ttO3akaXbhdOkFUiI0Hr3Xl2dNtMlQXKP1XyL+OMix3
xRSee7uFJJJ9SF3tFFak2GV1+smJ3B3LZShOEvObS/4Abt/PUsme8zDei7DfZgYhtiLcWJ3wNU+5
HtXpi6oxQ67q6ySTqW/22RagCAhTtTmGot5rWX12827feMmhMtx9LaM7N2rO3WB+zEA8mfzNgGuv
rSr7bE2Ds+qn/MireF3X7TUOm93osdBpQvgm8VWs5LuZ6S5+mhPO/vsolYQ/DzLoionRondmervt
3WHvGPW26OFALda/ScXGhZtxtje90we4z9duOz0mbGm8cDowg3/WM/u2bvqgl3C6XG2nWvEGcamf
UaLoXvSJmuvQW7k/RfHRyUp7nWT1PizdnWH3G3i7HxtwDKva64MM4y25qV+UTK5tLfMdqFstMOke
zK6Yu/uEMV2GsEN1lU0WmYcmQsKix4pfApVNs/Ym0aOreIpuqs7bul0WOIzKlbK9rmamhHF+Wxka
TmT1Lgu9uzqsNkYZESFdHMKpWLtxguJeOyiOc6Vr7YOQ4r601Q9h161jl/pl0j5jRgA5bJ3sqlp3
lbwMRhqgid6iHNrW5BPnLKSaajyXinLrMQA36/7GNtpLO7q+naSnYTSuQnyYWWNdG83orFo68wlk
MTKC67acb3tnfkqWuFhzzh9kWl1NQq69Ln4xUtXv7ei4rE7svDk1Q3/qzPCh1ljUtHNKvQC1gSE4
J42IcWefFqDM9AI2boYb2DC3g6r5kM+D2sXywxpMs0tkBR41n3ooc2LJhqxG+aNNrAFtEsuaG3At
2zDtOD2M02cmzq7cgqLZt84csD650BLtGTZsbeDCo928mnF8IIppo2nJNi3CDby5u2a2fFOv70Xe
7iCe+aY9b3oZHUN4GoUmdkU7r7PxDRXnqpjn3djbp5w0KTLWOJxVuy1L7WKWCnpCuG2ttp1UcjnK
eJf3jHInZ9OFzhP8LD8svW2tDnfSMbbxaH62FLELMcT2XRoMxjispMrKjKh4TElB2DmHOuu3teWs
QdmtWmSU6dQFsVEGituuLVVuK0XdJmMDU9cFXuN8Ma3pDojVqWemP8oyiPr2yp6HYO61TWfaIO2H
QM7tqwMLp5qHjSz0wLamIIXGw8qoZkPWX3lt9GA6RIgYfGsNs1hDwdVXfVOcQXUcNKsPFEc/QE2/
pZM+OrN5m9XOdqx4sinMwwzYRNKvYwVzcpvvBlPZOaTaQ7IBZzPwnUZnFeiFubYwlJlx+hQ1zj5L
iTnxWv08ZzDtHflahCabcP1Jr+sXeL77qTU+oMR8c+JyZ3TJ0eryN4Y/wVSxLHdSPzPdW93OAlzX
bHpkEHr6QyJ4u1b9BrbFWq3nJ6cRgQZIKenrfGMVKusXQbcMoG0Mt547+YMs9xlYADk6D1Or+pFi
b0qRfSi1yMHaxjJqbHaz3QbdsE3d8ln1WG7W5tFyh6dJCr8u7UOT9DtZRpduSh7iVEM0PuzqNFtP
thtE7GW6bhzXw8SH5iyIsGngTBX+VManJrdlw8WmNHnlSyXG0i66Xe6yJBXDVvXSrai8g2MRx8zS
ydPdVaGXO1IIDlKxrZWqcnt73edpElskiAuw+pB3hq8SYrYigfBDM/H8KEZ7TtnANSVGPpcNYldu
VFzNeNFPAP53XRseIeF/csZ8Pc5WuMoNhwyz+dCrni+m7GM5UWazD3uTNTsFXUw44Y1NU/ZHRUn7
zcw/0Wumq65XrjLLu1c0hAwVRn+/1SU42Bq8YTRqQPnsjcp3M3cwV2YO+6DxMMTKTjbqOg7r27rC
8RiB9V8JTd56Sb7Xmvimmbp83SrtrVF3z0gRt7Re28isk52iRzexOSxSJut6KHJ3NWvay6xwQhIV
4nUKOb2eXrg9LprULc5At1NUFxxERRuhG2ukz0EcdacB+GedsM6OezeIs+LBYvW0sjoZaHFyqE39
NFcLqG+wbion2nqa/KhDBzO95WkSm0YkJzWDMdc2BKJVoMV8ouw3s2fvvQj2d+lsvES/j0ExuI36
5hXTx1krD7iztm5BJANJNyE8mcYjdcqDjg0A96ZNo/turAt87enJsfNpPSu6eWlx16+pRtJt342B
wx2UD/26bKNNo0Iqs91dRpJbnEdfUpdEHcsbd6Eotii5eEDFUY3GY2R0z/zBNXqvXYgDlFe+tbLb
BjFkt7FmI9D18QbAwk6Y9lMdil2JgMLmhe/1El7MhCyzQoCeeDuE1CD8+s1gGYdQ6Vcydrc6mPGW
8zS01efUU+4jqz41mrWbivLVK/VT23VPQhkvbKZ8pRy3jRbeGGxnaQsmGs0hiKvpRvbZburND2NT
bSotPTWhem4H6+TZLNvt8mhm7t4c42e4R5twsK6p7EAQDf5k9cv9u3ZDJdplxvRaos8Ath1YQ7KB
znmjCWU3ue49WAd2hsq2zI2LMEFyNvGTKR1zawl8ubq9nhT3Xs7qlZdAPQiHAP2Su+oT8EsjuxAn
rPaaMzxWCJQQ4MJbyLQH18jvwUaiKVKtnZ13iOozfPWkA1xQEJzVKDoordzPqrJ2zO48pO25GkLM
AHG6mftqp0yWdyNF8saG79rtKKxIN/RKy4f1dM9bjIWmviWXcGcr2q43wq0Re6+amRHpEV7E6Nz3
gtw7zblhu7mtjfaIh/Yg0vGabePeC70vmW2e8rC9kI2zKzL9iMj41a5VirQWnBCw20nb2B0GKWGs
KZT3vVethSdvGgqedpjfssGsggH8hVFTNZjx/FDH6rYYx49Ikbcx1Yqp93duaVzgwb+m9nBfxhJZ
sGmvxSCvxECmRt/CAfCSPvGVlES13riGPrIlefkwKeZr6pImUCUvJBKuY6qjOFKYbLTiRlKlkl2F
+CSztllGkZCqxjFpspsoo+TIx40uCACU7oZoyUspo02hML3hrv9YakD2+/IudsWL63TMYOrtbJa3
ozKfVaU6YEreuYokICC5D7EN+KUJiKbJP+VLBAliKwIf8/k6LOs7zxgCR2bnOa4aaFdZ0GroYTAO
XEepOOm2+qkY5n09Gh9JR7xt4zRw0Pv0rTy2fNnUjv0qiRHLmPWtMXX1Ki2TneGmd/pkreOuXydI
GGSWHEdF3dVoNVcmKBFcc4HTJM4qssZjm9tbu7C+KK62SozhBl1QhOG633RljhbZ27SZmgZVVGyI
TQmZ6BASQbsdrRpwMGGU70hWWJtt/aklqSAznDMTY35qqEJyJ34SbXzWhwlciVTJVUcSURu7suEf
+3sAsvSozCt+0qN+HghX/4/5MJ96b0+Rb6p4iGyLLDpa0KX9e58Ps7PTMMXRs361Mn0vIIa6zUjC
ZGeH4P1bOKYKKlkHlMwvfv2Y9ivtKZLjH9pT9oJL32yBjKc7ZTf9fXsKDLlXG7syEbS46lNauU0P
Lina6CNunz4+1Zr+ongtNpoJrY6e4hEyblXV3bLbOkDjhSVg3Sejt/N67eQl3ZmNBRWAyLa2lDcE
/+yMXDkM0t6bffLGZOVRz+IrN5b7vBsP3Oo71BWnPkzfMip+CDIvQ6G/jsV8I6bkFIfjp06d7rLa
vJ2m5m1Qold0SQ+6YPSYxVzgY1RA4NHNndHgqKqUEBiOddCT8Syi6WDpBTxNc+/U7ePcSlI5wqtM
pzdrm2s9oqJz4jvEObtZG2DOhccsyU6dmN4WQB5Io/qQeUYJyLmoiK8VX/pwBGeSQWDp1PI+EdGw
UkaX/35SPNiTelXR6vuxbd9DhQvUBq8HA6YR88Tormp7vLND73qKtZ3SMUselPyGkIkjXdWVHfdn
uo1T1SRHu/fOEm/3yhmMB4UVvG8A/Ryy5GAn3uhPsUB7W44vo8EA2euMm1zDel1P1Oa9RH2nGcPa
6KtNDekX4Sxy0Dp5xczwMR4wk1kK1pW2vkTSOxQSzLOZM7uXYbhiq0zHEo2f0Sv6hZaZgXDHT3nP
8n9S82htUQJMY5jz95GlUvcoHFNxNSrVWyc00ijcewttFbnn7QcsJbd9W50ZzRB+U1WEIdbTvrUQ
5VQdiTBDCB5iru0PrFWtlWIPysbraB8rDxkRW1XWE0V9Mbv8LvL6Dls6Jo20oxyJGmRVS9hJ5Hki
0AWNW2+ILXZ/okLslzjeDKV1o7ToysL5kxlmz12j3RAPZwFCohTL+VIDx2btLPCCriuNEjAFzE0E
qL1I9npm6E6Kya7lS3VSwY/dRQdVVkvvmpOfE49UD+z1aKt19/NkkDIlOtUIyn7y69R9Gwdvk6aU
aS2k59U8I2KOsksTg1o0C0hhrlF2+5wp46o3+953wyhdi8aM17lAUdVPEL/KRDmnGUq3ONeIIhY4
kmRZHqee3XlF/uTWyV3eECFp212dPCpJS2JMK4qdbQ3SVweDF3nvPRaj/qYO3mddKQ0aT1KJyzlF
xGhMxy6cttGofhKD/dmrKeXTVPWuZBufNNm+NVFYBDr9vx9K9WyK+V7Ta7JaLBJOUFrSkcTNeZq6
AalsXwRjUrsrB+XsyhzExliaa2TdaZBMVecbE90uXI2141FS5aN5j60IixKtjTcweDBw77Um0CrD
+CQjfEYOpduaRULudz2izW6k+q5H+u/JLDp+/NaVV5RBDqZ3ZY8cIuwxD1nSvBY6gDmhwdXqUwAl
9XxSVFNfTV1ar1rUs36ujY+zaSc3bm5cj5JLo6/q3ZArT3GcHeDBzoEU8akMsRyGncS1M7DJiPPs
tdZZeChsI1ZtGh6ivMr4JssJvpdSHlUj2XoVOr9ML241GpdtAa4BQ2R5mWLleTbHl5qOzu+HNg0s
vstFowVhwZWndyjLGrWbwRahqRQqe8R+pRY1HqXGUEaYI5FielsjM0CI5KOop8207Axf6rFoN7OV
F8lzWQvd+I1c+GrS+Om69yb7FP2HZRmB6N+vck3V/9DQvODs8UAesZb4+1WOi5FdBhNXsItf9xXs
Ed5XvaQegDEibowp9RKyyW+97zIstGJIeRwdhSl6LZYjvzBp/jEtA8cRICU2vaw0FreS+oMXyNGb
yaMZdIgbdOPHQrXEdNvrbRw9jCBqsAVJo1WaLZQZ5VlLYoMwdTnmqh4QWTvdh16u5CfVEWFDxpRt
NvxfBkfkyc516ezA34SJwp2d+78LRwpHjY3+/y4cz6+Z/D9n0Bny38Xj8sn34tHFxmN5y+bgq1Vs
CWF5Lx7dPygo2V+hBkNm+HWt8H7iOIvAp9mE4Lz90/zz94lDg6hp7D089etmg8P4Kyfuh+0ZTnwH
QQyMZWQMkLyWWNFvVxuZF+VmGWf6obEKculcN44ZTXv1RGsDus29ddFKAcxLm7nFRrMoU2JRRfqV
l899KrGFFHl73xlZY5MqrA9p5YcZCvXfJ2w5YVwkPzthhcxe/+N08an302X+gQCKfCfMXe+X1vvp
Ai/L73FMvqJgvi5g30+XvkCw0Ujp9A0/3Gca+zZ8YihaFiniAm74hdO1wJu+3c1yl9rOQm6zDbxs
QB1oqr49XYTP9TlT3eTQ5Wxc6QimpvbdyBnTF2/wCC1sFGYeFZzSdBUucRG5fWlLau45nId1n8xg
Nxm2lUiqeMmHlIjQ6nUQywMKfe1VkRy+NUbpQV8PGdWTZMAdD1dhA7Y57i6V06+ZYn/JpThb0jyF
Tg4SOoItMJHn0tzOXo7DQdskRvixttp1rFGkem17tyQKoMRAFtHrDtrI/rm0KApN/S0etKfZiJ+L
Qry6Vn3tYCybZXs/z163km640zy57wwXD12TrLD7osDv9NwPSUf2tJq8vr68DDYyftWqbaqh+JKG
Hi1ZpwQiYvGVhXdENp0jKweTClfO1bM18KjubRoy0utUr1rl1WjvB2LAAT/K9kHpQVYMXq36VD8x
s8zQobnRLKzRedvnmyaJ4oBJZnLMOgSNGEyJnxHJnr5E2w+ON77WUZQZQYHZdPf7uV2e25+uvc+v
dfpfnuTlU+/PLWGopom+nErkax4q4uH355YXBmIGJgbvF/w/dcjyVuA1ArpH4/X9HYCHtwLvBHDS
zl+5cr/y3IJC++G55d3DXwb8meeWv/KHiUKROkMU0n4dZIK3pWvNiOfCLfOJ7bDRzGzV2Eo9z9Mw
t0/MR3MTdc/cR2+KO3S8OAaYe/hHhIrrScQGQ+wQcsjKa4bYD8lr8NbDjKyIUI9HhPaj8DtFHp3a
PBh9zlDbc4rk7vdB5CAuo57//QJ5iosU5sO/3yDLx/46iUtFDMOTQ4MN/S/J7F8ncamIMb8zvsIE
T2XqUNX88wYBQoazHrG6vfgouNjfK2JtwZrrJinwf8rf/78qYkhVOiceqa+BAmPJc/j+DTIMEdrD
0S2PhVuDw5DZvhZFnLywJnHIFzFqMTy7SvrI/KtRA6sOiSgojOZljIeWuTRQ+y6Y0lxE5WpwYXMv
LUB3l0+2LC+AMhinrX6ftOXKoxX53yeNKw+Z7b8P2vKpbw4aNcB3TdQ3Bw1wKIUufhsyKxczzvtB
I30IxSv30J+j14UB+X7QFoWZ/k0M/a85bn4ohGm9EPgsWjVyCr3FufH9QXMzKyytMGJ9oZdY0Tvi
YCC8S5Cwx5j9vnHllnG9GKdRCbywJTHZd2l9iGecx8F5Fnrh1fvOLtvhzmTbal4pZN5e/T5by9n6
KebjLLN/84u/fub9ZWr+gT6ai8gC7LmkWfKje3+Z0p57MIqgF2t/lrr/nCxcXrxEEWn/0++/nyw4
ZC5tETcch4FR/S9FYBJM/sPblO6OTMIlwobx/GIR+/5oDXpZIUMwvH3hod9u8uI5xylcrNI8uxi5
8XFIrTtLEs79qpth8RDXor9yBmUOypw1dCb1Dhds10QgeHQZ3nR4bpw3Re9AZ5dFnm3SGUEZ5mNv
CgaZHVMo8tAhX7GZ7pB/nFrCqVlIPvSxFwgAAKtCDkQgRbtpCZ2Kh7PI50OSaHcNUimivB8rGb+l
hr2dB3Tdc7s1nJh94HhjlM5HN7XvQzMNCldel06+nRuxN2tjO7JWYKq9jQdU014G113kLLjSVB7z
mUlfNmHpbOeM7hDlmmral0IwlTaK+FaLQH/XDISHXF6codpjrd7kCfK0MAwPsZmCPIjtY1rED2Hr
vs1Kc2hq5Vi64hG3+ElLyq055ftxyG9gj2+1jsgAAgDHUDmCaA3SXA0U8gpgd5z7utqpXo8cYrjK
ajQodWJ0a0OgpTNm4IHDq623zGp1u1tZZrvhWT9UjbWz2v4pTQiNlkO38+ZcXemCSPNyLAPT0B5V
tRIriMbrvJ3adT7pe12fPuuu2eGdHi+6EiM9Kwkl0I5Kkbl+o6enkR9Pdmkr1Xqe8rKQVFaOVl45
2dDh+e0UEsWSUTS+N+qfAQpXW4hWBZmSroZWvSK9HkWUX7VmRTAHjtpaSTeEP7h+FJfZQQzzDeNa
yy9z9FNxbqUbR9RLpqB7U7Bc2GmhQH4kW3cbOYnus3XFCW4zCfdGuW/y1qWhKMu1rcVnm+hyX8/R
WaWDF8BiTPwmhjVBLhoc/Tn+aCVTvB3w0c58XSu0GoQCl07lpyapHlP05Hb6tDLr4pV8xPLgTbyK
vabN13ZVveE7XqI3SrxeVXG0HNBJ7Ah01FfRW9u7r0JL5z0iyMfRxPw8tmxn3SLa5Gr1iIU/Xy3C
9J44LxY9JedRJGsb8g1JmsjJk8YZAytsi50yDAnaeOtLbKIuKAzEEIhqRDALkhVIPpSBya3vN5XT
XMm0yDf44/jOt0h5CL23Ai/UN5nEzNvz0zuWSW+vazPsAqE3/UaxGz2IIj0Lfl/2y2XP7fiTQkK2
pB7/RyHBp/4uJKgwdZg4mCGp1r7idP4uJJbxLtZZ3DqLUv1ba9gyw1UJ2vmLVfltIfF1hktXwd/1
/2AN+6F3opBgpAa2mvIYAB6vnu9ve7uJRQGaXDvS9i9BD1ZcNg4B2sLAGY/fnWmuP448Z69WnNcb
AsT1aaOFYzRZq0bm+gZ4o1mdZrvuFb/VSk3zfx+s5WBRNf7kYNWfm/hT/F/DWj7399EyaIZoOOh4
/y9755Eku3V226m8CYABb7pIpPdZvjqIumXg3YHH6P+FSxVFUnyMYJ8NRki6SrJYCZzzmb3X/lMl
wYj0F5DLqsJzgs2A/va/lQROMB4djQ5JsX/3XAEcJ1HdAjpOYTJ3+f+ojCCS9k9lhAw2kbqHv59l
Ubj8/PPfgcLqQJnytkAUXbKqWzBVIxJGjiepvysBg/nCFXlTFss4y8Ychuggyif29WxH6yaZ1L2I
TeZCgyYX0VrtqqF5Qrjd9JWn5NjKcw/M+JsiClaJkWKU1gsc0dQNTPJyywadI/FJxO/mry0YHOB5
2r3ZjnCebHJeuoTT3jCd59oZz6Ia1nKrb/jrTg/N/aSLvaSnF8LeoBCJS90rb+qYeAriwI7td1Zq
iH5aon/8MVum9TxANhIDe1LyWspEbTJxJoX3sevKbdiC4wssVobSxPK9GoXrm5PhwnwUbtpkZyke
GO4Ve9noL+SAcl834bOt9ps6JU2gyiXsX/lEIVWjee2yZys0D04bXqMx5VZjIrOoUvVz0OVzI9mL
QW3J6elIeDDrYB+V8bOdQfYoxjkt5zqVzbqvp5cukJdxH3sp4zkxDg+V429tgZRqsuqGqJd8QLGt
1gtR1x+tNr2YDeQgI0qusT2RmiKFMFCa1GKWV7/2unRv9cWp981LlYQfRUq+EMp2ChoD9mvpK57S
ajvWiapn6uWLaba3XGTrAQnpIOxLneovOrO8RT0hDU75AtNeOwvd2vcxvMUyy3aDHL4jRqghwleQ
bCR5r3QB9O3B04fuWAQIz0pB1lx5lXKClaUofbJlFIhaF3q90L7Kzno2dLGTMuGvKklfzXIEN4tB
xAKakVw7BXGp5eGrUSjZZpSbL+S2sVuXpBJbiYcn4kNv+nPnEyDkGD7BHMm46WKiBuUB4X0jnSNZ
ufPLZkf5dApVaS9pxZYoyW0diZOvtQf2WNUyKPz7qMGQR61cWGjcSvtRiW1vTMe7vrNWoHp3Vtti
UiPLw+2bfqPFGtzenNymwS4e/XaYXJg9h0zSWUoXVJyVtEPkgYake+jH7r6H/rUY1exNjbOHSLYP
E1WbkhBUapp+sy7a8AF/XugqBUVmKDHMbSp4RiopHeFYX02q7THzEblJd7HSPpPQu9Ya/z3pM2T8
xBo6cfmQZfEx1kjJgvi7AhJ0zmsiOISjeUY7J3OUJD8G9qs9+A1BWsGzlOAzzAk6ywugUPLYPeW6
cVWN/IqY+EUf0oe20q6tHTE7jh03LioNsWm5Iz/1hILlFiXA1Qo7pdYOjetceGOHCpFGEgDVVXsZ
IpMb9sGN5AVQoSDSSLfeGYzzFmqU38yqld2qK3c5DF+U//I7HgnhRZMVLKg9HVSo2bpNwnVc555B
PAk4gEd2FB2L+Oxt1Ph7htp0l5AQ2aj9LQ6LYxZXZ00bg4WM1a/Ijac5Uy2ylbXdwEMqY+PAuHDR
jt3KqmucpuggFBlRZlwfRZ5c6fqQo2TyJjHwX2uJfU8NsNOUdA0q6Or7bYeYcbZhtio6Z2Kl05zc
Fj/dZ31LIHB+h0xL2YAivaiW2AaiuuQEpJByRLRlXsIW0g7QXrfdSFMgYv65Qx24Zje96P3wptXE
ToX5iWhOYrOKg9nmr9gfjuwCheuo1qNfhwzng3IzL2TpYRSTv4l8yn1OKdtBIighWAf+gf5qPARW
+4Ajch06GYplwo49WrAnYEQvHGq3KG93JkhmmZDvWobSCoH02GrWTg381LOSamcIZQcNEqGP3n1k
ZlQs7AnUjKayXgE4mvCK2lCpRwDWk5l5ltz3XCJmKp11Q9CfsF/eNjwNCyXCX1RoY3+fMXdzNbtA
wG2VQHv6Ztv22aEKppvIxh+9XR2DzgiXij2wo5DzbmON03Ocp+9WYbUuOW7k9Zo5Th9+yws/r5K9
k0CwRdFlL9QmMFHmDESFFRmRZDodYzutjLBCAzwCDgpL+y5Mi5GvssfzENQvKE13bVVPi8bIngOD
dDofnaYrxb43oOCmhytOZsFpDkit5UR3kxDJbIdACrbDY6rrn1nYr9labjupwo2i3wfCvMR6si9G
6z7pLKTOVtfzHkMmKmXC4kQX3dl6zinSOK+tiSa2yKG+okiha8nzVwkhk0s690mM3WmM8+Zs9JKM
nBdPQcqFFw/oapknkXEe1gTWhC+FXWevlSx0r2tVcv+mIoc2S7uZxFWyrDXcv8yQHvS8POlBeelt
PVt0un5GO4Lno3oyG5NwN1lrvFFwrAIkZsSemxgmGsJ/AAvKfNvw1cyuuwxFxLvdQWf6t4CkgFT/
Vl1ye4vy+n8bk/lD33MoWgwkIGxjCSWeF/q/W+oYFI8Wox/9P2UiTcH3hBMwBXXlDLtgQkSiMYPJ
7zkUo3kF4PW8nv/ny1j9L6AVDv0Pe2LGrEzS/wx+ictaHoaYu7tMZm0oy8d6PRIqqwA4RvqJI0gs
EoldJXhnTZEWUQNtbxgWrQINMU22+tghimbSEW0VaIoDK52sxSNUcIzOTu6lOmlfKRKXiDwpkm4c
s8iSpSnFAPrSrER0To5IxnBg3A6ahaa635YEHEdBou2cBC12nnbWmlpbo+rLJHCXJeBHNzKH5OL7
gTV6RcZPSZ6eIuUUhZsGF03ifEi+w+s6IUXDDgSvW1iXKrrvxmOSAfazxaJJq0Nh/sBbCQRtheiv
7FO3TpgJjG9VkN4Zme3psC0jOfG6mozNjDh3O91ZOQi+Vl/ntU+auPU0qubZV7Wjk/ozxHBlWLkn
md0hY8EryEQWSPNLQUh40q6bECb0pLhyUXgifK4iwws19aKRMl9yLhaIedhLuNC4uRi3fUQmSoJF
DUhYbEG897MFkcSuKTWrsUSxBiy7eYFVd0jHmuruq3QoCuc5XBnlax0PWi9Q8BsoxqsG2aq0TbJn
3/IXZVEtsy7wIucjIfePCQfGMuYrrbXolYfKPlYaVJzsKup0C9B6NfmvhlSsEogFMFkJs9SfdF9j
HGe4U7Un9349Or6X6zfSXC6d8dKX04ZktlZmYNbobtpeG9Z7ms4cx2qWeEnZQZ+a4Wmk6/W7L3iL
noMSMVfQqWbS2m+5Bcf2LrR1zl39Pcgi8ggfIj3CrdctDWA9RX2vSO+iH3bVCBpuaqF+164J4YKq
3BX8DgCrLCsfbN6EGEANF4Gdw1d/ybsfbLfXVpAvbJxleDLP5SB5oZRDLmz2XWtz0kvEY+Yrp3qL
DOyOjrLWBhinol1nol8Y1kfTrGNCDaG40eFkl7K5l3GAkd4Nhi/bFLK/1PhXkcmkHP1u4ZuyKwzJ
M4tpkZjpguAoV8ZfYcJPj+WLaV0xxvFPfc2N/L6oJ5b12mKOefSTcxSJXSDOfRe4Rlcu/SDd9El6
6nmeqnxCyJmxS31udYSIc6yqcwsk6AuRzKwMvCYGE4smaDBCbwz4/Rok1UGAlsybn35a2FTTyvIM
9bUmckFHCq3kMuM20nWjL0XoiJGZZiKOTrqFjAIz0u7DOliH6nMm9uH0ZPbp2gK36QTtghOBMbND
RY+WtH4diqthEP1puAG0vIZjZKzTlS98L+DrCsFN6rG+LOBXO3hoUKQp3J0aJrTYFMdhGpeGdOJQ
Wajjk8nomA6Y1y9ZohSBnnpLpnIxjqZnwowiXtTr+H/m2AP1FBqgBQUtpepML/IYbNU+d0Ozd+sR
jy+8nRDCZcjYFklx0MHVJyfGJpa7Lr2yukekTOrwOR6eQ7DBNXhEEUcceEAoms5LDL4yeXoBnEL/
ocdHa4TFiJ5DA0I4DE8glBnCWi7nBdUHu8aSonJ0BzNfZPLjJPGstPxOp+Ar1THr1LfcBNJfh14+
C6TDyiP8b4GnZyH1yaJy1IXAsYh4n2cmWkg8LyMadZOMYuGPh7RHfTWM/BjqpSChtWZsXtfRMtHP
oHHJUI6ZEYMXkt5VES2V6S3vjilBs0ZKg8PXUZCHqDcYy+TqoZAGOIbjQk7DdeLDsC8s2kttZ4Tm
A4hkr1DiZT1+Issl2r1ZFqTi2uQIkDi/NO1bi6TX4Kn/t5qYqwnGN///cdSNiKa3v2AU/vzYb9Oo
XwedTE5+NZD8Vzr4q46VIRWAQER7P5Ug3/XEPM3UWLM6+m+Dqu964ucylaROhgXzPp+J2T8Qd83y
ld+Luxh0Qh5C94q/BBEjKsU/DjoLWTLQnjJAyLvS939UxRidnErHFYjLdJBoPxucgQ80JqZ5UxIl
ONcEJQQhCdxKVP+Qh8w+9VxZ8VlJ5WjiTVQl/99SdRZCM0r8u4fr8y14+wtP0/yp3z1bKDd4gEgc
mAmTfLm/DdEh2VtsqKlk8RMiUfpvrfpT2wEs81uySoX7/WxBgkEziPsdWpZMLOI/Eg7+b6kKVIa1
KWN8qCAA8P+0MtV74fQpPLVdH5D2OUV1Ev0IUws8U9srSXe25Imti57EHLVhroDa7nAmRncWkwYs
+2YL9UntMntaCq4mZ+vEqTlsSBPCz20HcYX66N9TbH7Q2G78zSn2+fa/mNWfn/luiYjjpNVglk4U
GIvxeTr+22MGJc1EbYNofgb4zOP77yOMP7ERtKKNQ5bMI8gT+J/HbM735E8Ih4M2pP3T1fzPx+iP
EWE8C6isVYoaJPw/Qz5/N1JHvSqMSajDLkoap70ZcUmz4mZSFTnXahbcUYf45iHvCl9fUtxV4xVs
iM+JVZVc43Fi3VkduWJuONlsDAczDtdNJKwzptxI3fDEvsq+2KDBt7FVKy3dgv3CSpJi2ohegjZ/
mgLizRkJh15pOeccxOuOzfdDPiNOktC8GFjxACqclVjWFkZDtx+O1mNajsNSK1WVUQTMS3tolEVc
+Y3nFPjo0aXGrtUEl9zo9h17cVeIci+N5ldXi6Nhji+Rkr77qs5gtM8+MfL5F8ZrylarJdUjxGgG
V9wnDdNczvOLkybHvLev5IFTFkjVV6fDXQDQSBswtj90kX0VyqS7iiPqf3egP49vTtu/e6s+/t8t
6v5qDarywe9Xi8t8xmrhEiH0ykAa99ur5RgooziNEc/9+r9/v1e4VVmCzoLwX0mHFBTfxzdSP0JI
eQ8YG8wf+0fHN1ryP9YGyJDnTC5cBaxhNa4Ebp7fC797WavyoqurXerTA/dyc8gyE179oBvWgjW+
PtwZvRb6hGr09Du6fpKUfpuiPNgMJYWpMiXvuo4dkjUZls/SoLZv62hh8cCu47yFMy51hMRFjQm0
gxlFodtiWTRJsh1CbOphAX+iEv1dWzZPomQ9g4RL5gfRNJcUXbpK257uLUadC5QTNDO1bbnt6B8d
OecFUkTJbED5JB0cLXpD5vZAauCqoRADXUffMbTBW5DSvI6dap8MGUWIIF8Ey2L9GJOY4kV9++HX
s7W8lnZ4D68FCb0oOkwvTKpig1pxFxZG95ilUbN3Bv21idq9mkBsYbDg6Zha8bf7MT8dEMYmKzZp
pO7DrgS91MYRXvDwZZD9ykU6AXzensQ6CpNdbnekheBXvoO4eLEt31iVSvFoRibLkRlSw57SVem6
MOnzbx0akr2bJlPdxE0p7Sr07JolzEWg5AXLEe1kTZG50vvobSxHY+EIM1uHXaEuo9HexWwMqPfG
k8Pgwm3scqCBV/Qtl+64V9px3eTRpXfSbW865SrtFcUdIr9cy0khNkVIyJqvNNar1YiydEutfQtm
U39NH0YPlmXHFHTinmhvw2WkYq4ay4k3rcPAQpkshgvDvVCq2xgIRkuz4ZYOCxSWvoVk8ImM79MJ
O7ZOht8tg7zl6UH0py2mfJi5kGGNeokdsIl2Kext8kp0FXSRUR4pX3d1kGynzHk1ZH52gItDOyxq
W2ynprorS7j/IBEizINh0y+rqXxCw3Kv1eop1Ba8Fw+CzAB3kq1z7luXWEs2chJuJbTUeIH3vRoj
AaqOdm+dYoe2fkrSQyerB9nON62lLZvIX5dTei7ifqma08Hppo3Z2p5STWtYf6MrN9pdWBXPiZwf
YpFfNDs4xZi9m6Z66KbwbkD1M+l5tAC9cB0r42iBBMELsCq7HsBQsW/r1oVbvRmgqbgWzFCVoX8W
SO+VNv/GpOBLD3zwyGP9WEQYBAiBbIS1Qkl2b6sk1DcNIKYqc3PhRztFY91l42botAEDs6LtRa+f
wegJZnQGHl9t2LXKeA4j7SKX4iwsY1Ol9WqMTMm11GJV+NqiFDIPWXzRCvPUgkTR63HnhOHeQPrr
ZoVGDJxS76WOXEo9MheGPXlOXOxRG23UlLVjxTJ0TDPXdjAG6/HeBj6RSeUqCsvntBAPUzkt+7jw
EmTlI3AYLep3dtiuQ8X2bKPn6bOkhVbqV9/xF8DGiFjJ6fXZJopEu/gWPKCiPjJ1Acczro2hIhsD
aENb2/uMGdYYSSuoNhe8ztuiy/YD74QOC7TA3EGAQXsn5dP70No34vUI36iibchZAs91KQL9yl36
TkW7yfz8vq7HrRPJ59AqduDYgD0EOPvsLzUdCc+AQGEMq9QBvjFq7Z4cUi9p/DNzCcJexOCaqnWz
9PDF1+vlJJytnoavhcH3U43JZ9xWqmtP+os/xS9R7eyTTlp2mc8Vn9s3UD8nNv13gcYSIZnG3ch9
XmZDtKKP28a6s3NMvk01tHbBVJ58Kd+1cwpoX360fr61wYFB7WruxeTcus7YFpJ88tXqHFvY2tmY
8PvoDl3GUVwUq3QuaVD2sZL/UbTZDW4P48H0VKUNBczAllNVd2PWepVcvlvwLhCTrYU9HvW6+Igt
ddWG9tIS4thY41XriouwplfgDZ4hTQdj8B/kJCavqEjfIfueQK10LuyVp7KvTgC8ISDkD1Ucn2S1
WRoR9LJO22u4eu2ShZ9ubeNE+yF0/SKV5aFV7WVpNg+JGa4jpUcvECzNSgUSMGzISmFup8drtS3f
pCrZJE69y7T2cRTTtk0M798GY24wKFv+rhT67P4KHjl/6rdOFlcM5ypyK9OZQ9R+38nqvzApmdMY
iKymSmJC8V0KEdcwm3nhb9CC/Jq9/l0KyQS5maaDR5iUNBlA/j+ZkkAt/3MpxMqZVw9wJGMSnVCJ
P5ZCGb6LUZUrdLAgnqg0utgAfVx3U2msYlZ390ExxdKb1mePNmEiUmH56bkDPBHe14NUtpdAGV4c
yXppuETYzpaXcAD1kWU5s7/uTjT2ShKlh85GIughWEG84hAzvJwUnpjUHi0znhNgSpnSOosBrzmT
V+dTQW7qSklpEKojMQ4mUIloy+ck7W+8xPs4JZ7Hd6ZXqsZTW4tmQdS2ffbNIdwrBZg6xRbrsM9t
aI/OMYSEs1BS+6mPJQDP0sE380dT5aAKSrNfyb7tBkm9DjE/u7nETmCqG8WV2Ne6NkehJacrYeYv
pTDIabFgDpWIKRzLCyzn0eoVzxLBjqyfNclJj4FvbPtarBizr8lj2nByEPSTndqGAyohu9XVtP4u
LEKM+4it0W2UqHgKIbs0m6xDKQM300SdUAYroH+rQo9XyBm+TLgbWgH1zmhWRSWtCzM5MIDbAIHz
vV732bjby8aJNqbZ7SIUvYT0vMR2v6KOuNRSfp0M+R4dyTkaxCEzQa05dULWWr5Cs7EZOVxEw1kc
NTr6aM7fosjvK50Lf2oekAL/UFvFq0V6NohWBlWQltR//adfFs9dpMBIKadDOWhbDLrH0FF2YUxQ
T+qcMBe+xn14Iqjhkrf+qidMNZnEBu3OD6JSl0WSbPw+WsVTCGtRXjZSfB6T8Zjq2Rw7hDTDQpnc
BOKaBPF6hhxGwvaCQL/0o3JJ+pC9TqhBzLVPfGQjCvBPln9QRbWN02afh2R9oUMf2mmJRf1T0xoM
jxBFc8V+JN5Bgc5V3hGDRm+pPJG+R/+sINuYWgbnxc4GiCCycAXd5kjy85cWi8lVa2WtOMG6jiMk
Z3GwCnODPEywiG29jqJ+oypwLWv/ICf1wZnMOynzD6z4LrI6riGSrOTenvlR254awGii1YR1wwsw
qQm1Rz+mny21/gEiZsMv78521KUVaFezkjw1Dq6aWnia2YG7zE5NOF5q9C6mLk6TVp0qxNGmSZhV
poLCLJZUOMeoNB/jXL7v1HA9CtyYTbNrcbzZrbyagJbqVv7IAu7ACmGtTvmyi9S1LgefGGIOKDmW
ed8ssgoElANqYureEsW+0zXphQiuXVM6u0QkK62YSGQ6y1ED5mXiN9U+FD7YuHhg8hCQfcfP1pes
bdpqbTvJoplyNxuNkr2UtiEe2SfOMO3oJdjpCvqtJh1nGtcWWCgrrPTDN9ObbddnjN63OJVOfVVf
QI6eNavalWLeUhb6Q6l2O6mOdvz3Y58pzyBdT1Ie0fIg0FegXrYgLXQAKt6YaMdiKs8yqSCowVLK
TWgqaiSTtOiz1AyIJQ6T5DHL+5oTYtQWmebvlJxertFC2csSwbik009xpXxgc93VvXw18umxFc01
t5or2NQZvsL4Q5EZD6rBdCB1uVl0KXpDqVmrTb5gwf1A5Psl6uKvoMkvYxlkSymwvLDOT2UYYvaN
noj+vcUOerwpVN+nNER7ZUYPqtCPEFE+/GyqXEOTb0pePpm+hV1hCjbK5L+o4/Be6PWmVAUVedvc
J7X0BHzhlMkNUCNglxgZS7pK6HkQmD40fJGsiErkH9TYWcqCvVZhNVrStCOxLF7VOhtpw/YvGEAQ
mEXDS4DIBy6eRzcbUKYX93VkaK5mdfJKqaoL++PeHaFNLiVuGLfWh3o51Cpp8GEgLRRI2G7V+uSp
9NIBo8NeS3RKf5lFjqH72VJmucyuKJDPvU1KdaylcwF8TyYROB4zbd5imxmPhbnBLTtyAxU4QYtw
FB+q8Hn0Q3+2KJBapRepJT3JYWRND4gpVZ/9dwox2DWCOO9WpWXkAsIZ/LOFwmk+PdtGFQWkEMS9
/lGlVpbvREPO1r9zo59zIwqYvyuWvtrgrxTOKh/7nhqZFDca9BOmneRd/GRO/Gcg68yeZAY2gFFo
RGYswG/VkgqpAigJfmBkIwqfRfz8n2qJP5JZIJhMd38VQP+jrAttBoj/fqmkzI4+rJ6gfmXiLnB8
/rFamvyqChIVaDBytcINQr/e0V7m/bovhlFHO9Ia7YEIWCiCetJzglmaB8QycJ2ogANlDE/T4HsY
Y49jM61kq8bF1BVESExIOCQELp08PCAJsAh7MCmS5nBErQ/0hWrCQOrk9rHgwXf04UBkxSGszZ0+
KY8RiElzKF8DObkUcx8aK+EBHNEZbtFNLbECDY12Ce32VqkgoGIrHNa20ARCBSNSZKTAI2UOnV3m
SF4PFmiMyxvhFyOZBwrBRsOYb4hkGk+N0UmPFeqikyZZr36UNYtANT4HpVv2htVt4i6oPDVLb1iI
sP/TAgcLhsHsfMeWHPI43OR9b0Kc0rBcyTpLefJ7KVuoIDJeW5LTfUZDKXIRNd9bNrESUk01Oltw
d3rlAN1WQGQzr9fcUlI0Nwbo5AocayrTIEdJXfI/3FHOv6oazZpZBBNUpuIJlhLVmE7aqNrou75G
cubgOap6WuXUlu/sBumljQghVjpusyFeOnZuuKMVbjRNRgQuxdKagD3OMEhz9mjeNwXygrTViIsw
ycywqvGRe2zbZEG/YLn5TtKs4xqJPHOaTHVZAYGi0u/cOrQ2fkjkKlkhD2Fi9Yvegu+lVKcRsepC
m+QLsuNjmlv3HQIgWsldYjoHw0+XWTrephH9+5ARcyXHK6tR6H3D51FgqtP6B3+C49o4d45RPps2
Mz47YBzinANgZ8Qs7oRVXGFJI6PtHnUt2qu+fCaVhSFhod3llvyMZxoOaWNsOH3Rk1Ob+/26KruL
Ak14isYHndTMjuiqRJ7W7WStSiFucjnz9aQlUfd3AEN2Slsc22K4lnb4qg72U+6E90mf7qsg+Ijb
iLvegvTOsMzMox9jh2wLhblup9toVJ6cpHoUcDmFMG96hMxV7znF+yE9y7W42Jr0Bb0XscSw07MU
yrDGWd1URzFJK8pqSOha3Tf8jIFsn2XVH1ZR5OsIVtG1NrPScexXzjBxtaQJAlC4QxRu9bCNCr1c
ylZlEo4yMDRpltlITHA4RcmiY9/g6NmwHsbs1ZKc10CH7YY1bd/k2csw5fDDjSO9xp1dBHdyBA1f
lbNjlktvZhYN5ANHNwcVuVtp/TyHnCtWTa1WSsET2nXKXoXIxn/Qj0GaXrFQ7BLZ4EZzxmEBZfgD
72Dv5iFw+6kWy8YQP6IwW9O5wgnJrReSr1dT227GhZRW9bqT8nGdV0zk6iG7kdZ0H89iaOJvGHTU
06vdmGtyox4HvjJPVKT6Fv5HrVd7uwBmIiunSVWRtPXtfRKbR7xBa3MYQuRr/byd7LwhUnhzY9L8
fJNGyajqPYF+T21hXURWnAwIaxus/BXyFuNl1PQP0wBEolsNwclNvU9pEyDlfYy1gkaoo0X5dwrB
FML8WwfyE0qNv9rGzJ/6vlcJipoXnQaEN4W9B/uT70WnY+JBZh+OlZgYCXhPXHnfUwgZECgPI0ll
GrMI1pn/vVedX7hmiZXCkabPclLjn0wh8C3/6V6daSLoNZhp24xJuFz/eK9Wlh9QAirS1lD9FPH+
2IDjkSV0/VG4tQ1gTmdO45xuVhv0nTkWnclehnLVRY64zsYAcqSkpuF+6rT3WpEGl9yUQ9ZLH1I9
HBE9n8xUWcbNuGq12fxjLuUoWQ8phPLAlFeho5/1cHoZgTQuGtvZaRjuXSjrj5miHdvWuPZ1dhn0
6r1Tu5Ni5Kegt60FQfTPqJ7vWQBs+YurtR224G/vUslssN/qCLpi+JRmpn2ZZslNKkUbK+8OohEn
mbOKgkFIV9x2ESzz0UE4l2MkWlgEZDF4SZkdxJKMkaVLxGsRt1/21BEhCJlyNYaKTtx7zZWmErYb
l3NGkhRWuBPyYGknhop4ew6KV1piceVIIZg6FV5MEb9KCHa2mlBajCT99nFl0mx0L6bd1O+BH5xz
zX7R6BiW8ImvaanehqlfG7GFcnUKB1dWk32uhu+dHn0qMR4itUwOWiYfWtkiWC4zLhMDeNcw6cWi
HsayYR0zufXdaDAwLxip5BKrIZDtDldshhXWWlSVKrtqrF9giO2uWsQqzYTfZqZXGfYt0xGQJZZx
8kNbXUWwHe8tvQtJPdeu3F38RgiXXzC1ZmZPFkcxyu+VkceeZEy1J1viRya45ZoAMrMY25dBaT8x
GJerIMhypvDEXEk94ybHDp79qD1q6mRChXZWfVffS/pUrWs10L00AGkputegFtcurbEEa+pFBvHo
xSIO0Nv34oh775Do0k3g7fHUIDlUfjRt9KIIYXDDwFZhgLsYjx1PHaTMI9BCWzd4dnPFus9M9Uc9
0nKagzOBqldvzACnq63mW7nJQ1cW9k1IjUFWL4ulkKlYGIlmE/pS6RUlTW5FsIZrBxn2E1u/SkOT
rHprsr2mD5mNR1a1Qg/leHWBqa6oapjudYmfQijZaqrzAX2q+NfK+bPPQfDxN31O8eNTNPVfUZtn
nuP3iWz+QpICpDwUo9/oh+9Ox5xT/XBTWr8Sb+Zp8veJrPyioTnigDToPyiLfzuQNVyejs4iAK2U
CXUErcg/EM+pOhfCHxodbJy8mChj6MMQ5Bvzgf076UlTZsSQsAVlDeI3TIvCnN1Z7oMVTxur5exV
K2vfdpF4jmMxohYts/u6YbXjqEl8SZRRfgmmvr3IpHxjTI9zdiGDeW17BnGS/qIO/nNiCRa0xVdd
TMe4rtG1gsCH/TaHR7xynAbLQSgc8Cx05a79ETBeqlN75U8l3EO06EI+TGH2o2AEXDfBOu9xUhXp
vBEvgJ8bo9vEcshUyX51xLSy0miNDf6i5lAhZO2ohjaC9NJL4+qjbcJl0iSenddrxPMXpzJK4K2d
vcC1sgxZZbLP8dDpHDolPGqa9Nb4QAqIa3Dt2jqUMxLOSG3gzmXbu0ppvisd026LtVMd+Sdd6Bva
tAcFqIFiy6tMmbqFlqPBHYrpoXC0w+D7iFutpWgAA0R6epN7jl94+ZIjH+zAeIM6IBF/ZzkLX0aK
DutzFZcKZkwOsGk6qJn61VrjUZad20iSBya0G5mfyM4NTwoaHdhyPXrIeD8jTULLW/jk5fWfAdkW
rtnKn1Zseh1J8/b/sXcmXXEj2xb+K3e9ubykUBuDN3ip7BNIerAnWhhj9X2vX/8+YVOAy9drMfeg
XI0toDIjI06cs/e3i/o+cLqBuD3Tzcgbr7LhDhHkzejYt35EfuKYhcRPNNfFSIg7onZR0yoat2Vv
bZv2oTW1bS/FKfNabIY5b8jgNMq6ZZI5BPUqMa0ritaNnaaYXE3D1aBqW4a1M1vnTCK3SPJsZ7fa
XaoH50ZdlUsCTqJFFmG0NbkKRziGrQwzbkj83+DaHpmPT2bnX8x25JOohhVuBRE4f8Ov5sI7ZOSf
IfHH/AdedLivmiDn8hmLZdxpu9GeuqVfeBdDrtwg0DA3jaLdeg6TQ1Hk17aCfqKCubfPi3KPxiFY
m8Cpl4aRXuaTfu+QyLTgGHpw0kxfBmrprDpB5pYu0JAavvwc2fpDG6vFmin0Y++gt89trV1NKqGW
KByrtdl3W1RcmFJH6BP+dMw4HNdmHDkkLwwmNNX+XvVrZtmazTTFUm9Trmsro5x2mGDNpc+0ZxW2
LXkT3mkrxWNQj9f9RFcwdAaUGoqvb1o95t2U2k41Ww2qcQTQ2+zHE8EbuTCyyNuBYK7cQpltaIY3
rKYgm32oNbHJAdE7jhVxZYNZtaq1cDqIOmhXpTRIYojCZIWTMjx2guAaBZIrcHBfMFOX2r2vw+hI
2vjib30/TxkRF/7pQMF1+3s1Ns+9OU/QA86VOC4q6nnaY6/nCfQBWJc6Ka2aNuuq/zlPZneXYJKI
tesHPPj1QBGf2NAo/gmKRdM4EwU+cqDwPd6fJ7YDQAvZF7ABosfnk/DteRIMo9JJq+32PbEELtID
w2UOHl3NBHToE61TXbTj5LCuwFntrRQRQeTNMSsadXv3HI4oJuW8lBYeoPS+if3p0Fo4ujAPoHFc
QCVyVmKERcR1hl5QxYez51ZO7qnJGBUPcXtwUgzaxAgQ3IoCZPd3abI09T+7Dtsse0pqVmHWhM24
+/a//wN17+djLyuTqyJ0fEGGigB58kYIyB+diyB4ERqj7Fkl+HZhsorn3EQeop83a8NfBuDazCW2
2O+5saqEeH5sYf5r/o2OnGxQsBl8H5Pb7vuFGVe2Ljm6zT2Cupzxi2z8ndba2Jlapxn88yhAA3if
1JOnr6irQ/xMWZAhSwsk3kS6IPmTQkeQUAalzPaRgdziRuSJsC804vgeOw3Nhowy/ZuRaBN6vtGa
S5S/a29eROxhf9gWAU39ZuHxzMvCMz4Z+D4YJ/yUd7PnvGyJMy2FqQBvPBKPGST8duUxZqCERvgN
IpLl+XblkaiO98Bk0TFbsj6G9HuWVryTd7Nho2id1zIxoDAs3y+9CECCycAz2tMoKMtrU0+SLaIi
hBdDYd9zq9whAloXJg36IF23irkNQ4yMYwxFxEgv2LQ3CiPaHLwJ/VzGA2i73UnT6GvQxifmTIk9
8riZ9Q99dN0GbcGgQbnIChyqjbdsaubw4biiTlmHRBqM6KiKUoGCMPurpmRvqt4al4O9MOp+3WnZ
lqBlXLPmulKVr4YIYvygQ0hkRqIXkZuEozJ3fZNt/czr9dt6fJhim9IDmm8vm5gYEd88DUsDpdOI
90HYXD1BFNKzj0MJORhdZUOk2ohd1VOZH+RaQ2okk4RUN63dIKnqQrMZdllqFV8jQ32YTIWIidnR
U0DFaM3Loc0xlzOTbRtgiH5zalfKaZZMy1bNDiFd9Dp2DrWGutWgQlaKk6nzv0c+ruEGTsKCYQyD
TOs6ju2dzws4gW/hKqFri9TIwR0pLW0nQxorRIOmO7TasYxjFJC1UgJ6s7N1GpJXAZW9RxtAwubY
urTPclyTAlmW2sS6/tCzHxpg8BVTQqwxn7A2597l3w1h3hDYnP/7hnD18DXMnn6zJfDUy5ZAVhI5
uZw0BHIIhFdca1+3BBWsoqSEmu0ez16Q11u3hUgcRj4zSYCN7w8j7lpwu37+zgc9a7MH/32ZhFmO
zQf7BLY5jbnW+y2hmIrcjCpf7vQeAtwxLiRZHbSpArgu48AgD9QkeV0SuURGI27R2dlDG/nSbRq9
XZB2xwCnBLmI5nkJ7YLQwm7CPT+O9xrZhwvdqOWiz0qU6ql37hMdpzspfUAjuo2HLDr4+JAWXodl
2MFR0pdt6DKhk64MUBcNus2d2suJrVGK3o2diEmkCp7GybzTpkI/bsaVIK0FJUPK7O88sdJyUVbh
4PqyRi/j6IBIHDppgPsXTmFfa9UgTqowfagtL3MTC62JNzv64Wv4rj8kNVlmxnhdy5aIWgQLBtGw
+MOrjvlcdKjb5Fj6wx1Egd7Nkuq+hk+SoQsPFkIZkM2EFmM2eSPs9mArmb7oUnzBaY3z3dbie79l
klWabKiEIN/JuogXtjEBaqqm895SrpAwhLtaVYdFSkQer+oup1KN5vmlFiPcbKcTfkToJlB6F52F
u5De7Tekm41rjgiJAuOi7dSnLsMX4NVTv4ehfqJb6QVd2llicxo06Skis2VDg0XrGpcd29imMxNH
0SBBgeo5ooQ9yRL0Cl1Cp0/rCRBqsxPRa9s4jpByT3tzDss1hug7au4sMlwGevxd26QmMGuTIM8F
Rcs6eG5lMqZdi0bN1sk00Z5OEI97TZ+eZoMTbGAcFT2ad8c4VgXd+FWqFc06HUpu6AiLFnYRSGIi
m5WnwNw0U9EssTTr7hBJf1m20iCfEFO0UOzUHcqGYIZpWnjBZC+d1tsOg/cUi4muSpj3SyO0Vbea
LJrvCkQBXzJz8kcv3RGUTh+yVMxTlkhxljddiFpInmqovjZ/t8h5i6SR96ctMvvP/7WcvM3vd0oe
ft0pUZ9yODkGhTHcdnai152SjGvHoA0542zn33mzUc73O0lJ/fwgxdhr1Y7MVVBo/6AiUux84Dr5
OwePQ/kvVK6UpJA863Tf3icnQgYi+upyVw+aUJdWm5waxrBiK2QDGhdOmR1TgrgIK/8sW/8xq5p1
2SoLUaXkL0J+9SZ1TS81WCATXBltexxQrRFp6IDokKdGN4Vun2XlWRED28mrSr3vtTTbUcyxVH18
nfW8fM15ISMM6Je1JESL9tCTZLUrz8s+0SckEM1lm86Ih/nDwTTAXI7zByZNIStMFIfEGohiXXYg
kuz5Y+ZIevoolMRaD3AlrLwhM4/982ezhMymH0cnE/6pz6gP8olvhvpByuoqIpbZRPfql/rKaqB+
hv0mI745i7qVKKGGEevMPGiVJN0J2cWrSSpwV5VTnRjopvC+OwjksrDdF8RE88nbeCA7qNNQ6LbA
wxK38DXcKvZSd5qNJG7aIHa69VDVKzWpokO/iLpkJQmobjSF4C/jyRjEplT7K0+xN8C33IZga5OA
ayz/nFzRdiD4uo7VjRE1W71Q8B3oF5KA7H5OytZrw1Wa8cQCJJuBf6hk4JJav9K61o30FACCsZIk
btuasjd8bW2TxN1b2HbkrPE34feqVxGJ3QVJyAqJbf4U7Zu8fLDnZG8SvgeSvlV/uqhJ/g5CZReq
ZANLZxsKe9mQTO4QZ53UJShjazlRBPtezPworhOaEurehlagWsUpAKtF6VfbyXCWQOiJxbY3fhaT
RsghWof5uiW33Hf6JQyTnUKkr6h7ZAAknJs0g2uN/OlhirfW1NJI13lVvJuQoE3dCQ/kWt8MGIwW
Y1XeWTO1RNHPBoLVZ56ynUTGQljlhYIygGHAiUkUeyFs19abC5OI9kEZVzmR7XXVnSdEuOuiOzWJ
dG/zeuPj0Yjq6YyXc5nM0e+pScQ8UfCiJiAPFWA5foYfcd021Y1HdHwMm8MmSh6GDPpf5HCKsqmJ
micVBDjzeFXNEfR+jCrb2ELFO7MQLKlY38oYdi/R9TjqT/iIHUsi7dPMc8ekbRal2e4dvKhmOZGk
PF32dX1dGdZJHVcrXW1dm+xYQMxLvVGeSK1bduR/QwkkbC3zHw2r49Igt4SE7wL458tEZvB1OTqr
ds9H+1sBggtqBKSQYJ072jYySMWtO5qfxmUq6vuhV/c67EE16m9B+CwnGPzeZK2DKqRw6nZWlK4r
Ilssvdr0Tr+rYoVlap832bj3KO/9GDEGQfHXHMynCvAO8mb5JiFCRgXZhTxwCViXVXMW1M0SCuWh
0ZkuGiWgE/CFuhfu0jrZwBx7tIP6vIuVy0J3dnET7u203QVZcc5FZ1cG1cGsRLnQu2SjICBx6R6c
MQncaFb3XZUKgmdlYfjDVa61m4Svmo/RveKZT3aqHfMMfAeYYbQ6VfxNlnZOHcBPW0SfGbUAgkSO
7RXbaOy4FdUnYV9eOBb6IiS1i1Y3EcrCLmqbYZmP6d6R/b7h0laHyXWsD8xFDQKJ2QiEs2uV6Rqj
EvGX1qlZllezXX6Rpv6VEmt7h8hnM5cPRhE95UhISDRGq5NvZDGcioJURYrhoxOMo1vPLbwsXGdR
fC2K4jZIxJVadie4fPdlr10lwrusCDdMnJZcc4VwDtVhLRc3JmBpYI36Ih/RvurjlY0E3oxJzMtR
2yjVHh4vuczBeUxCTppC3BtHhN2Nc4wUHc3MYAHP8d3SGVaiH74wmPbIgQRyE+fR59qIzkiSjrH9
OGQL5vMov4TXOHowMNl7SeW0vsdedIY7+2SwiQTPKzRodbqp7faysqxT3fa3gRLtEaojGhLKtzK2
z6H3n/4tZuZihrbMn4sZ7nwPv7nx8dxLHeN8wtVpsOwAnKk/Usxe6hj5iXEpzZ5/+pKvZQzht0Ak
LCQvaPtnxMRLGaN+ougg+UxQ4ejsIh9y3wBL/PW+h9aVriiIEbJ4+UF+aQF5KJpbrbSHve43aaWz
rRSMEpv8i9aXxtosghqxRBwsRd1eMs86dq0auq2K+IsbE1SJRocYb5gPDYq2rZ3a0L+9YJVXk2Dz
LGwXtewpc7vwolAsyIaESGzMRLW/oYeLV8MEFwpV5FWhVA9Wz+0GaTvTKB9KX12FheskeCf6xL+2
ItM+89T64BsVFj0Emqpe3BtK6WysSfPcXuFipkTyyFO7KWnNpVCw73tk2G5iPqYk6GjuYPgzDFDB
utd14UbDTUzEdX8bNWW5zew6WzhdGq4hq+2yON/nQ5ku1SK57hwzWcZFeBgiC4ZblK+63h92hReI
5SSTWy1LtRXNWnNhVFCrJzGs7cxuN4TC3sVqZx0SUDDLhjD6xUTi1V6fjZUDjRv8k+01cMprNeMs
jqL5MNILCIzCOFoNpAI8nQg8QwcoGQFyyB7NZKv61rouerGpUqK5AlulsYYrsR5os40xSovY6Mu1
Wepin6r8a5VEd/0UzqS3nP3LN+/GVKAUpjt8gsBjD23hS9V355kvPKSsbLtqb88WSvKx9A4AEx2r
fSK42Es5BGtdMSnyrLsqVU8x2eiuPzVPXmp1p1EKO1YT42MX98ItpM/1qw3RUs1QVlNF9GFPyV3t
QWImfvdWy2FmDml+TdLaY1xno+sZKpD5tIkXsK+0hV1NXzonv7LV7OhEZKu2wHFXWh8MSwyo95NG
ys0YSFdpPayaEeQ8zodkpSa2t9SV7r6ZGMHbE5qmFqbUuppSfUsBzKZZ+zT4BOFLLU6LIdFmEazW
LZOgNF2Ew9AqlUuK2WYdJQFgKlyuoMX0iLtldYGqeuDFMS8Nqqq9V5T04oYsdxULWPPoB/RMfbJu
8ffwi9ogAtJUf5v2Ru7mAVP9UsL/FRnIf6VSHpRAXChVLnZNHX9ryBlzmQlDoQ4pWuLyS2JFHYaS
DDof083UVx9yBSNE6WfOKnfs+IjXF6uEA+0rLcYD96KbeZZGKO/A+LsX1BCelboTcRpETTTZvp+K
eNk7Xb6KUTKvJg3Ol2bzJbOxuS3whFM/Mx3ICschg2rY2GW3Csbh4Iw51VlcmpeM/gp1FZvJwNKs
rFFQGOUFFwdZzNXlyIr59vdsmc8Wtto/nC2PbVWNvzlZeOrnyTJPr7DtolhkSCYAY772EiFbfAIM
BFZd/RejiInrnF2G1vHHxfrN2UJImmAKpoK/eD6UPhZNNR8d76YLNlqSWVCpEUNgc+t+30pUUej3
UgnZY41stFcOyeyWG0JPZIebzEpl4YSldx3YZjSgsUA4jp7jZIyde46eSVl6iTI+Kk6erWJb6eUJ
RXpGpjHrD1s4uKzabhaK4nnl2d/1Nq83Wr1/WG/Bw2P8lHzPKz6d/xqm8uhLOTPXLODWAKTQ9NBZ
Yq9tGdhD2FMYtZoCp+qvY37EXKwC/edafS1oWHQaKUKQUPiFf/rYTItC65dFp88Ln7qJXCxqqF8W
HYWE2rXTIPcdOeLjrsA6kiyjNPKLFhBxwEwGb9sFckpLWYZNHVjryCbLfGOlFXwhMy6ZuwrKCuJO
4sQpe2JynDw8Vgm2LLwYid1c/11trDbjj2P7q+Ap+fqb3W1+6mWhzVET6AlRZf9o2LEGX+pmAq0w
QhG69289yZzPitCEd15nQ3zrxNIZ2yPthrP1owf4scL5mdDzbndDt8LYVjUlQ1ywOPNCfKNPVISk
yhG6tyPbAN5MaaWnGtOTZaGIZuE5VrZmvhYtCxzen4nGXhtzK5xcpdCdarFRx96ttGKbYIvwZBjT
VmeYUtJPD4KrwJZn6La2baHeJV3CzXlot/R0NCoXeSIm7eg99+dj9V4tUoM7qdgWhnPDcAWQi6iE
q9qEs8W9PFUQFVBkpTV4rSF1/TIi8L1IvnSteRscQxNHUDKa29TR7jGUMU2p64XN0Get5t2VbNPJ
zUsw3oFzMEt5g8AAjo+s5HaQTIpFWLuEPumrMotucTgFK7OlM4Ec70oTqQZ2pw7WHc18wLGi3U06
QwW1lhuNLGWoxd4DQo5V2FuMA8pz6eSrTBm/x+XAtEHS77LN6bFsnL1UsMhb5Y0Z+gQJFVwZWBkQ
gocS7aR9ZpvDQHncVmun0G70JLiXk+HasXh0su4sUzUgzV6Et1pNF+idv9gR2RhxK4+eTdZXXGqU
zQUm3GFo/G031VdaM+LVTL6G1vB1yJMTEiG8heiN867xIMEMvrJSwsAi9tNch1Abpyi8LgrM4MJE
O6gcwAAtp57s59KDRIbEcSFSY6nEuKFEoF6ZFv5S4WvhsjawA1RKSGRW0h24punY2HGiTXlebo06
oFQ1pGdtGqg4K16BLv7iBKqBkdl8Hnvr8wS8ZBQ+BPY6ZjQ+wdLPsZVCJoZbGgYbZ1B2DZkFGPa5
TIjmwAzMJZwEsMKwKjUaFo1cpozjrR4le4KcVCuD62Se2E+FdPFsH3tG+SMj/Xae7evzlD9j3G8P
5or2/GYw4osustaEQ6B1RCCQyXjdTJo7IRwQZbSbMv0sph4mdWrXZ5biwigAHWUcmnYYlr4W7EJP
rpQsXiqGudGTdNOM0U1eKOdV1G3LwtqjInRl3941hAHEQKzqKL3TqNMninkwMUO9TSrbbSxpLXI/
+dwYqBcasn5z8yb2CuhK2c6DiCtTuSGSxBW5z6WPm1ZXpWsz6Wbu7EpV+rvQ6Jdd0q5D3Mmppt7I
qVhFXMs0K1kNqnWZ2UR7p8QFW3iECeoKu/ZCZZCp69nWVsOvoad+bog6SO38S2OIu4lhmG7nD2oy
Lp1GnA9ZFywoWnZ6GN9psltpqBsbM5yDt1yfZuJCYVKHbVvZDvguAgXKN5CXNIyX7VBsGt9ZoBXa
dL24ZC6Bub2/9GyxN/UWMYa9j9rkHBKz4IqZLwX9Y+B63+NJv6zNBtVwuNYa46h7Qe3tlWnu3Q/P
ffziuaf/90ibj7Q/T7ZyEj67p98xa+cHX041mxoJCQ8Xa9h0b6RouIslPibDwd6L5Idv9zrUIo4c
OQCVkW1QXz1rBl66QWBakDWiMEJW+aNR9IGh1nOz592ZxomLvQ4H1OwtJpb8/ZkWoGpvAjuZ9q0A
zeaqViC6w2g6bJFCgz7QD8Il7aUhNSKJFAhL4VNcRwP23ZidV8bDVq3UEbqJ43bdsAWSFH/uA8me
lzJRp7lhETFDcakg1onMYtgpTP+XTtpakAo4zlfh5CsnhhVNsZte1XHRtfu/S3NemqyWP9T2zVMR
PP0unWF+7mVl4mFHfsgw8+dKYnT6Um/NNb/1Ex/0y8pk0so+T8H9wyryS1lvz5Y6jRU1620/sDJ/
ZSkj2yUcYpYXz9ljCGh+WZk2EJRE9zVrj4ajsR8bI2hRs2flKM+6siVfPiQNaQL5manD5RCXk/1V
Ft6UGosYJWV5NAbcT7Dre+RqEFk5K9FCWsPq7+qaVxd3vD+srrZpfuc1mp/6ubbmTgWaJ0l8MK1w
1GpsiD/X1vxbrC1a3JiJgFvCRf5nmK+i22VSKtE5GsIh6uN1daHbhZ8J3FOnv0Ef40Nmo+fV827f
g5WroyfQLBRYoBr4VLyt5f14bAbplOY+mJqI3IlNqtcWiHyPzbCkyQXlkoZpxv/XsqxN7dor+N9i
CgP5Nd+XfgHMLC2kPZZwlMyM5ApbCWzs3uZgjbvEFCnux78rjZU2nzj/faXhM45/6zPmqZddDLQr
XQSOsX9wGy8rDeorvU+B2NVQzZ/tstd5i8qxwzsvJIcy+se3K41UGoQm2BNMQB4Anz+yj/3riGVB
c1t0yBeeTXJIed8vNcUJUsSeib+fhj6hKcapScs5E5iGvQpTWaDRegb3sC6LwaGnik/K4hdMEt8r
A4sMobkjTt0Oy0LKgDqH2rMbOn9cZHj6V6JyGMAXjy1ZD2GnM1h3WgbZegY4CDhFNQ/HA/gIcM88
ak7Pcb1YI2SvosYOO0I0Br6F9IyJJAu66I5svyPyI+jDSO56za7IrOpAg2ToXno3ytXCOcl9RTPP
EmdMTvkr31iqcmrW8Ig850pkw62X6kT0UU2IBnBYq4Ib6C4m5s9Fl5xmRKdE0lx3hXISWek+hV4o
xHheKiJnWm9D/8oOaho8CoPpS6wnS0v4X80muw/wbqD7DZamNGomEyNig3o5jDgtFNM+lkUWuFA3
ENn5l4OAVYH2RjfRKafO6USvvwuxCXfhsS0sfzlElMtRs++s8oun18RMmDcFMoAxzLaTDLS1keSw
nebQB2NvYtythLdWg3zVMGGtEFjvQsiPeYL/VwYyIZMZRXAn/dve9w4oAL7SkNqGZrrJrPDYp8V3
U87xiVF2n4T+Z0cFzx5V6bXetNq69jTYSAuR5Fiyi1Yvp0UDasW7huqhPXV+YtbBAnNT+HdHmX0g
5h/7UNcPVfWQNWwfv9hH5sdethT7k0okFCwgKIUIAWfJ7EthBBII/yzNJs2cfSC/GJskElo+7Bxi
P+r516KdI3WWqc3s9me24ke2FA7IXzqefIkZc/3ja/06wY2LrKUGa4c9PEHS9lQ1iI3VQMJm/NBP
IsHNnzJDOBPckquT2pNJeDc4kdFsPcGlfD3kml4temDV0aWctFLk7t+jal5YVCP//ai6fmCvq36z
rnjqZV3NqH6SIrjVsRh+mI/eFEWsKM4cGpg07t+7Q0i3wBKE7hAGFFbG16NqvgwCm0K3Daf82Wb3
kXXFmffLuqLiNrmq4n+au/qI2N8WRYr0mwZarL1v1XxRj5odrcx6NMLthP4rP9KfUuEjexYMPIMg
zuYruWVmApWg07R83/R96i20Km7aUxtxYb9j1/ZJAiiUcu9nRpjtKdn/bmK8xaw1phh/WGtBlT8S
1Vb9tgyfn31Zcc4nyUCQPoFG1YyAlt962cnkJ5rllD7wy2g08D1fy3DQ9/zZ5//0uoMR4Tdz0qhi
UL9+zOv/u8udTugnbfn5kk8F9n6l1VrSJkUAMh0BLWAKxYvkKi8SJAWpWoXOl66Hpn/TGQjAl2lf
aYyrRRv69X0x+HF6hHnPrY5jUaKQmPLeyhdo97zu6u8+Nq8t3uk/rK2waevfbGM89LKoDMg+1LOc
gjrH5Nu7HRX3XE1b+F11wmqeAx9fKu7nReVgtZ1z5XFlcqq9WVyOYB1yKfzZVPjANibkvHreXe6k
YRC2YfPT4bx9Lgje7mN+ptdJBmV1TxgHTC5r+qYO/RcjtSDPT8izznwJtvoqDby1TI3HIK5OoMps
sqZeVmrxWMbd0gO4XTTxyaiRx9aW5akH001JvAsRa5+bGthW2x70KFsLO4eakyxN6tsmGC5ySOUL
p6nOkTWfRb6xa2vzMnT0S6tmEETW2q7ri29CYPjvSTGc0eETipyZJa4nzr7pFAwrUMZhDqDfvIim
ca8k6pOZdddaFp4iLz4Po/4YVcUFudeEHsqvwZhfldB7FkncPLaOsuv0eN9Y7UNZ9Hst7VPMIwSl
5ZI84KE7b9v4MkMiovAnCfh0+Sg9Tmq7Ugz1BHD7uepUCF6bVaMysEqI+hUWVXu+SXTjEsTetk+q
x5p5fA6unVCK9VBGqJuxAsnSuhyG6qtmlORIGJihVW9fJsGxAAHvB8lOBwk/gYZPQMRzWwK4bm9E
PsGZGYdND0w+7stTBbg8Qs5zIwIopkGdD8HPA3FzjcK40BTPrfppTzr5CTXYEkX2JlKH/QTDnuSj
qwGmPfPgVeAXN2Vb3WfwblVobZQ6aNZh4c9QfBs6Pq/1qoCWDxX00Hjj0oSi7/dgDC00sDHhdG5t
dpWL+fHoVcq6yIyzPBbHSXfWviXdqmvX3TSHKoJ5rqD3t065653gqIXaeTMlFyQ5b3sbbIbamSCd
hiQVxRFej3RTzyP9MV3rTXU5EY9LKOIafy+CcuOktMiCTMsV9PilXldnbW8eahsQqWXtW5jNQdes
6jxctfW00NVu3VbtHTxRYH7NV19pvhV6hJS2vW5TcemlXJfYY9dxIgGyWzgztdMS2muWR6tQ0ddq
q8NHtVAADxaDq+rMlMEt18RVFFtnXmevIs/cxFO4HskAJe17YTX2bhCCnpo4ceJqacthW/fyCOF2
XCRZcWym7x6vaxlpZ10ybOJ2WtZefgiGHh1VfDE5zn1aW+Ci7JuwCqZFnlUrFUWxPxXo4vstJJLv
XkOmdKmNwJdsZ1mWOB3VggDH8lYh1qPLh+swgcKodfoBQN0uG/I1U8NvXgUIOBJEIvjnbSzWvcm8
hImiVdTQSFyRVfmitfS10iTI1859NbnRyvxL1ZqRm9rdXZlMtyVC+2ayiFYgzqMuLyO+bmrY9bpQ
0ebnzrkIumNklu0s1lrpQXxmiGkFBHOVZdzu4/GWFtI60qAcl2AAE9TnOiPVyDjX657YQBXBnGme
mkIBwlXT7UaDOFjVmVHn69QoLgEnJYu/J9h8gv2xaXSdp//ZVE9Pv8l7mx/8eYr96FBi5fmn1Pmn
FNc+gYug+fN6j3s5w8iB4z/j46ZsonE5dzVfzjCNUhyeJo/9sAiJj3SNnkvtd0cYXDykCzP5Fdwn
goj3BZKDJF9YvW3v1RDR96lSN0DTSLTMI3vppVIfPnvVmFbMDK1SXjseOZ0rb7b8a2o3AkRymHhD
rVdUcnlwypkcAViIGKE3c/h7nNQ9A1tFGfeGUvAJ5FhubxUrGyU4WKdKNmMp7GOEp3jdeibnmRIf
VfbYpEKzC0wtjELjy2D3jHXKHnTBVc1sSVtNTh0Fu79LeF7CXL7+UIRVD134uyqMp16qMPsTqW9z
Ex2exfvLpHSQAoJRsf4ZO76W9ggIUV2ZqibQlL9fwWTMCYpxVOEMHxk9fghyQa//1yrMsecWBUgA
PjM0Umex4Bu5DA3OUYS5me/DwRmjTejLHCGCFZAk24jAPKnGKX3sktIvybxmoQLWPdWd/GhVsIym
Cg8cQM+tLHrnUFbDMusycyb9kPXWetVdn82IWkSuUuY7BeDKUrTtlRekR6CGT0nafXX0sFmMCXD3
3AmqTZcH34e8eMzIAlhUjX3CD1gtCr3eNVr/gOswWjSkzru9X38mOnuLGFcu4euj9fXuitJER0CT
Gd5Sth9aO1k5JDJvFce+HszyRGlLbQv9oVqgbTxXE3nO9CxZ+QJ5sRHpZ5UiLssJS1KrVOgU7MOk
BmdKqX5t++EymaKNL9Rj7jXVKrTN6zBraxQs4YPZ4Jf1kdisw1pcySo8JAlcJzpXG00WfJqNgECZ
0XIdOz2Ymt9sq8YjATrtScASZg0soSjOx8kz3CpUzsoi6VZ6mANnMMYKoyIet4QMO1y1BaHL/hxu
04dEbQu733vtrKqIrBO108ndmwFTcbTsG+2ik6P4rI7B5MrMOIYyz6/G1DHPSIWaFn6rIYFKgYYN
ZEzlam4ssBhtnImWaEE31xxq70z24RkiDDLTZX8YVQ5H09e/DHqO40giKeYkLA4AudOnxte0JbL3
BlNcUBzlHPDVdN6cS8NEz2JQRKkF5dBOZvtwKjnrbcXWkwXslLKlUBKt2/hW79Je2fDBOEg/IjxD
P8pK4ALOk3VpQpyKHSzZfrtzikbbWjIGxNnjT7wJOqVIz7Kx1kf0LQOCcccOD/ZYZGAlvUr1lzHm
9Mh0+8ThZf278807HxvFH3a+8bdg2fmhl43P+ET3FVLh7GCZIzTf6FEN5NFsiexrz+zYt91ZzmdO
ZhsLr8Ne9R5jiHoVXR/tNWaLtNE+cnJTKfyy75G6wyWXxsZ8O7YZWb7f96own8Jqqq0d0TeHRMfX
NTCpwT2mA1U2Q+mSbYm3feqPcdJ96Rv9OnJGmwx481bYxU3hsKkFlnHBJXattdWNosszVUnhtIbB
SR9g1oGqyh1zUq4zcr/UMDwLQ+PBCOWAwT58sHKuNUb62ECo1vDGL4peOder6UKtw4MnMC1Pw/mg
SoCItQr+XLllz3gY8/4404W60j/mjrpzOuWSN6DGZQuhW8VDi3BufAjLoFjEfQBwIDfXSaBeFtK4
L3EmL9phzLGe4DYOK23Zm2pJfrp/5Q3UF2PUXnKrgioKuJloGLgxMXtfkrt8lPDH5RZRLuM98svJ
LcnQOvcyABN9Z5JNqFm1m0+ldGukgW5hZ/ftaH63ran+f/bOazluK+2ir/K/AFzI4RZA58DQzDco
ipSAg5zT0/8LHNOSNR5X6V43U2PLzdBqnPOFvdeGGEPaQyPDZ4/akYMhYl9VqTp596FmkpHYVO5s
MnLEy/I2ZYDhER28zmF9A2zhW6bkl7KPjsrU0EMaV1I6r2etf09t/VGNhqXxDNjU6bg77eIlrHDI
aBr/OQ7MivieIOlyv0n5exlUIuXltvAxONWuVXA2WFUO516V3zSVn6Hp4gm5Wqq4ud5c5szQ/K5W
aCrj21RJaS8EnEJhIzxz6HNZgN0nXHEc43OOGFMPV9YIkKbW9A3UIXJOkEIqDlWYprvtNJ/wbz8w
mn3J8+6UDAbwcokwSFs8kzZyIib4PBXiizI0DMmESlk4IlMTETartFDpdlAnevoIU1ZRkgyALT4v
oV8Z/SiDEy64QvVQdzEX4aiaTbaOFlZj0U2sqgLlNuugRYQ2WJ5KvjfTCtNp5PR+pjkZTVvIh7ZB
ht2MYGK7ib8dnsTonFhm4zfGWO7VVH83ulq4Zj+fYGX4+QTaX8bnG5j7gUsAdPqpkEk2TKNiE2b1
rkfoTerTK94lFTKG/hzG6rHEhUVkDFF18cLDmvZtO74oqSG51QjnYcYizejDfk55mrFBldAiqlMV
azeqnF3bXFTwg+jFeKfBOgvX0UFJyqGS7Jx2fCrGpNzExcwvpZ3JPDlBL565NqZ5Uyrtjt/5iQf+
koXd2gDYo8fNOS2D9zIS1+MU7HIWhwQ43BQkE/ZBes+qdQ0OjkianhBm4kE0p/e6ajgVbXwLF+lW
qPK+aaKeOEF5x6AUOPJ8yDVxCWHmN5O8l0dtC9fzXKbOOq/sQzkARSm6aA0CtUwOc03MldRb8+jD
t7CCDawSuSQXU+kaPO2ynCY+lIWeBEp1ssEQmQohb7/doctY3vzX3eJ9CYqy5qL6abW4vOr75QXc
9sN5uYDP+ZLfB/LMTpGwy6wX/9N4crF89p04eGR9eQGKBSB0P9KAFjMF43jQdUilPhaSvzA7ZYv4
0+2F1lCjd2BIvLQWtLQ/3V4j9khY5fkeCvXkZbH0Ehu5fCpL67UNkxZ0ubkL06bE15PYcnIsSRMM
D3OK4c8RTDzmCLddgaViqsvc5+nHQ6dqm9qwr0Qq4dh0sthLdFQJSa9fpEaO3cqeGfNFs0qdWFo4
44waB7kbV7NvRuMqLNXHMLHW+lLhSb1P33uy2+qga9U61ptdWLXXSVk0XifSzKuKWngZhzbZGKsC
h2qgTbKrI8c29XbVFQq+Trm6BHAg0yR6H9DROl2xaoiIgxF0KKtsSdM8WsMiUxbX9WBBgsnPhax2
JEUmqj0t2ZOB+lJx/MoUmMb8albWuRKTnw79pijiHQidb9USA9oonOCEtbwVc19BsQHOC9r4vTUA
GxeKX9rhZY4JltWr9oFf76D10ap3xm9C0beD1pwjIwfCqpm7dJSvS3N6mbLRt0o7W9Wycwom3kVF
am61NvimFQMqeeYDbtkPd5LtfK1qOfGcmAZiSV4VI9bdTtH3KX8jnZQ8Fdb8rtfKFgQmx2V2mZXu
hIz7JUZtzWEJGq02us6VZwIsfte1y9nwr+vh+/Ifd3XLi/4aSDFdsvQltpGh1LLa/+toILIRQbBF
bauzIP5P1/55NCiUvIDCGOmwSeNo4YH9YSSFM2ahDhK3SLv/S3UtZ9bflyro+BSDNfQCU8X19dPB
ENWTwcAnIYO2D8Vaqxql2CnqqMXr3mqHfNuSAo9EJc/lzON/TOuiJJ3moEWolNyHaJCSxx4LhPZ1
Or0UHVvyLfPsRAKspSt3mpwnqHowaHEhZdqQVAAarNK6/v3ZWz57rMD+d09137+m71//4V7iVZ/3
EttgOh8Vw57B3OZDf/DXPHSRchJ3pHMbQHn/QZqgOss0SWbdBzuOmZLDbfbnh48/4j9XgNstXdBy
M/3Sp++/pAmMXIktBajAnQQVb7m2fhgmNaRGV1wf/T4ZBjgxrpoYb0Hfr2bynSKb6cQGudc3mzhc
2zSj8tZJDRKii+augdvSuUVHV+gzx09RnBeSsxZlnIzPoaKT2BinOjjqpsvSx1Q3AwJH2yaVKi/J
9BT3aedI2pZ94Zz6UxW1Oae0FWTv06glxe+T8aNqYkz+vz+dD6/p/z18rf/xA8oL/zodmVwu7T4f
xcWDBxv6U8mwWJ8XhCJl1aIZ/nBLfJ6Oi2oY3yqadO1DlP59YM8HVOXJgXbxoUHmA/5LH9D/Lpxw
XiNaxu7Khx5Q60/nY9IautTazbyfc/lQa866y4Xh1fK8mwuccSEvw/FQaK7RtAdtAFMIgIbGSmRo
bZy+JnVahWWXEuI1m+ZjTm/rVeoCj2/7VyOQTnMqQwIWkn2siUwBnZDGfqpiMQNaSGeLwNJFz3ay
mUfuYNgTQyDMS0+J7wWxhTdDairS1ZuBhcBTWtbBjKW/sLNtkivK9Cw7efUuZFJpCGQNnP6pq2id
S34B5q60fpY56LAhIzwhxaQ1+zkblIWyY9f1TpGkiDTDfJKfmAEi+ImGxu+dOfX4C/3SW+O5RS3p
glRinWEWW0uCAKZF9U1MVbVLneq6GqdbJVXfI60tPEgc95JQ6RijIfWQf+juEKsSyXTRvCFqN/In
ORh8LWsvEHOsdZU0nT9HxTf2Z6yzW1bTbaqunNk4TxYxm1U/URL2bboqWWgwVZ75fUb5NA6OTWx6
1hxxPO64eG65w+ODkfT2GvY+k09hKKtG0pWDAsDSlYugcFVNiVaNapcrFY64B4UV/D14cXIkza09
R/V1JZpT1+qZWwn+wvJyYY2PowX/DJ+imAjeCqNslXYK/0Up340BUw0BxNkNx6GEcYGhSxlNE1xD
Z680x2RHk5mvNKa7qbS6dZzlB312nEs74TpUZVj7je08k3FQ+F3eWltdH4o1ipnM6yLiu4STRcSz
EhkvD4yF6zyDojQQ52qZBKbquTEeTDKOeVuI+JkZZLtmAxFEFJlJvGU4ellEeAEOT2dXx9WxYETq
6Q1KL8N22NpnhsUHAqGsIkggJcBjX8SzvOkDWVlprZMc6sgyD1PcN+umj76F2cRADGOsubKaLlxr
dqTuO3s0NwVcODIjBvsmpPvljVWl3TQUyrGuRnsbqaDvWoELMK7CZQBTR37Tkj+aFqQHo6hDh6u2
sL7mIbtqFLnGETmIVZ7ZN0HPQE3trMmzQ9Vc87dro4jWQ8+MyGwqleK1aM2JsZN0byNuc9tWNXy9
UyN/IELELctRXodpAsTUth+6djj1CeQmQ45w52U676iE4FJnVkEumu5pRfwIhIU4aNip6AQacCyN
EfqRiCp3aMm7URVCl39XNUtV868iuIfX/P9eXvP39h8KG174WdgYf8BhIm6AOmWxAPxILzD/QBpH
OrFFhfxhUvmx4abG0K2FZqH9WQ59VtWU4mSa2QvYie79V5pth9vn7zU1rgW+0iKmUimUlirux6om
0Aw7ikaESoaWXaclEVla9NjN6jlNSihARbzVzAE2DAuPxSkOTy7vOfwimX0KhlejqK+03NkrS7/N
nvAqyKZHsiQ5qqyEqWeF2KXNkyNm67Vu8MT2hD920WQhuKkJ3g66fa6YN/1Yb+QwxFJtJQg3wsEl
a8QPgvZ10tlfOeXsvIfkp3xlx6JFt0yWNqLtz10sE4ucM0XEhQU8hvwRL+3rTSivIBddKQWtgtZ5
DOsexFhxzAuP0duDXcA/i9gEdXN+6mdibPq4uxkjcVsBsmb+bG5SS96IurnTitwLu/YSp8kuz4dv
lgb1MLOvLOC/ctquNUXyydF9zDPpDGN2k2FPACU1XKIqeUaTeukG1m0BSV5BmG5bcrORt4Ktgf6A
pEa7VTLrZZGD2WP6rndofvBxbxoUrG4WKL4Ndy+paajhxx6tEaRubTvbjmX3NLY7Q5s7jzJxG7En
y0hFdfWiww/RPEeTDpM7ZO0YzvtK63xllsgy01dhn++4pdeSnXKRp8ZLa6QbKxfXHQPhuu4WbvpV
OvaXoSx3bPWe8oobdAlMNLRNWXTP2EGu+lyBc2c/xKqDLshCojQ3eynPUIqld8tlPHTJwTII0QxM
FoQpqpUwfiDsThDdJmsEpMirsVVfmrk/lCaXhFpPj7bIak/SU3ad2l4Xsx/VBBzNzQHEIHNK8sbZ
gK0GDWNFLXCyg8McUBYMxUpNyhOn3RORZrYHUX2TEYcxtaC5StRsplSsk4yLzpIdbA7DrpidK6c1
3mQ73OdVyza1WRtwP8OxNjwLGBHIo1q3xCawyr465QahMmtTHh2LUM++5ReCbkS204RLNYgGCeNV
6zTDfPl9ni7nKe3Zv9Th4q1lOPb6D8cpr/s8Ts0/ELmYH1IXJoRL1fxZhuNnZniJNtg0EKnLH6kb
f5bh1NoKjcASs4iub5EPf+8TgeXZ2FBpHpGIICr9Jdeo9pHa+DfhDOL1j4kH381insp3+vFIJRlM
rYYuCnZhIBz2/NljU9lvnZ6tQlMQcNVpezuBMWqDoFuyeEuIAnUTd66Sa+smkiKK9OpQEXBlBdZ5
zufrtO4Y1uus5EN4ruSjkpIkxcAJxpeGJbhrTtEFXeCxyfqXGCVbqodvCYVP3ln3Yy89STJcczVM
HT+I5/y6TAo8PxykWnKTasEceEmQQreNiIEvAnk4R9D9tbEaWdIDx+1TdvcF+4hJCtxpajFhUZUb
kbQfRvnK6ufrTiMQsQlCxy0xVLlNqSGjMHqerST3wJdHsCDyh1DubvSGf0gdxet156HKjFU7faj3
pxNOtHMTIl20J0JI1AkdfxJcKkUhM2vmaaz1cxBrfMnOckFwZxSPRe4DgSUMPZTQdejSNauRNRR8
r8rKV13mkrHzJuTJTltXbwN4Y0Pmd0lxzWxRuEGZEQNWwiadqKyQV2ps2sIT1LbGleQUHmtTs4wK
Bt1N0/CrLMenYbJSn/Pn2knCc0VEYlVPmpclOMcZLClulRTnUtUfZyO7NrLxyZbTs57CwpXT6jYq
+VGrWmc/WNk3hFA6rjXZUBhk6RkXK0EWqfXVkKR1pOZP+TTs4IjSlykQDi2lulcshl0JbVY8RUI/
TAkTeX+Q2NWuFYG/4Sor+6LjF2Em7Aq1W1eVcYyr4h74scEbWmw7tfrKMJzOw0xyVzNlBASqpLFJ
G9gZdihFbXSiYaRnXqkCvZ0w00mpTYfRD+s4yK6FGcO9CODOd9S9INy0ellzLfPgnE8H0+F1owMW
sXlXYbNqw87KVAYlVSGf9JBiNbbLYJPF/abDzu8qS6CuVedSc8jAIbkEU7wHTn0fSc1VozcvqgrS
tq/mUztisBs6I+Otnp6m3PFzRMBRWm7pCL0aVTcSM7KGi3jcsJ64RqG/ruLwmtzJXZQ2LLhNLy/r
QxaYb/oIsd7RAGgvcJLaPgIFo7eqha+p4hhIyk4r6PuctDu0znAlodTFSBh0rtTZt8ii13ZSPYi8
fqpocSjg1l1lHXE3vg4FsaVxvrFS+kxhF1+1JjplxEDD0HmcayJTm5oPRXWytJilY3hxiI+21XAH
Zvu2JVa6c8Jd1iX7NCy2cac8ypWzr4rxWl3iqBNW0WV4bEN9CySLJbduPEtydzFRu7kKkdYhKbC2
mB4ioq75oW+g27OkJMi5lq5iOnRhTX5ARLbUB5e5LY6mbhAiDbGXQNckDh9MYrUToyH9ObmvawMt
1FxfElGsinA80bEdIxCccpSiNXKOklD27MTDDSWAz2Jk8IpM3DsRCd+IE7eJxNJ+rrSnPCIFXE/I
Ay9VhY+7bb81S1a4Tmh4rsgPo0FNwIiW+nKg66bguEuN8EC1wzZ6SR9H2bXwDZ3fQ66PIRcjyf99
uT6+/hNlbdGO/DXfUhliUcEyYf9ImKIX+GsAq4EQISIE/BSzrg/nxOd862P6DxqfgfwHN5Yv+Nmn
LCpWZKyoTAApyIvD+Rd6FVBvP/cqCFoW/BsAWsZIYEn+frE2tpQ2RSXygxJkp66pEJKFd5UJGKro
V3Kn3s81PT2fnbmcdyC4V8qCYWcUIJvFJh4JeJQExHHT8c2yRCOevZhys8P4Wm5CCZqpWSf75UIY
QjJIKucGgMhabsgx3AyjUZjCjZfNghrPVktrM80jvLZ55rxIYT83F6E4h1ykl0kLrswiu5Ma46ay
xZvNaUgW7q5Jp5uoRgyoxZKX5YSZgJMN3LnVtnhAS3RwVL1dtQnx8Zpjc4YJtJ6BnTKVEWTlxo9q
MB9n8kBz4xrekCHHqzoL1kqs7dCUn6ZOPMm9eZnm/tV0pCfEJRBAW76JtVKG+Oh06Xsn1I0qFyup
whbch0fNyh94r7dWt+RzYjFp230V1/eMHjYil++i0nyohTjNHfB8U+wQIm6scAK4ROq5Xp/lIN83
0XQ9hlx0DHSyqsBubZ/NKlz1knyDz2/Vl/Kl5TW22nwZY/WqUocN2vjtZJcCxHS8HheHRGrtGgQX
DJRwS4xEnlbXdSAdx06/zAnjMcU+UgocKrXbCq3dpL3stfDyidxc1TGxQxFBp7SDGzWuZ3c0q28U
fKdehGurBndFouuszGS2xPONHpo3czg/TjoYNSm7JP0wuaVjPks14R5ay0Cn678OgD0Y8fgzjZ5g
Qh8YNYh051gV7bls021tIy4anH5yx0m5liTteqr/ExQQh/EG3uSNxBJgOwx1Dxs3O48JJY4UQ7ZS
AM5E+wBKWZ4k20HJV7iCvshBs4W3Cp9NWsPevYZZfmZe82Bmzg0f953ei4NjixNZUgzh5mMnYHZl
WvWUZAMk3LT02iRG4lWnV7CVfacfvxhWf+9kNE1deRdhCnetFgVTUz5PUn1E53XjZGKXmmC3iG46
hkVwpU3TXdZW+zpMvChq4JsAQXOMp7KvDxNrB7uAAlzEsTeFDAdixd7ofXbMK2kjBd1aLVQ89POS
SPptsJM1EpZ12UZriDy7VkjyFih1RLaNzC5E8gj4Psp67zly/KRqw0VWVUYFLSakTmRnU4u3mdFu
Uz0m2Ll4iCoLe4myCdp5HyftajDKu86xfNNgGuxM1r6qjTWDzmeqmnXjELClc0tqWkmGldQEaAY0
SEJNu2l5ngb4bGvT5FPjmPmDPUSnPpYeSvJwQgszjVQ4p3DI7S02pM1c9Hh8NGQGpiHsq7apW68e
nbPjzC8iVcjXmJ1DUkAC6AHjxe1JzuManZye+6RTdwxZ5UNiOl/7ydglvVj3xI/BlptWqZ5t2LQ+
SUQY1HW0EsjWImrXTAnXkw6QOi4rWL7Ouhf9pQEtwDGgE8ZTXZV4zjyjD56LmUhivQx2RlpmLmej
4mEGum6RHAgYyZNlbikonjtRHuxFrzoWDA7DGyiWxLzqW60qHoNI2YWjtG4mrff4VXcJn5Oe+kEt
1et5ZGpYGcO6NZFOWP22SPKVPsBusDTxFVSar1dF5TlT0qxam3xWk/fStYaaKDEl+4Zv+NT2w5Nh
IqQOcvJ4Qmbfk5bvw1R9ycb0gYRWfxbG0a4UclvFsZmHbUZOA2W9eHOsnN1EMJHnY/sF6cNRYRN+
mx1/N9pLo/2vEtfHV0B+efjPeoAfdK6MJ22W7swfzZ+Dw8wPUqYJ2dJZwsF+1LnKi3d3ufY1Rosa
//97RYDAf9nhsxDDX/yr00uksz9XBKhcCTKlamFQivl8UQz8sJO1CzUa88iK93NRkksyjQjmlVrn
ww+osyAAJ6BTdGU0hOuqTl57bQr8OIL5JVfWSyd635nSHVF1Z5FbX4XevjWiBJldaN+Smg1uI02u
Yk8rglBAiFnWO+HAzoZsqzejU84kT2iE2Ssnp7A8uZPfJbNY4OIyGcWRKXyzlU/xyCivVjEaStNB
6jLTB9ioubXdV55SiGSVVc4laCD6yU15NxjBPhxJkZi01ivh4HsiD17kRWeoBs7RFtqGeCDyu0L9
q5wD5+4z67pFUerVjnIMWkdm2Ww3nk2+36p06ldljtaqVnbbqiALZixbtygN+yVP2m/Cnh1/7sez
3UYAEjvlNVdj5Looe/22zBQokJHpRwlZ5A3BAMgYW74mKV4rUSYxUc9BcCNKDXyhXkebJtcMN1Qm
poqRqN3YYRVowfJvdXKZrcDI3BhFlOcI+4s6SciEhER2qB6eB6jQrjbIb1baWJ5pkEwS2a280hnP
iRhp68xqxIX58oYlgD4W9Lg3VEi2UKSoN4zfbC9tdW2Vp6yvDKfhlw/oyc1MhbprT2JjzPU+b1i9
SGWX+YrTdJuGbmQ9T8prYYeS38F/85kC3sRKXaxNMTw0eVD5BmoST8sQwRI8sC0t0mcSlmh7o1IN
htvpjI4xgFLZZa9Wy+y56qP3PGSKI1hWeQ72Ea9s6GwKknekZL6NdW5DOWDHOHzVp8GiwYIULydJ
6EpV0Lt6gvUgVnqDnY99bVvFliTuzh3KwPJgvGzYnMWulAW3JSjIxlJhY+qtG9XlfCNCtriDNZLY
U50Ms9o6OCDgtyq34cjHv7DEA+EtEBul+TE17WuRWcyKw/wc18yLpnmlW9qLM0NhbSPSjSRJPEdK
s8PFckKg7VfTNO4TaVDXNdD8zuBSEBh3AeWFbmjXTGJwEdYaEl7iM5lzE3dU22c5bwk2I79PTMfJ
aNahihFZdUKA9M0GnA2J78rwnKt4g4lrYlhbMVIgdqTzRB10Xj0wonHm4ToT6VMnW74OSN/WUT03
fc/HLy2vulTTSKhMGeMKsqXkVnKz3G69ubcvnQyivlVUzyqcq6hIvipps+dhv82U4YHUhV2qMh63
26H05BJXdDKMO/zVDAGQvdkS/sqkWdt9ciid9rFq6/dUstZRq3pVP/uKPgi/HAjcGplKg9esboRB
YFxZMLupLvnMv4Sxu5FMsUysNEGQul4mniLidk22Q/KGrzs6QO9alNMAXLHgIPzugj2pEQzqHTva
8vuTwZMWy0+dFWsJ1u91XDQ2N6LJMEKWSPWanP73Zbg0xhb3wr80xl+/fPnvifPyms+Js81dh8Zo
Ebn9eWt9b4yRd2BkI0JTRv4GiuCvBZ5q/0FQGzgTCz3Gkq5Ju/qpTLL+AFGw5DybjIiW7d6vNMbM
1X66BtHQosrle9kIlBhv/yT8wJnRDVmb0b3K7XATqKIF4hRZ+dFImkawxjfN+bEMzbrOvThqw46K
1aj3clFaSc0ATQuHd43znQ3MbCfFLg+m1vJjRPLFFYfxgD5EzTSd4I8xlyQ/gRlLIHmiBNB5ieUo
9voQywExElM9rwsB+zflyPUlJx3uEt1il62xsNGtRFuPSqvcj6odfZVbDG1tLNsnEWXNJlGZfXVW
Fno9se5+W0iTZ8mhfVAq0lVKfGMXuDTlIW+SbhVTlq9IsEhXBdWLH1bR5M8WIiziOrpy20YhiN3I
fqjgXrERLB4HKf3WqgXdtmydP6QAgwaaoK8nBmqh8YYetiIAW7CNj8vZk0KeuTbSurUSaBbJaOHz
6ESEVhpzsZ4Iy950SY1seOjuuSySbRkGKul09ipsQ6S+IwA0Mo4tbqrc8ooxPVlinNx+Mpt9q40Q
uKt2whFeGWACqmpVNaPpF7OVbaS0fypkeXzD3t/fAeqiI8QUv21g4bi2Pt5aqea408AE3U7HymOn
zzy3SGUvS4F2zYkhvLHOVY420N5BWZ9nAj7WteCfpila0m/sYiuk4WgmWoP1JnhVtOTQFwn2kBaj
Qplg1yF3CouPCAI/iIIWHYHIiJJffCY1Uae9LT2yu8sP7YhXZA5VKFDMG+SEdOW+pH9lapcfDBRF
rh1Zs6sPhGMq2URMp60x5aucajWpvE/oouz1FI1PYqybU6tMql8NarWtKvrCnJGi2xnLAoGrapvU
YY+dn0iVYFnYGnGqerzPrSeULmIBrJF5ks3ditcm52oYHmqtrnyKh+secvu5sDqIsawKfbVPvxol
SUFRGZMYWDqGL03FHeQEwYlaKy72/xupKWDCdOifulxnfSrjKPzddiwn7b8qkB+j13/mBS0v+zxs
ISbqS1IIek512e9x2P05hXSWzZ8M+JU1IqoFc7HdfV/vmdA06UUU0+YM5ET967AFQATzymK3p3EZ
IM77pcNWX3qKn9Z7bBfhMtrLlvFDzfFjzyGFBZOesXN2Lbj5aaMgpNMifyyGjIS3uqeDh4lR3mTg
gNZGBCY+Th2C1fTxS6kWX4bCem3q8b4bmvdhqJ6i2u42zmjqfhejEmVzxGpGD67CObjW1RFQ/8jk
Pp9jypkAZL+WGSxkhnk8LClFgYV0Px7Gba73q1ZYe3Ns99FU71nivKM6uI8GYxsPWur1JdkTUc88
cM7i1axXnF5d9hBmNvPIybrp1exb2bGvn8rm2QiKJ6Sud+QQ7xpHvysmhdBHduLKqL5b+G7Xdgfd
nJLsRhH4lJ3M8Mp8qvnpmBpk6KxrKXhr7WzTCS3zkhZGhdTfID+5j5XpnETqBTr6qazT+4Ya1CPO
jmHockU07VqoNduDoDyji1gPQtsphnTTDcl+LObczYgAckMWFaZOCwW34pllw12UCdL0bLG3w2Rv
JKMOFmY40k6RuqgmKnpC5XpgXikMKk25a96UJD4ZEJ44MXGQje092JaN0asrwpO+pnN7VnLpMc2r
epPUVbDTJ5vxiA4p3TSlJTLBuW0irfasoZXWo5FlKxv5CpXr/BTy8zDfnF9SXWPMK9ex3+MNcS3L
eOkVQ9mzmSF9b5SClSpUxloVCLOnokipPnH2OomfYvbDtCbr/E6SoeiZn6tdEG3UzCanUGdejARn
xvr7/PtIWo4kDpB/Kf7EWyTaf1AcLC/7PJIQCDDgQFXwgXDla34/kha6mY6hWFNRmiMO548+FyP6
Uv9hi+JVnD4f+OjPxYj2xzIXYSfCrE1dTFW/ciTZP+1FmMCqiBcoTZfvtvwkf5+CaEneT1GrhYco
gR18k6VBinch1BKxEqFcTVcNsUjyymkCuELQZmRcr24vdxH3cxWt7NJ4jiPJ8So9D8H6s5U3pOY0
qfq+NwKkoHousz9N+8W3eFDzKPYiWx6PukJHPxDk6xsKWw61EdugMZ1dpRWRF5XOtBEsSlaRwW53
CHqBabckhzhsGy8Euu0WhtAh5SjWOmyN+0IycOuiXPW0Vnsuq1QsrbZEpGWphK4REo7K6OJu1PTK
S3PtW5dIV32WwWwfAsqaqkl9WaXz19T5VVL4ibMkSNaFWSW7dg5fcSdSHLaogkNbuZvK9C3Te9iw
6Vj7hjGce22+dAWZEUbk3BLD9i2MK2XFkjdzswoDLfqxyQ2HCtJObD+HWnSQ0upGd4aXMpWHTadU
F+LuyBdvhmmtCdOZCcZAcly5vx/S5SFFJPNvD2n65bUO/wnDvLzw+2PKk8B0EW4NwBoarO+P6UIa
5AGxlnSmRYPJH31/TEntdthfav+RWfLc//0x5Snl4cWcD7rnF/aXir7sJ3+oHJbnVAWCyGlhIbWn
HvnpOQ3q2AqKKD5EpdpBT07hlrQXSyllZPZllt+042BXGBUJ6yGixojXaaLnfKRYKLHW8uRcbJDo
K546oOcTI0KMKc9vc7BuflNJq1mYpBfzGEkGQA4Nvoc9qhdKXAUJZKN4GfJktxlMa+X02dnIOtlt
zUZaa/pQe3Ef0f7ZWsVC3r7Vy/wLzWTkEwrLzDIovzUNsT2NGO4I4LFZ+sNinvRCHBSdINuwRiSr
CY/qbXCrVEb0AU2a5JWnIE9u9Jhntp7UfDWF1rSZ5njy+qi3TyxGEkhVdJFDpyHRCwpyAkt7X2fh
WbObS92SIKmp4bExzP526FLF06HH9pr0RQqceR1H3dkOQG2YE81BoSBFVDLZL7LmOUfj4oWTODKk
3ZQNNkIk03REkbXDZHQJzeLRGYZ9OE+xi1/6KNPG+Qla940xcUym3UB/uWRVB+FDWy8cM/DqrhMr
r4kBCtLUkYIERtNvtAHpfUGEl+tYaeJZ+Sz8UMqnL2ZoCZbMw006EhUZJqXpK40grnvoFiq03mHE
VK8bpXwGifMtHJCTY+zPXH0ymFyVYBV6prDgkCpXtkXuS4VEC9hW57oi4BeB0IbuNXUjQw1dIKhX
WT1+cWLtm95MnU9sOzS8OI3dYSKCCIACSq/oRmsVQYZq9h4a001GXuhEz9iPPYHLfWqgnv99WC2H
FQ/uvx5WIC6ypvgH+Nfyys/TysJrvfh1DMhEtDULjPKzz7HZknAg6Tiul8JhQYZ9nlYyNmzgHiAs
P4mpn4eV/IfOCAqSKQMnNiIY4X7lsPpv/BcePFjRC36eb2Ut47Af25xs4MzWZthJbdQAj3fVsLLl
O6cgqP3/2TvT5raRJV3/FUd/py4BEFwm7jkRo8VabFmypbbb/UUBSWwS4gIS3PXr75MFQsRS9hl3
VcTUjeiZmOW02yUqWZmV+eabbz7C/0ZTHJJZgOZRL4gfJseb9aw3+/DQWpJVTF9D3vPp5rY5aX55
2bVfblr+Q5DeeNDROu/jeTiP8SCRy4Gzi/DfdvTwmZZG92whsjook8+PGe6c3QTL9RJGRNtDbx0h
nrZI8gzG88U5g8p/bkWzZ7hqbj7QSr/sIufD5X/4tBOFn1HSemwzyj0V7Z+eqAB5w4eTxpIqfiMK
QXN/G34aimrQdu7fdAe93clKFIWSxevnwXBEiwitIeilTEugPtSDXo0W2eZqPJ92TzzRKPJErWgk
ukWTQRyfeF4rPWuJqlE7Sddn04fBzW6OJE974M1uhz4qSAHk8JO5KCPRpl1e9BBLWr8G0NKQTwpT
WMVrUVTiy3hKt6j6QQWZkeKjpLLdMj0Ud+8nmyESRbxjx0v0ml4b69v2ZPjHoIf2ggg6zUTZCYWn
AKWnhgdlnhk2BKLGndsBalDdF9oYDyIQtUEpKh2h6/7aiC82IiK1Qk2KHNY/S0RgavIwYIBqcRaP
6KQlaFCt0aLaegDy3RApjQU6VQl6VS8DkTlBwQruIzreaFqt0LZiOio934rcFQPcS0ZT1o+j0RRY
JX65nmz8m3jWXR635/HnB5gli/llS8Sz1qhopdvNY+tlE7/+E38Ezu7+HM5OkmeiTEUAQv5OHnlE
5YFVFVSc7YD1pxJe8sgTHlHloHEDlB0ySxuAy+SRJzhqAneICEQHNiqR6ZAnIQDRYql4E7wGWCRA
KekXQg9zJ+U8ScYn+fEMuCAXDe1DxKSLoWfjj+JN4gfJFa/gZXu0vmuPu98Xk5fZ8YqJtIuHZpM3
HGWBxmT9tAGcPp0PR/05Qpev6bR5M5k0PP99O2RwbMb2eva3HoPyPnbH68/tOLxIJ63LWdg83azX
KMy80FD1P1CgfxhO2h+9cEATOYHyiTCFtFl3t5NkAoDb3cbnEN3gxpw0G/7irxjhwsH5dOy1el9w
6PsV8yPLLfJm3vqycYF8znVMGOrInMkDAycjBk94tC8fGERpMZAy9BtXcXN7OW8hUjbfIWlKDTVI
zkKYT7tR84aVcTfpbnf+OuhddLe99z32XnlLZFdmi/dNWrvr9fp8uUHld7SgqdZECaPlbS4b48bN
YIQjtwd/tcPXk+HL5rzVXEPoCj7QZ/ve3ryejxsjlmWgp/AwTL9sOr33rdbrV/oFwfFDkFyPG9Ov
jIu+T1vd8Fh25qX+7GI6S66nzfT7dte4Yh9gvzFBymbOXolw650uepvrV4SwO13ZFbG5fd0B4nqL
6UXafvgaLuLz7apJQy44GyWNP5JBpwUbGHQjYIX6dLz4QEr3Hp2ky+5uRNb2cDpYTm/Ypoo27uL0
5WV276OFlnoPV7up99dw9fB9zX7x7jL5fZKCOO2AQdA7OmX0+1MznF3HM+98TeusvW1fJt3GFRf1
6cUPrkZQtgatycUMfP+YdmJ/+dqJ4nDIIGH3ymtMzoPXxft4s7jrjrbndNV565iaHLKkMFm2Hl8b
SAIt0YTqjk9W/vhDb9T6PBmtL4eTOVTh3tlu83K5biGSsVyw3XLcve5te7T/hp0Py1GTHKtNTGbY
BsLlOTMBx/Fk97nFdr2X6fQsDdcfGdO9X64SJrqDZ/a8wk5EHI7LBSV/eYO28fUcQdfmhCHU6eYT
IPgHvwXBtjM/Z8X2ebP3ereYTRk4XV3sgpSs2w9OX3bbO+91djti/+xJOx7sTrxG+9FbIPnqNZOb
hwb8g950ezEJdjceGroNkDmyYAZ2O9eLBVo90xVoVXd410WM8Bjp5fSYvOM0fOj1t+HLH8OmfxmH
q0e6L8/dcPW9s2jDWIzfMwd70VjuhicrdJI+B+vt7XC3fPknoKv+JLH0pwmlPpnkb+UhvXPEdGGH
JJLmMOvKusTtPKQDXjVZp8XkelW4g5kYVMopd/iLhH1GZt5COs1L1qfRpAxA2VWu+SshXcrrYuVL
RG/KiKOM7YCF0QstR3SP5r//wiadq15n2/Tve3M22zO4tfRYhTkJuq8ErddF53i4ZUMt4w0LdtG0
HzxYtiiDt2hdAbZOIBtA0Qftnk4YG2dl0KrVfURzBvri3LvZBcMnSu7TmQ8Lc7v6yODx1XC+nB9v
X/2rabi+fAk3z+yd/LAO163Tzu7hfDF6+Mj6tpNwK3lPdz5PL9bN8eks3Jym8bjzlX2ogEnwAzp0
N0/hEMWjR4+npZ9uug+vsAUWu92j589fSY7/KZukbOJ6/eyWL/r1tEX+zuGO0yv3kKaBTt5VMlNv
d5w9lj48tSYU9BANkSIZLThCvrgLB6pD40gxzt7gHSStyHTIXOifk/UwqPULaYv8jPIdJ59C5gGB
ErhyLESpZC0jaDOd5CXxrmZtluU2VilDEE2YPt2zbbv74veHrw+N4zj04ct2vD/Gk9nk+7oXDoZ0
MTqN0eh3EYv7Y8pMze5u/joYtO/C16GfHI87jXR7MmuN0vRqvNu8ru/IFprbz/9cOcmUiYM/vnLf
k2i0mtQvnfyt/aXzkD0CSKSryGqIklYa04RHBJ82DcB9zC2mykwbt3yR85RMWbiYeZXOnQtRj+nI
3+xCrPy1Kp2IX75zpMpc+CZQu4e6SJMPXsyUO9wv32/M1kzJPvT8mwmI+fr4tcEoW+dl6DfP1nDJ
Gp/WNLhHXzvpFhWNKXTJ9kyGyDZLhIu7vcGXVZwyrTADrJgfA9PTrNyE3sVuOE/B/uPRyv/2z12T
u/bTPtOf0SzStZnkb+UBTvWSAIh9H5AY8S2+zfwR56UmuLBJBORYyjL+1r4u85l59UQmDwCb+Ce4
T37Z/DbbVdHsYgoVTRhJAX4lwCnEpwBfi+oNgFBbpG3pXUH3KV+2JQouXeZHG5fhSzggKaTQnz8m
25kwMhvJbHTeDSfefHMMM4bRtbg92T6cNJezJP46VgSktiIjLcM0nH5ct+KHj34yS99vUFY+ewkZ
C902m433vTnzlrvxqv2Fj7HhlX19fT8dDq/WUIsuW9tBfIqinn+9A6R9CLaTmyXjF5e70doDqQAi
h/bcvod9H1w0J/Pp2UOTLYQPr+s/evPF9LTrebedLj+4EaTrqLNIUBaJ489Msn7pPHijD2G8uUiC
jf+xlTCq2V2su/RvB62Tl9Wq/b67CdfH4TJ4YEoSfhXaMm2oIh6snnQ9/L6JV+fLzqh5MYKjd8X/
LC53QYc5IFbC3/vjxuoSEajlTZBu2Ig4mQaAUONk/i1p9+bXzQZ0q+NeukLW3pu9wJ76/8Pf/s/T
9r8G/eSUe3+m0IjPq366+9JfrMbLRf7Syp/eJgyY3Cd/71/6+UF7HISGXv9fv0XPE3DyeLFMmTMn
Ba1gJCQVlddCfTD1qX96zjhasrHomZ8QtI/QWwY4lVxEyIIE7HEyHez/uCHPCSmwh4PvHbn4Vf7M
Fj//NTOj/vzf+emvUDWFwMGlh/PXTYFICVEMMaLDbvGaKei4wWbMt5LzAwt35ke34ue/pXVLdMnj
DC0hs5MofMFERO6LLLR2KZiT5Kll3fCbfuL/vimK7sEmrRbPyi+bgct/cA3vqMUuS8gQLLYUDcmy
Z/R6RwHKs3Q8m4j5UcZmZnfuPkC0+BuGwJsKloDhhhIFOoLdDiq3pI9lU8AmPIL2jeyPkuD0RODi
f/8+6OKluSkQ0kefnt3IzOPspUPLQQJ6NcNHLTGYypgdNYUsgPtl9yjfigC6EAxzKETwyXEDUryi
KdA2obItqGNm6aZzDoLMlbEpRIUW/cIWUrQEHmjtFVOobJg2RQCmgLdIA8NJBxGlL7NbAUTX7SJX
wxxdD/ZKKBBd6VaohINeCc1YBWE4GjZZvWRsivaRR7eqA/u3SS2jqHYlU3SQ8SFY8tIqsVcBaNy8
FcamCHgg2I2LYBEEQnjQwjosmYI2nnACoasAC2cEAhdNwSc0vRWBvCCwJ0DvOihCANKUTQFcSDDB
fWAyYDAiqKO3omsjbJJCQn5Dcbt2JRSQBeEEQSoU/yTldtMOoYXKwzuClk+qySMqHlJ9SCHfwufr
vmnuuhklZGra7O2QKIFaNtPWPoNmlKUVQ6grUb4xLgaJQHiShpZoMQICTgrWD6cJoLQSLyXjJpfA
eXg99juqXTQFWzmMTdGktiBZAJYWiWgiZz1ehuiOMs4IsR3DuJpbISZkeiu8o14LeVWGjGT/d+3p
YIch1RnPaE7SdzW3CsxfURAIwCpEv+DvIDorE6SlhIKtZrydZKAtT0mgO5tbGaM1dL6Z1mWIgudj
T2Yqm6JN17AH24nwmaP0LsYK2OymDiIkAGqsANohcCb7E6RgLaCZ4iA+A3Ud8gkhnApbzE1T/B3w
Sn7ZA3olGB6W8Gmy8P9Ir7hqCnKuDkZiuHVfnLhoCrpHxreiJw5Aj50eNzmWqLqVTEE38sgH0Wkx
DtX0aPs7mmkygGVqCik+2lJfkVypnSU4QNFBJMMi+QLmozsrVEtHH1M1xMp1PTRsfhnup9d4qDar
+ZVsA+56mIqeuOQUzgI2MjZsaAdZOsPDAA+EPm4PeaTylRCJYp4VOrboFolehKsxs2eOUgRHVN0k
V7BgVdZQNQUoBdOPXcIqN8JZlFsGwI3vBKkT33WX9rwgNpWISe+DIVD+zIcfBznOWeRKBu7NTBEg
MYrCNsUYsK6PdljFFFKJAXSCArSpQsjNHU00IWMYm8KTASAfXVQpMoTVUYkUZF88n9JPbjIMBNNH
/UTnAH9KKGNTgNGJoAKYTTZqWY0U3SN6gj1UsDGDcKbcTDP3H8zkFZVtZnBs+G+f1WUQeSt3AkYP
i/RgLZKXCwjuam4l5CDDSMHKtyZy/BQXPKcyIlcxhfCeFKKbTd3z05xzDT6+sRlgGVJ15+LKihRW
TDF7LQE7QwBNACyeDldvRF4GGDiH4JlIJjCFhCYlpDa/9nZgK8Z1kBGXh8PdOCH0d0PnkHIUtAZu
vg9NH5XtinOQUUjBgSGUvJigfE46yL44NLsVkizQ4NmX3tWQSQe1zcpQCOCoTdMZcTZkGqN44DUt
6FQsfqDM2guvlmIFUyJQmSGfQRfO9AzcvBUhnm3oIGQUXSpzftl2NhNQcRCpSEEpqMXU2i1Xqw+4
IMamIOUGmuNKMP21nw0q3YquPKT0R3AS5oBUR8DJWCFTRYa3wjti3IpgkS2RrcEUMAgImVBP9nmF
q6FCSgVDS7SOQth2AuqH2a73sn9IHUYiivDrPvlyFKYg57FgCpTIPdqjzY4Ix1U7Yqo6599oQzZy
uTnImJOxKYSZSJFFUSq6DzWUW/BMYC1EdPL5cPUT3cu7/xZbVYrON8BfzUYy5S0pg6+oh2UHUb0P
ctG8N7inejlnCgKa8a1QHLMuHE0QS4mcxILiAyIUGzSVGJEC6hPuiaths2WO2fCbIi4lMruQjjoM
6pRNwa3Af+h5AHyi465iiZNv6R6BN8m70ZtBgRGhIh4QXQmCWKcMOtAfydl6TlpC2PiGb6lgmoFw
jdCrZQq1CuTJW9rCPTrSIKRsdbULxHU1NoUi2vQOGkQVTDN7QIRGAMZL69BZU7TMoyZAtjwPYHlg
+0gzVUxBIwj1FXojOUUze72de0C42Ma3ArQCmQG2hFCcyurN2gMibVKGPpia9Rye/UD9xoIpCBDE
CrBsRTmqopotpEaZtpGBTojfapLdybAZGt8K2cgq0w4I1/sQ/esOImuzQ3piisDsaoFO79L4TjQR
XQKwaZNVKJpANamgtQ7XCJEOZnmFT+FqLSYzXcZPKVUpjwOoP8GgxjiSVBOAAg0qpsQcJlQAUxub
gi1KTaGYQShSdWklaPbCI+jzTAypG+Gqe0C4NTZEcARhtTj9Xsm5exD8CyWpzMa7GTKNoTyZBgKb
4jvPwYqyKUSTglYypAoS8z25101TGKM2yB7AnaEZCpeA7hf0q7IpqMRohgH1qbFCh+kloTk3Ucbl
5A2FXqIERyrsdkwBYQ8sL5uPcbcvJt+h2fshDsKKB+GjAl4KW6ByK0i62S1B58xtKgHJsgVTwB2R
l5QOh450FHJrwLrb5F8B89auAliiJml6K+iL0S+WMIHcvoaTB1QBcAVvN9MNd9YUbfOswkdqgGjB
NFwoq55rBBPG8GVfFS1lEG+Hm0Ft48cUKhpKyfv2BgOE1agJlIFkncjdNDuy2yG7hu7V5yIcbRY1
Ayot2WQDtwqqcn30XAAscD6AX1+mAZyl77L70tQUtNB5StuIUFB5CldZmgKFkQcpQCjP6a6jOyil
mKPJJiRTU1NAbqcb1oZuQzGmgTXpi8FLQvMXsk0LKNhdBzHPsOiWotDCy5FnDtVbQViFkMPjwoOa
yW+6mHej0mx8K0g2e6zmYlQStiYa8dyzooPAR+OuYAaonCiIuusgVgZh0CKg8UXPS9sihE4gK8za
BazPxVuh9kWavSDk3STceEhhiUrlVuAcIjMLDowsgat8NHiWpg7CIAw4txTf+VBQxUEoQVhf9yZd
4ipyw7ifqSmEsEnDmDKDQUkATtE6LN0KhOiZBGBwDuhT0g5HgU2aFsamUC+IiNp7InOFuGPZFKqH
zuwH2rHkYfwvZ01hnlcEUPNgYYHvisZ/TQ5NkBtiCU0zH/X/bFeTk2Gztuvyl4fmxEFk3JoyhIiA
lGvFQeRWkHjA4gXxVlW6uofu1SD72RQDOoFwV9EbB9YHxJQSo2IKyTaZEIHxzPSQyz3C2rrBX78V
gTTGSLspxrSJt8i6AmRkHRKHpx+scPNIuRGiIF7oRNFU2OR5UZq4rr6kiLoZPx9SoUOmyRe2VMEK
qdAZCRJhD4pWGu0ZOuJeoKitzvpl7xCItwlNACmjTrYhuPySyvNBXd6D3U0DwN1ZMRvvKG9oWWW8
lF2xZB6lm0wDyeXBBwvzg+BTSslfOM09jWAggw/wLUDVkch2uIPOfgPjSMHgAx1j+n/7EcLKO6rI
aMJvR6QYkFe9s05mV7Ll1qwoJbuS5h+TLkg9yLhkhVchQhW0BKBmoS+qdo27mV2p/QFmpiC7Cloh
VRgS5xmHpBI0US2gRYjCiWw1h/ed9Wfdez+65kUpbE0KcGbCyLBkp0OlEmPJPIV7h39ObOWJcdYU
PfNYoaYIISvzX+IGVVEbya4QM+/STnWbzSw7D8wcBLBbJqAgJzIkpQG7xRRgmbB3GYnZ/7mTYbNn
zHGHWQFJkxyK+rvDquLabCmqTzJWSg9EMRRdpfvX1yT+cq4pahXQ8hhpoPyWhLLSDYKDRQsVVVG2
r6jp6yypcy9sisyGoYMg5w+syW8KIy1bWV/G8lCrQN4eHgFeIqttXH1BesaJNxUI1QXXAp1hJoA0
AlhC3XNZBEwCveF1AJhiHM4nnYDsnzX/SsWHQLvkEsj7ZGPXjnpGy7w2J7diNLBJL0yUVgGxKxk3
RH86ysQOD9EnUSrOHivnggQAg/GtIEjwLDAWRBbJdFTt6SC3Athl/FwxkpydFKNHZWwK+qQi44K0
WkapwLhFB0EN7YiEq+e4+hXCKxYswbeNC/BCQjhTXZ6yJeB0w8pDuGO/90r9RAf9wwbliBF8NCRB
8hj84ZUsXwpFWpWMmx2CahI5S/HdM4UFXRu+dPj9AujLmEtNr1yxSxx3DkhTFpyDOVGGnuATyZ6H
msoR3WRSSzCrrOvhKjURDzc2RcCmxQIHrfaOsv+hicoshspWSjmaYdLUNDaFUmcgeQqy3btVjEJA
PJAJSM7MiSkBE1dDpnFhLnC/miFG+gmKGU9EJWTiIEjRgnIfdm26WJjnsioGLdJMOxFyCURm2fMo
dInaQ8rEED70Vq26aQrzalS2fgBL0S4Oe8K/wuXKpqAjwJ4xj0ujBtCzn+jeQ+qZJ5p0i4VrR0bB
dmSRXS6bAoyCPhidBah6DhcfnnnxQUwU2SuYRKxQbSv+UvFOAOzKXC1iBG6z/OHmG78f4FY9ynOk
GXqIo6mlNyVTIBpIfYb3QLmQBXSOPqUQzk1NQXVOfgk50d+Pz1bhfqaQ+UMGKWkg7qt3J4Pmnmlu
+n4QNtHU5IXIdCiKt0KJM1CSwkNyegUjgwjGt4IxF2TZCYnEAwDN6mocWMyMA9EBgmOTBU5HEyzz
JQ9kFSBTIlHfRNWpzkzk/aAMoymYrYNxtmHc8szDpjylPfpdpJJqyVzlKZW0GzYeTD2mHoT6nr1Z
zmUVDL0aO4iETSYa2BWEtKbmVkDHYw0f2gxu6yeic2lqikAmfmCi8lCyGgqeQPUFYbxWNtuSjb41
lN18QczTblhmjIsiwBuwV6wuTy0OgqL5geXvKH6F7LqFWyF0VXCPPZOfe1Z9TJkbZNUxd0Myb0dN
oTjHXFeDvEJKdCF0NxkJUghu1UEYCUJoUkBgD163s2uCoNIZ34qMp0l2RTKp0fTPaAQ0klFVUltM
XW2L+eblGOQSBillq5jaaSE0gaKDUI6RlxMtKFwFy3C2Lbbn0ho4CCkWSxJo/KFXkecNJVO04Jaw
Vo3nAyJOpkDq4gsSWqlBhGLTpchlb1i26qRiCkoxalOlDueubAdcOuNY4aNWj5wmvR5a5Rlnu2SK
NmrEPB8wDRTY566DmHdBYBPI/moUMyHvZlPVJVOEMC7g9jJwrZZi7O+hc4k3sjumt4LHVBJuUTwS
AXNcpBI2O7K0kgFCiKtMBbnbQregq5mpEf9QwUSyTWQJKE1JLegkurqqFKEA01uhtlxTbrEG5I1Z
VHQQMQWUJDR6ybNkKt/VvMKcnkg5RhSgJN0j/5q8As5iaUu8i28pe5eNL4XSZWZk7gdpxd4/yDoO
m0zdNIV5ja4apnSE2G8OeVuRtsv+gcZil24psTXPy900hY0anTYIxF2ouwCcsk69aAkoJh49Y+an
mESWNTmuQv+BeTEGcAMltU1tAZal2e9MFwQkj7m5TOnI2QRrPxdvUIFIiS48f0Z+yDZ5kKrFGERm
2T5IHZYNzrn6fsh1xnENTEExRrdUnkmY7RoMSxZqweSkEmurrNxVWRsimakpREMR0B9Iv0cFTmbN
iaVYQW+M7jnTIVnMdDbttsBnFugfXhGpw5vuWcUUSG6K7o0iabkL5wXmuWbzCDIzpUXAvCRIVU21
oyvKm6KPhXYHXXZXHYSC0tRBEEYD2KS2aANvCkhVcRCB80A8aTL4Mijjbm/Mwqpr5OxBsUWmG9wf
WLuaV3SO+Oc52O3sU2pBAEvE7EVrFerdfm1xMVBIE12k9PJdKa4qHdHiN/YOVYkhx4F0pgD8tecD
oRcuBCkmQQQlMHcvhTnYDcKLQJxwmWGTiDpa5SXtyHQUo7eyU8vlXb5WVlMKzYphSb75Nnej0kQX
3XLCKUS1TNHGWUZzyzi/YgAdcTheScKFmoepm4KxIF5ZgE1RGHV1kpJvyjhWEBVF2idXna2/pLIj
BzAPmgloOPFE/UTnEF4+obEpBKrr0AFpAVOoqdJyrBDYBgKK0JPUvlJXJUxYzmHBFCgoMmvMV67g
7IqDkGUyYMudoUMi9bu7scL8VlCAMA/GeBS1hRqgLd8K2qVKZxUEK1v97WqFbmVzksi4FOCIsikk
6walQIqYOyHKsxkm4Fys4KMZOwj7HALCBPSjPdOqbApB86RXWlRNcxLXtLAuCJoVXE3WUiJigjSa
EMaLiTcOwpwUojdw95hKdvcxtSBhQuINzM1TyXyp2jhXMQXbv2UVhOykE0s4+4JY2Z2E5lmvyVPZ
hdhfzzYZFME/ZPme+mMZFHHRQZgctxArSDZF1B9i6n67d8lBmFMnp2AiAIa3DKJn+a17YdMKOQ8I
l0E8+uPql63EClF+QqaiMAzi5q1ohcaJt2C8wmJn0wcAZsYXqN4KpupkU4jTaqt8l8YOgoQP1wGp
FnIoWQBTuRWMHMuUCPO4+VYtV2+FceLNrUDGiP1JknxLlUFYrNwKJHixBniGDCW7imJRPRjfCipT
OHdAWKKDBXJTh27oBBWkA50Nm+atY8bGkLgC+yd7kPXFGgeBZwN2Q0XGnXAW0LOwSIpskx3oyEV6
EPQIoNyzkoMA6AmwyayhTBq6m22ab0+ShilR8zAJUr0V0FDIK9RmY3cJm3CiTCMFTXQGqyEtBwxD
6YbG2B3DbdkvbnU36+4Zp5oiJymr99hi26YnVPcOJOLIxUXZP6tAMq6Te6mmhS1S4DZSgtET+qGE
OzwcYghDyZ67umi0e039A2Ye5TntDfhX6PkgFVeJmQxd7kUcgPScfTzaxtlVoHQ10Z4FuFFJdyW7
Um1jklDkmfcrDhxNNPfr2Q3YNsRMvnNRaKDGkP2TlTshpoDKTG+dnpFAvFmW71ykQBPX1D2Eg6V2
BbEPnoHbutSPlB+YAJCL19ThSNG1knMz/wR6pXasqYVyxexKWiCC4uWyms42xsx35FCJkW0zks+y
WlWKVVogqAe2mTpVnG5nN7cyjWDqHYEiM7NejYRb10GXK0HnIyAnV+wTZ1lHFnYFCcOEwpxuafa7
Vqk2snjPo2gF05TI6qx3dIxTbnlJ6Qx6+xW1AmQX44RwCZi0JLlqwViTwSFHH1ILq4IAsuFiQlBE
cVbpkpdNoXhHtM4DKhBkX9SCKReBbkbajEOFd4TiF9nE3gWqXGYWgAi+/bbrwVXAxnxTkGRX0Ah8
karnq8cTypeCnphYoSllqUwYOhs0LWwKEpUGePxQUqVHWNOyF1MI+YT9tW5vINw36wxybmhHILq0
u6CZaDfkME3JnCXiaPQXFInR1ahpnmg2j6Dy0wQCscnEByoOIpPX8PIQlGRLiKwdc9UU5uAu0hxo
L8Ba5VoIZlnNKuifg/yCg+9nDB3FbNCYsPCAAOnTIHxT2CzfCsk1+TFgno7DVx1jgolC8qBqilZi
zqUpZVgQTFh5AduA/yMbQhytz6FBWLgVcHM9QWVypcSiJVhLKA7CSwpdjY7pHhtxDqmAUWhsCcGv
2KnnsTMoxyzLphAKo2h6y8BMti/eyVzTfESKAgRSBctOyC0oMjQTIJgCGJxW0F6mwdEHpGdei0na
3YVtw1fvoY5HWl28FHTPoS8KxEfm7SrjCLUyY+egHcbzyQMK2QjRAUkZSnaQmSHuCuE023TtaPkB
/mxsCojKXRBuGEXI2dP5qqYULAEh3Ra2MysbIR45mlIQ9S2Ygowa/gAaJoi5M1VZuRUsY2yiIvem
z+DsO2ruILBzkXJhBB3WtkARVVNQfvhMw0DOUqP6rt4KvNz0VgjkTwGO5pOSMFeL/IqxQhJN6pM9
8cTZqIkQqrEl0JOU2Sd4ZuTVWrEjcAo6h5J3Q+l2Fqkw37qnWmJcLgTtyajrAg0MXdMVK+yGUbZ3
L8+0sHSP3An2AGJ4PxC1QSGLZXuIWFOeZ5COk2mmhe1qTD+BUTRJr+SbV5GgGCjg+SPoAaTDkH42
iezqpTCOFNCNBMEjwYTVLTMglfxKTX+IYjFL4GX4w91IYVycS/eDxh+vRMA+UlHOrCUVah8lhoJd
km1WctFBIH2Yvh9Sh1GOIlsDrUjmrqumaEFdJP+CSaDGB10F8oj5xqbwqM5luoO5Ud7UWkmKgAnY
FhEzY/Y6y0NjeMWCKdCJpP5o98iuGRutFCCC2dAYo1pj3y+qN53sJzr3lqocGc81AP0VoxucjkqL
CSh5RGqxIhQL+BkLzdlck+/T+FYIlYDFYtDQ3iSuio+pvCBgNih2wDqSBnr2E927FRaWw4geMZkF
BamvholxgLIpfLgGgneyk9Hhra2Uzca3glYQniGKw4rEW1v5EFCrAXcyC/CmQerkY2q+/YIUi8qb
YMHOE7SdahsZ4RwVkAp3Q4WFjQ9KN9DLVTlqebewKmDZgOmgwctYxD7TdzBU2GiVwp8B2QXAJTpW
4V1lCWauAXidljoCTbEQKZiJAsLar1GTCqMYNEmwUP/pAQF3W1kGpn6ie5diT7E2yCpEwQRAJmyK
iiKKkbXngwoFgAuRH0iK2X50J2OmBWV/nz2EpFXUnFCsNPySkJVb7HXNCBfOah3xwBm7B7uRRNqH
rUlNvEBRtovuIaAmayvRQqIik2LNUU4FSL2xKaQ7yJQ9qoA0N9h0UMMqADNgtjOmKIoFDrPbzatS
IoHPUFSRVFS8FVA1mzIIIGOlGb7lZqAwfkeFUUFKxTQQ5ZbsEKsiFQjl0R50ntIti1bNSlKlngir
/QfgrhRhzIZwIxRzN3NGBx9RGygF+ygRdGLRifraCcEl14B5xRg2sj/sKVTrD1zNJ8xLc15RUWcH
sGRJmTweNVMw/cIMNvknCxBUZeJknLCgXCI4t4hQ4B+9/a9auhX0DhlLh+KvZLrdrcIsCHWTMJBU
YQclZlNHNBm8RSAPyXzVWneW5g89yDhm+gCW5ApUF6wtzaR7SrcCnBupwJx64uoQJZrRxpag9IBV
RdQEpdMr+0DsZeoWmoGk487SCMwVmUkpIJSIvCiPpS5qdnhAUOoA3ZV+mbOXwoJgoChUMDj7tuK5
AvjTJ4V8BY8gJyZmDuleVrG/rSalOaYQuUxGA7PmeAXwV31SMk12QajBW1dXwkBJNw4V6lb0YOce
iAKloClDyHSJWBQka9acbRnToLFgCjIF9GR9YG5kjmpCxGyDZ+dYzk10N1SYvx/sNfYZFS2K1ZQu
BRJIQkZikgxNzQwEdzLVNBff9Skw+C2Fpbkfrq1k3QiXAF+UmutumsK8JhXEhvYoaUMmiMaJxVsh
URPlowAiDsZyV9cHVq1xqEB5AdCWeVJ42zQAJQ5XTUHjg3HTNsrMkI+yOO3eW2quLaoaYgfkSqJi
0RL0wwAyhfz+BmU46R7maoFq3IGFrKxMkn3XajtUyRIoizIeRomSsXCcfT9CGyIuzNQyel4YcimZ
QsHgASu2WPPscqQwn8IXbolotzPiQuatYRyRX9EeojxxPGiG5u+H7BQj7SaVVBqqmlDRYYIMZEtx
E90lX1nQhUOFmKnAQJSGe7IvqPJ+qEVabBQD42WhqbviDKG5Mpy8H8U9c1LdVWMF14VEE4avw8vg
gVKMswpgG3p/kARkbpQ3RNMSEyIFjApZIuSscCIJs6kpFNGfe0F3PBu0r5iCiTkWwjBmiZS3rGx1
FsEyV0QDwRJIEzK/iGrKeoOKg6DOgOYVxsr6qM7Sd80V0WR/bUBhzoOJG6CQWE02RdOGytV1QWZa
2qYOIoKBsgUe2B+JBpmurdwKWfvdgZ8IsZvNSoB66ie6V4HsSyMTNI+yk0kXiP4sm2PjicjNlV4Q
lsHD1fPY8Sy799wtxsyVjgib6BsxaZ9tF6w7CPRe8lC4V27Ll+DFxg4i9F2+c6ET5PsFi7dCoRVt
tmy9jUU46iDmUkdUptILFbBCaZ7VwiYvDFQj4ipSFvuxISeLdHN9H+A8Bu0pMaCbiU5kLdtEMpDH
hXiRRRJXNTtYembsIKz1ZjkOVMxs11ytBsEUlB6yFkOmQFhC6KqDGD+mhE32zMHjJ4ViJVAt8aY1
hj4Y4xXsK1WNgYzy5d5jai5qQ6wQTB+0Aj0KafhUu4TcCggmADeEi73kv5OxwoKojeDdjH4wD/MD
/RIYOXCPAHd+Wan7f3B1FvlM08kwHj+fTZfxMu4vPq/66e5Lf7EaL//jv/DjA9715bjd5fO/fpPC
Ivyt9K/e72b97PDsX5P//O/oeRJPT+PFMo2flv7/lV+g8KfqPw/6ifqs+7+//x3rH7/0w/JfLP+H
F3E/jdKn4U79wW7/ST9Fk/6/fvvv6XM/XSTT3wqfX541RAAIToeP86/fyp+2ECr/w/Fpf7PITxLr
7E/HCSycPuiP42mUH1U4noTV/Pg0mi4i3YcnWFk4/WnYT/ODCh+dCszC4ROuVTId5GcVzueZMz9/
GS2ekoXO8jwd5sevFstYdycp1I0PP47icX+XH1QwDPWchcPFoTR2kVXPFk6Xb3WWn3T47KJ4bOH0
3TjR3EjhAZgf3u/npxQ+tg03Pe6Px5qjbfjocX8b6Qxiw0WPx9H0KdF8cBv+eZykz32NA7VseOdx
spivdN+mFe9MNrHubCvOmUavSRprvFOatuZXXI7XPBfCzrVwOO/oUvdgyII6C8fHBHSN4WUsxcLp
STLSWcaKk6bJRnPVpedq/sFX6bivTY8EE7Zx/LS/zA86xEXpDBoffhKNnzfa2ChaazaOHyYrneFt
uCoffhwNI83x0h+z8OEnfdKj/KSD5aXlZON0zRstLRwLR+uzdVEgsXD4QuOkIlJo42gyl/yggr1t
eOnJMJo8UsZojrfhpSfk6clIl79I08HcNFKMpn2t6a046jjSZLuCTZl/9ORpSJGUn3T4WoXlYeH0
keZBEkjfwtHj/kT7wa04aTKmLM0/ZsEqVpxUHT5YbJJ0OdT8DCvemlAIRM8afxW82IL1J5EmZRcA
1srZUyrr/KiC9a04a8LhOrtY8VSyJN0Ht+Oq6U6bDHTtuOpyOdZ8dIEMzb9SQozubCuumiZPo/5S
k4PJpKyFj54sHjXRV4jw5oevxvLq6dKYbmjh/FPJwSb5QQdHEhKN8YdXh2tebNlHb+Hwjd4sNrz0
tP/uW6y9MTb89LQf/fXubhLrYruoZpvbpj9eRvk5hy9VRIctnD1d6q6j7Pg0PzzGU6eaKyMiqBZO
n2D0/KCCXWx46mky1UKOIlpq/slXa91r2rPhpWfRYglO9Zx/zIJdbPjp2dNSBzj2bLjp2fMmSp91
18WGm56N391Gi3oiQMszt5X0bP5m2+SM/LH+ySFf2Dg7jTSxBaFXC2e/58XQfW4bDvo+mk41STW8
GysffEcSUE8yIAjaOD1e6Fo9ao+9sfu/Hye7un+iW2Djgye4UH7Om+8jM5X/M4M7/p765d1xXxNb
WJZm43yyxpGuDIO2Y+X4fn/BY6e5M6IOaP61prEmung2vPQ8iqd9jZt6Ntz0PBqvlWFyGxyujUgF
GtvlPEpf6+lLS8T3zM+Ox6C9M03/AeKGjfPH0QKU/WmUn1WwjQ13PU/GcaTxVxFKMzdOMn2NME9+
VOGz23DX81SDUrGQN/9xBpFGjtaVA/D9rZzeHwzycw5GEZaPuc3TeKKzuPBxzQ9fRc/ReDXTRDDf
hqdecFvyj1mwiw1H5eg6fsTOo/zHGVyWi2gSj3VFDMsirBw/XfxFczY/qmAYG056wXutBTYh9+c/
0sg46bMuBxPRHeP7yGdPdVmvFSJSdrimNmVfqZ3PDv61y086fKuiPGPBMouRDrtDlcrK6TtNUBed
GPMP3p/M6G5ofDWw4qtkj3oADE0/Gx8/JkAONGmYcJzNjaM3jBU/JcfQXkcrLKSLJNHELysUpItk
Noo1GA/qhTYsnsAr08UAkRc2/z4TARzygw4hQAjv5oevnhezvq5wFxkjC8dPl/kxhU9uxUlXy6ch
36nW7ja89JJKqd5sQ9My/4UMHryrSJest2z4qBytNYoVLtJVxHVJcwscvlIrXKSr/l9/vTuN1rrX
2gobSX7ADwK7FT7SVTx5d5Ho0nYRrTD2Jjn+Gw+25lm1wkq6SoZ6f7JCSroC1NB9chu++iFK9Yfb
cNYP0eovXVO/JeoCxl/qB5INbdlhhZDE6f1nTf5ohY/E4ZroboWP9KGfaqKMFTbSh3jyqKsgrfCR
PsQabjyj8TYuSjyd6koBGdY2v4XjPj3fQX7SIbBboSJ9mCZbzdE2nPNj9O4O9+lrjrfhnR+jiYap
zR6y/OcZJAGc/ZgfczC4FR4SR88i3YwJMon5jzT65OvoSYOWdmzkux81jDgmQW187L4uobNCPfoY
4z5LTaC1Qj76KHCdvinQsfF8foxn4Mfa22jFR+N1/91NpIGnZQrSOHZ9pJOsKaatEJA+JmttRLdC
QPq4enzUovay3N7cLLuppnyxQj+6jp5jbY1hhX90HekrLyvkIw7XjYC1rJCPrmnd62xuw0evo2U0
AOHVhF1ZXGx8Xa6jdZ+BUY2Tdm046fXTyWo8htebf9TDi2eFfnT99LE/nWqot2rtubl1nq75+JrR
J3az5r+RwYN63Qf/1nyzVihI1/2pFkDq2XhTr+NnLZGHdXw27BLrmIKoQtg5W1dJy/Iz8+sSA05p
oXUrHKTrZEow0MzKtXpWfJXjBwmTLPV8JrTCQ7pOkrSesbM4x4bpE227R23nNf9eE207hs1hFj75
p+gpGTwTIjUwidqoa/zxP0VrmmH1XAkpbRufv7/RoeBh04a3fkoIM/mHfHs72COT/zOD6Ptp1X/S
2tzGu3oDSj1eppqiRi2BNf5Ob8bPjCnlVjhYxgob6Qay00DjqVaoSLfROHl3G0Pt1Xx6G6/qLXXB
uP6qoriV/0CDS3MbpSMNEh5aYSNxOOE3/5SFL9WGn972kVjQnG3DTW+TcT2DVNsqjS/6bQKTUmcT
G156y6Bc/KyhxrHNKjeVwWX5AjVOY3IrNKQv8Kh1ALJagmhs9S/9aKALvFZ4SBxe7+ErVUALn/v5
3RdwB82FscJC+tLvw0fMr8bBQ0Uq2cKH/2s10F1GK1SkL4lgVbrPbuMx3Z+uqYND34anfgEx2ejv
uxVPXYGya+oClovb+GJXC014tMJEuoseod/mn/FwIa3wkO6i6bv/Xg2gOeh/RpD/XIMYKT+D5rU+
H7DCSJKfcBuJLJbOt6wwk+RH8E1okg4rzKS7p+G4H1MhaMKaFWrS3dMq1ZV9VphJd0O4Cf2xlqeo
FiQZB847im7NXGRohZ/E4amuD8y2cBvXXzubp5YlmZtFivm1Do9QG9DNz19SVuY2OIQeKwylu2V/
NtTN5yE3nv9Ik6hDTsk0xyA/qvDpbeTDd9K10T9XVjST7lZLbc1thaV0t9EPGIVWiEr33JlIQyAI
rRCV7iOt6Fhohah0DztB601WWEpyugZ5s8JQuh/KYPqEGSldgmaFpXQfL1ea5NIKQ+k+mbw7B0vR
IEFWOEr3qZZ9xhqtPD4YhJr7NJ4i5ZmfdIg0VnST7ndjXVZghaP0+2wxXGkCvBWK0u8z7V20wlD6
nRHmZ01SbIWj9DUav/vaZzCi/o1aISp9JZf8k+K+zrFC5Tb/mQb38SvysFrZutAKX+lbNNYCZFb4
Shyuve5W6ErfdO2ysG2jev0WLSAtD/Q33kb9+q3/+JjfjUOEscJX+jakd657NqxQlr4N+33tV9rx
89/H4K5/o2iKNfoU7Ee0cvr4MUoHuvhrhbj0jZGO6EnzcljhLsnpcTTRUReUeL1xecAP0B9u41X9
FjOOrbW8FX+NF5rwboW29E037sJ2Xwv38XsSjVaanpAV1tJ31Bk15ZIVztKf0QyaS26BQ/yywlr6
k+6nrh30PyAt6QTS/11SUj+rq77/x38B5XY5+Gncj9J//z8AAAD//w==</cx:binary>
              </cx:geoCache>
            </cx:geography>
          </cx:layoutPr>
          <cx:valueColors>
            <cx:minColor>
              <a:schemeClr val="bg1"/>
            </cx:minColor>
            <cx:midColor>
              <a:schemeClr val="tx2"/>
            </cx:midColor>
            <cx:maxColor>
              <a:schemeClr val="accent2"/>
            </cx:maxColor>
          </cx:valueColors>
          <cx:valueColorPositions count="3"/>
        </cx:series>
      </cx:plotAreaRegion>
    </cx:plotArea>
    <cx:legend pos="r" align="min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050">
              <a:latin typeface="Arial" panose="020B0604020202020204" pitchFamily="34" charset="0"/>
              <a:ea typeface="Arial" panose="020B0604020202020204" pitchFamily="34" charset="0"/>
              <a:cs typeface="Arial" panose="020B0604020202020204" pitchFamily="34" charset="0"/>
            </a:defRPr>
          </a:pPr>
          <a:endParaRPr lang="en-US" sz="1050" b="0" i="0" u="none" strike="noStrike" baseline="0">
            <a:solidFill>
              <a:srgbClr val="5D5D59">
                <a:lumMod val="65000"/>
                <a:lumOff val="35000"/>
              </a:srgbClr>
            </a:solidFill>
            <a:latin typeface="Arial" panose="020B0604020202020204" pitchFamily="34" charset="0"/>
            <a:cs typeface="Arial" panose="020B0604020202020204" pitchFamily="34" charset="0"/>
          </a:endParaRPr>
        </a:p>
      </cx:txPr>
    </cx:legend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microsoft.com/office/2014/relationships/chartEx" Target="../charts/chartEx2.xml"/><Relationship Id="rId2" Type="http://schemas.openxmlformats.org/officeDocument/2006/relationships/chart" Target="../charts/chart1.xml"/><Relationship Id="rId1" Type="http://schemas.microsoft.com/office/2014/relationships/chartEx" Target="../charts/chartEx1.xml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168089</xdr:colOff>
      <xdr:row>9</xdr:row>
      <xdr:rowOff>230840</xdr:rowOff>
    </xdr:from>
    <xdr:to>
      <xdr:col>19</xdr:col>
      <xdr:colOff>11205</xdr:colOff>
      <xdr:row>34</xdr:row>
      <xdr:rowOff>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5C013B8A-E112-4C81-B794-3A14AEF936F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113060" y="2079811"/>
              <a:ext cx="7608792" cy="391533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0</xdr:col>
      <xdr:colOff>308160</xdr:colOff>
      <xdr:row>34</xdr:row>
      <xdr:rowOff>33617</xdr:rowOff>
    </xdr:from>
    <xdr:to>
      <xdr:col>9</xdr:col>
      <xdr:colOff>0</xdr:colOff>
      <xdr:row>57</xdr:row>
      <xdr:rowOff>78441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DBC51D0-FECF-44E0-8370-B7FB72A7E6D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560295</xdr:colOff>
      <xdr:row>38</xdr:row>
      <xdr:rowOff>56029</xdr:rowOff>
    </xdr:from>
    <xdr:to>
      <xdr:col>18</xdr:col>
      <xdr:colOff>414618</xdr:colOff>
      <xdr:row>58</xdr:row>
      <xdr:rowOff>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41DA25EE-CD90-4B2F-A924-EDF6599B478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05266" y="6779558"/>
              <a:ext cx="7014881" cy="308161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190499</xdr:colOff>
      <xdr:row>1</xdr:row>
      <xdr:rowOff>89647</xdr:rowOff>
    </xdr:from>
    <xdr:to>
      <xdr:col>1</xdr:col>
      <xdr:colOff>1131794</xdr:colOff>
      <xdr:row>3</xdr:row>
      <xdr:rowOff>35443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F78CE0E-C545-4731-8985-B1D029CD9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3" y="246529"/>
          <a:ext cx="941295" cy="7077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cmdtyColors">
      <a:dk1>
        <a:srgbClr val="5D5D59"/>
      </a:dk1>
      <a:lt1>
        <a:sysClr val="window" lastClr="FFFFFF"/>
      </a:lt1>
      <a:dk2>
        <a:srgbClr val="44546A"/>
      </a:dk2>
      <a:lt2>
        <a:srgbClr val="E7E6E6"/>
      </a:lt2>
      <a:accent1>
        <a:srgbClr val="265988"/>
      </a:accent1>
      <a:accent2>
        <a:srgbClr val="0097CC"/>
      </a:accent2>
      <a:accent3>
        <a:srgbClr val="D9D9D9"/>
      </a:accent3>
      <a:accent4>
        <a:srgbClr val="0097A7"/>
      </a:accent4>
      <a:accent5>
        <a:srgbClr val="00A9BC"/>
      </a:accent5>
      <a:accent6>
        <a:srgbClr val="5D5D59"/>
      </a:accent6>
      <a:hlink>
        <a:srgbClr val="FFFFFF"/>
      </a:hlink>
      <a:folHlink>
        <a:srgbClr val="FFFFFF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customProperty" Target="../customProperty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76B64-44D8-413E-BC46-E2058FE81FCB}">
  <sheetPr codeName="Sheet1"/>
  <dimension ref="A2:S362"/>
  <sheetViews>
    <sheetView showGridLines="0" tabSelected="1" zoomScale="85" zoomScaleNormal="85" workbookViewId="0">
      <selection activeCell="F25" sqref="F25"/>
    </sheetView>
  </sheetViews>
  <sheetFormatPr defaultRowHeight="12.75" x14ac:dyDescent="0.2"/>
  <cols>
    <col min="1" max="1" width="5.5703125" style="1" customWidth="1"/>
    <col min="2" max="2" width="27.7109375" style="6" bestFit="1" customWidth="1"/>
    <col min="3" max="3" width="14.140625" style="1" customWidth="1"/>
    <col min="4" max="6" width="14.28515625" style="1" bestFit="1" customWidth="1"/>
    <col min="7" max="8" width="14.42578125" style="1" bestFit="1" customWidth="1"/>
    <col min="9" max="13" width="9.140625" style="1"/>
    <col min="14" max="14" width="16.7109375" style="1" customWidth="1"/>
    <col min="15" max="15" width="9.140625" style="1"/>
    <col min="16" max="16" width="7.85546875" style="1" bestFit="1" customWidth="1"/>
    <col min="17" max="17" width="17.42578125" style="1" bestFit="1" customWidth="1"/>
    <col min="18" max="18" width="10.85546875" style="1" bestFit="1" customWidth="1"/>
    <col min="19" max="16384" width="9.140625" style="1"/>
  </cols>
  <sheetData>
    <row r="2" spans="2:19" ht="40.5" customHeight="1" x14ac:dyDescent="0.2">
      <c r="B2" s="2" t="s">
        <v>0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2:19" ht="19.5" customHeight="1" x14ac:dyDescent="0.2">
      <c r="B3" s="4" t="s">
        <v>2547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</row>
    <row r="4" spans="2:19" ht="7.5" customHeight="1" x14ac:dyDescent="0.2"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</row>
    <row r="6" spans="2:19" ht="19.5" x14ac:dyDescent="0.3">
      <c r="B6" s="7" t="s">
        <v>1</v>
      </c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</row>
    <row r="7" spans="2:19" ht="3.75" customHeight="1" x14ac:dyDescent="0.2"/>
    <row r="8" spans="2:19" ht="18" x14ac:dyDescent="0.25">
      <c r="B8" s="6" t="s">
        <v>2</v>
      </c>
      <c r="C8" s="11">
        <f ca="1">+TODAY()</f>
        <v>43833</v>
      </c>
      <c r="J8" s="27" t="str">
        <f>+"cmdty National Retail "&amp;C9&amp;" Fuel Prices"</f>
        <v>cmdty National Retail Diesel Fuel Prices</v>
      </c>
      <c r="K8" s="26"/>
      <c r="L8" s="26"/>
      <c r="M8" s="26"/>
      <c r="N8" s="26"/>
      <c r="O8" s="26"/>
      <c r="P8" s="26"/>
      <c r="Q8" s="26"/>
      <c r="R8" s="26"/>
    </row>
    <row r="9" spans="2:19" x14ac:dyDescent="0.2">
      <c r="B9" s="6" t="s">
        <v>369</v>
      </c>
      <c r="C9" s="25" t="s">
        <v>199</v>
      </c>
      <c r="N9" s="1" t="str">
        <f>+"Today's cmdty National Average"</f>
        <v>Today's cmdty National Average</v>
      </c>
    </row>
    <row r="10" spans="2:19" ht="20.25" x14ac:dyDescent="0.3">
      <c r="N10" s="28">
        <f ca="1">+INDEX($D$14:$H$14,1,MATCH($C$9,$D$12:$H$12,0))</f>
        <v>3.0836999999999999</v>
      </c>
    </row>
    <row r="12" spans="2:19" x14ac:dyDescent="0.2">
      <c r="B12" s="21"/>
      <c r="C12" s="1" t="s">
        <v>338</v>
      </c>
      <c r="D12" s="16" t="s">
        <v>196</v>
      </c>
      <c r="E12" s="16" t="s">
        <v>197</v>
      </c>
      <c r="F12" s="16" t="s">
        <v>198</v>
      </c>
      <c r="G12" s="16" t="s">
        <v>199</v>
      </c>
      <c r="H12" s="16" t="s">
        <v>200</v>
      </c>
    </row>
    <row r="13" spans="2:19" x14ac:dyDescent="0.2">
      <c r="B13" s="14" t="s">
        <v>190</v>
      </c>
      <c r="C13" s="19" t="s">
        <v>339</v>
      </c>
      <c r="D13" s="18" t="str">
        <f>+INDEX(index!$G$5:$H$9,MATCH(home!D$12,index!$B$5:$B$9,0),1)&amp;"US"&amp;INDEX(index!$G$5:$H$9,MATCH(home!D$12,index!$B$5:$B$9,0),2)</f>
        <v>RBPAUS04.CM</v>
      </c>
      <c r="E13" s="18" t="str">
        <f>+INDEX(index!$G$5:$H$9,MATCH(home!E$12,index!$B$5:$B$9,0),1)&amp;"US"&amp;INDEX(index!$G$5:$H$9,MATCH(home!E$12,index!$B$5:$B$9,0),2)</f>
        <v>RBPAUS05.CM</v>
      </c>
      <c r="F13" s="18" t="str">
        <f>+INDEX(index!$G$5:$H$9,MATCH(home!F$12,index!$B$5:$B$9,0),1)&amp;"US"&amp;INDEX(index!$G$5:$H$9,MATCH(home!F$12,index!$B$5:$B$9,0),2)</f>
        <v>RBPAUS06.CM</v>
      </c>
      <c r="G13" s="18" t="str">
        <f>+INDEX(index!$G$5:$H$9,MATCH(home!G$12,index!$B$5:$B$9,0),1)&amp;"US"&amp;INDEX(index!$G$5:$H$9,MATCH(home!G$12,index!$B$5:$B$9,0),2)</f>
        <v>HOPAUS01.CM</v>
      </c>
      <c r="H13" s="18" t="str">
        <f>+INDEX(index!$G$5:$H$9,MATCH(home!H$12,index!$B$5:$B$9,0),1)&amp;"US"&amp;INDEX(index!$G$5:$H$9,MATCH(home!H$12,index!$B$5:$B$9,0),2)</f>
        <v>HOPAUS02.CM</v>
      </c>
    </row>
    <row r="14" spans="2:19" x14ac:dyDescent="0.2">
      <c r="B14" s="6" t="s">
        <v>191</v>
      </c>
      <c r="C14" s="13">
        <v>1</v>
      </c>
      <c r="D14" s="22">
        <f ca="1">+IFERROR(INDEX(data!$C:$NC,MATCH(home!D$13,data!$A:$A,0),MATCH(home!$C$8-home!$C14,data!$C$1:$NC$1,0)),"-")</f>
        <v>2.4462999999999999</v>
      </c>
      <c r="E14" s="22">
        <f ca="1">+IFERROR(INDEX(data!$C:$NC,MATCH(home!E$13,data!$A:$A,0),MATCH(home!$C$8-home!$C14,data!$C$1:$NC$1,0)),"-")</f>
        <v>2.7450999999999999</v>
      </c>
      <c r="F14" s="22">
        <f ca="1">+IFERROR(INDEX(data!$C:$NC,MATCH(home!F$13,data!$A:$A,0),MATCH(home!$C$8-home!$C14,data!$C$1:$NC$1,0)),"-")</f>
        <v>3.0617999999999999</v>
      </c>
      <c r="G14" s="22">
        <f ca="1">+IFERROR(INDEX(data!$C:$NC,MATCH(home!G$13,data!$A:$A,0),MATCH(home!$C$8-home!$C14,data!$C$1:$NC$1,0)),"-")</f>
        <v>3.0836999999999999</v>
      </c>
      <c r="H14" s="22">
        <f ca="1">+IFERROR(INDEX(data!$C:$NC,MATCH(home!H$13,data!$A:$A,0),MATCH(home!$C$8-home!$C14,data!$C$1:$NC$1,0)),"-")</f>
        <v>2.9104000000000001</v>
      </c>
    </row>
    <row r="15" spans="2:19" x14ac:dyDescent="0.2">
      <c r="B15" s="6" t="s">
        <v>192</v>
      </c>
      <c r="C15" s="13">
        <v>2</v>
      </c>
      <c r="D15" s="22">
        <f ca="1">+IFERROR(INDEX(data!$C:$NC,MATCH(home!D$13,data!$A:$A,0),MATCH(home!$C$8-home!$C15,data!$C$1:$NC$1,0)),"-")</f>
        <v>2.4504999999999999</v>
      </c>
      <c r="E15" s="22">
        <f ca="1">+IFERROR(INDEX(data!$C:$NC,MATCH(home!E$13,data!$A:$A,0),MATCH(home!$C$8-home!$C15,data!$C$1:$NC$1,0)),"-")</f>
        <v>2.7507000000000001</v>
      </c>
      <c r="F15" s="22">
        <f ca="1">+IFERROR(INDEX(data!$C:$NC,MATCH(home!F$13,data!$A:$A,0),MATCH(home!$C$8-home!$C15,data!$C$1:$NC$1,0)),"-")</f>
        <v>3.0708000000000002</v>
      </c>
      <c r="G15" s="22">
        <f ca="1">+IFERROR(INDEX(data!$C:$NC,MATCH(home!G$13,data!$A:$A,0),MATCH(home!$C$8-home!$C15,data!$C$1:$NC$1,0)),"-")</f>
        <v>3.085</v>
      </c>
      <c r="H15" s="22">
        <f ca="1">+IFERROR(INDEX(data!$C:$NC,MATCH(home!H$13,data!$A:$A,0),MATCH(home!$C$8-home!$C15,data!$C$1:$NC$1,0)),"-")</f>
        <v>2.9102000000000001</v>
      </c>
    </row>
    <row r="16" spans="2:19" x14ac:dyDescent="0.2">
      <c r="B16" s="6" t="s">
        <v>193</v>
      </c>
      <c r="C16" s="13">
        <v>7</v>
      </c>
      <c r="D16" s="22">
        <f ca="1">+IFERROR(INDEX(data!$C:$NC,MATCH(home!D$13,data!$A:$A,0),MATCH(home!$C$8-home!$C16,data!$C$1:$NC$1,0)),"-")</f>
        <v>2.4468999999999999</v>
      </c>
      <c r="E16" s="22">
        <f ca="1">+IFERROR(INDEX(data!$C:$NC,MATCH(home!E$13,data!$A:$A,0),MATCH(home!$C$8-home!$C16,data!$C$1:$NC$1,0)),"-")</f>
        <v>2.7507000000000001</v>
      </c>
      <c r="F16" s="22">
        <f ca="1">+IFERROR(INDEX(data!$C:$NC,MATCH(home!F$13,data!$A:$A,0),MATCH(home!$C$8-home!$C16,data!$C$1:$NC$1,0)),"-")</f>
        <v>3.0585</v>
      </c>
      <c r="G16" s="22">
        <f ca="1">+IFERROR(INDEX(data!$C:$NC,MATCH(home!G$13,data!$A:$A,0),MATCH(home!$C$8-home!$C16,data!$C$1:$NC$1,0)),"-")</f>
        <v>3.0514000000000001</v>
      </c>
      <c r="H16" s="22">
        <f ca="1">+IFERROR(INDEX(data!$C:$NC,MATCH(home!H$13,data!$A:$A,0),MATCH(home!$C$8-home!$C16,data!$C$1:$NC$1,0)),"-")</f>
        <v>2.9102999999999999</v>
      </c>
    </row>
    <row r="17" spans="2:9" x14ac:dyDescent="0.2">
      <c r="B17" s="6" t="s">
        <v>194</v>
      </c>
      <c r="C17" s="13">
        <v>30</v>
      </c>
      <c r="D17" s="22">
        <f ca="1">+IFERROR(INDEX(data!$C:$NC,MATCH(home!D$13,data!$A:$A,0),MATCH(home!$C$8-home!$C17,data!$C$1:$NC$1,0)),"-")</f>
        <v>2.4641000000000002</v>
      </c>
      <c r="E17" s="22">
        <f ca="1">+IFERROR(INDEX(data!$C:$NC,MATCH(home!E$13,data!$A:$A,0),MATCH(home!$C$8-home!$C17,data!$C$1:$NC$1,0)),"-")</f>
        <v>2.7650000000000001</v>
      </c>
      <c r="F17" s="22">
        <f ca="1">+IFERROR(INDEX(data!$C:$NC,MATCH(home!F$13,data!$A:$A,0),MATCH(home!$C$8-home!$C17,data!$C$1:$NC$1,0)),"-")</f>
        <v>3.0802999999999998</v>
      </c>
      <c r="G17" s="22">
        <f ca="1">+IFERROR(INDEX(data!$C:$NC,MATCH(home!G$13,data!$A:$A,0),MATCH(home!$C$8-home!$C17,data!$C$1:$NC$1,0)),"-")</f>
        <v>3.0628000000000002</v>
      </c>
      <c r="H17" s="22">
        <f ca="1">+IFERROR(INDEX(data!$C:$NC,MATCH(home!H$13,data!$A:$A,0),MATCH(home!$C$8-home!$C17,data!$C$1:$NC$1,0)),"-")</f>
        <v>2.9114</v>
      </c>
    </row>
    <row r="18" spans="2:9" x14ac:dyDescent="0.2">
      <c r="B18" s="6" t="s">
        <v>195</v>
      </c>
      <c r="C18" s="13">
        <v>365</v>
      </c>
      <c r="D18" s="23" t="str">
        <f ca="1">+IFERROR(INDEX(data!$C:$NC,MATCH(home!D$13,data!$A:$A,0),MATCH(home!$C$8-home!$C18,data!$C$1:$NC$1,0)),"-")</f>
        <v>-</v>
      </c>
      <c r="E18" s="23" t="str">
        <f ca="1">+IFERROR(INDEX(data!$C:$NC,MATCH(home!E$13,data!$A:$A,0),MATCH(home!$C$8-home!$C18,data!$C$1:$NC$1,0)),"-")</f>
        <v>-</v>
      </c>
      <c r="F18" s="23" t="str">
        <f ca="1">+IFERROR(INDEX(data!$C:$NC,MATCH(home!F$13,data!$A:$A,0),MATCH(home!$C$8-home!$C18,data!$C$1:$NC$1,0)),"-")</f>
        <v>-</v>
      </c>
      <c r="G18" s="23" t="str">
        <f ca="1">+IFERROR(INDEX(data!$C:$NC,MATCH(home!G$13,data!$A:$A,0),MATCH(home!$C$8-home!$C18,data!$C$1:$NC$1,0)),"-")</f>
        <v>-</v>
      </c>
      <c r="H18" s="23" t="str">
        <f ca="1">+IFERROR(INDEX(data!$C:$NC,MATCH(home!H$13,data!$A:$A,0),MATCH(home!$C$8-home!$C18,data!$C$1:$NC$1,0)),"-")</f>
        <v>-</v>
      </c>
    </row>
    <row r="21" spans="2:9" ht="19.5" x14ac:dyDescent="0.3">
      <c r="B21" s="7" t="s">
        <v>371</v>
      </c>
      <c r="C21" s="8"/>
      <c r="D21" s="8"/>
      <c r="E21" s="8"/>
      <c r="F21" s="8"/>
      <c r="G21" s="8"/>
      <c r="H21" s="8"/>
      <c r="I21" s="8"/>
    </row>
    <row r="22" spans="2:9" ht="4.5" customHeight="1" x14ac:dyDescent="0.2">
      <c r="B22" s="1"/>
    </row>
    <row r="23" spans="2:9" x14ac:dyDescent="0.2">
      <c r="B23" s="14"/>
      <c r="C23" s="12" t="s">
        <v>372</v>
      </c>
      <c r="D23" s="12" t="s">
        <v>248</v>
      </c>
    </row>
    <row r="24" spans="2:9" x14ac:dyDescent="0.2">
      <c r="B24" s="6" t="s">
        <v>374</v>
      </c>
      <c r="C24" s="25" t="s">
        <v>319</v>
      </c>
      <c r="D24" s="17" t="str">
        <f>+INDEX(index!$C$14:$C$64,MATCH(home!$C24,index!$B$14:$B$64,0),1)</f>
        <v>TX</v>
      </c>
    </row>
    <row r="25" spans="2:9" x14ac:dyDescent="0.2">
      <c r="B25" s="6" t="s">
        <v>375</v>
      </c>
      <c r="C25" s="25" t="s">
        <v>290</v>
      </c>
      <c r="D25" s="17" t="str">
        <f>+INDEX(index!$C$14:$C$64,MATCH(home!$C25,index!$B$14:$B$64,0),1)</f>
        <v>US</v>
      </c>
    </row>
    <row r="26" spans="2:9" x14ac:dyDescent="0.2">
      <c r="C26" s="17"/>
      <c r="D26" s="17"/>
    </row>
    <row r="27" spans="2:9" x14ac:dyDescent="0.2">
      <c r="B27" s="1"/>
      <c r="C27" s="16" t="s">
        <v>338</v>
      </c>
      <c r="D27" s="16" t="str">
        <f>+C24</f>
        <v>Texas</v>
      </c>
      <c r="E27" s="16" t="str">
        <f>+C25</f>
        <v>United States</v>
      </c>
    </row>
    <row r="28" spans="2:9" x14ac:dyDescent="0.2">
      <c r="B28" s="14" t="s">
        <v>373</v>
      </c>
      <c r="C28" s="12" t="s">
        <v>339</v>
      </c>
      <c r="D28" s="18" t="str">
        <f>+INDEX(index!$G$5:$H$9,MATCH(home!C$9,index!$B$5:$B$9,0),1)&amp;D24&amp;INDEX(index!$G$5:$H$9,MATCH(home!C$9,index!$B$5:$B$9,0),2)</f>
        <v>HOPATX01.CM</v>
      </c>
      <c r="E28" s="18" t="str">
        <f>+INDEX(index!$G$5:$H$9,MATCH(home!C$9,index!$B$5:$B$9,0),1)&amp;D25&amp;INDEX(index!$G$5:$H$9,MATCH(home!C$9,index!$B$5:$B$9,0),2)</f>
        <v>HOPAUS01.CM</v>
      </c>
    </row>
    <row r="29" spans="2:9" x14ac:dyDescent="0.2">
      <c r="B29" s="6" t="s">
        <v>191</v>
      </c>
      <c r="C29" s="13">
        <v>1</v>
      </c>
      <c r="D29" s="29">
        <f ca="1">+IFERROR(INDEX(data!$C:$NC,MATCH(home!D$28,data!$A:$A,0),MATCH(home!$C$8-home!$C29,data!$C$1:$NC$1,0)),"-")</f>
        <v>2.891</v>
      </c>
      <c r="E29" s="29">
        <f ca="1">+IFERROR(INDEX(data!$C:$NC,MATCH(home!E$28,data!$A:$A,0),MATCH(home!$C$8-home!$C29,data!$C$1:$NC$1,0)),"-")</f>
        <v>3.0836999999999999</v>
      </c>
    </row>
    <row r="30" spans="2:9" x14ac:dyDescent="0.2">
      <c r="B30" s="6" t="s">
        <v>192</v>
      </c>
      <c r="C30" s="13">
        <v>2</v>
      </c>
      <c r="D30" s="29">
        <f ca="1">+IFERROR(INDEX(data!$C:$NC,MATCH(home!D$28,data!$A:$A,0),MATCH(home!$C$8-home!$C30,data!$C$1:$NC$1,0)),"-")</f>
        <v>2.8826000000000001</v>
      </c>
      <c r="E30" s="29">
        <f ca="1">+IFERROR(INDEX(data!$C:$NC,MATCH(home!E$28,data!$A:$A,0),MATCH(home!$C$8-home!$C30,data!$C$1:$NC$1,0)),"-")</f>
        <v>3.085</v>
      </c>
    </row>
    <row r="31" spans="2:9" x14ac:dyDescent="0.2">
      <c r="B31" s="6" t="s">
        <v>193</v>
      </c>
      <c r="C31" s="13">
        <v>7</v>
      </c>
      <c r="D31" s="29">
        <f ca="1">+IFERROR(INDEX(data!$C:$NC,MATCH(home!D$28,data!$A:$A,0),MATCH(home!$C$8-home!$C31,data!$C$1:$NC$1,0)),"-")</f>
        <v>2.8302999999999998</v>
      </c>
      <c r="E31" s="29">
        <f ca="1">+IFERROR(INDEX(data!$C:$NC,MATCH(home!E$28,data!$A:$A,0),MATCH(home!$C$8-home!$C31,data!$C$1:$NC$1,0)),"-")</f>
        <v>3.0514000000000001</v>
      </c>
    </row>
    <row r="32" spans="2:9" x14ac:dyDescent="0.2">
      <c r="B32" s="6" t="s">
        <v>194</v>
      </c>
      <c r="C32" s="13">
        <v>30</v>
      </c>
      <c r="D32" s="29">
        <f ca="1">+IFERROR(INDEX(data!$C:$NC,MATCH(home!D$28,data!$A:$A,0),MATCH(home!$C$8-home!$C32,data!$C$1:$NC$1,0)),"-")</f>
        <v>2.8231999999999999</v>
      </c>
      <c r="E32" s="29">
        <f ca="1">+IFERROR(INDEX(data!$C:$NC,MATCH(home!E$28,data!$A:$A,0),MATCH(home!$C$8-home!$C32,data!$C$1:$NC$1,0)),"-")</f>
        <v>3.0628000000000002</v>
      </c>
    </row>
    <row r="33" spans="2:18" x14ac:dyDescent="0.2">
      <c r="B33" s="6" t="s">
        <v>195</v>
      </c>
      <c r="C33" s="13">
        <v>365</v>
      </c>
      <c r="D33" s="29" t="str">
        <f ca="1">+IFERROR(INDEX(data!$C:$NC,MATCH(home!D$28,data!$A:$A,0),MATCH(home!$C$8-home!$C33,data!$C$1:$NC$1,0)),"-")</f>
        <v>-</v>
      </c>
      <c r="E33" s="29" t="str">
        <f ca="1">+IFERROR(INDEX(data!$C:$NC,MATCH(home!E$28,data!$A:$A,0),MATCH(home!$C$8-home!$C33,data!$C$1:$NC$1,0)),"-")</f>
        <v>-</v>
      </c>
    </row>
    <row r="34" spans="2:18" x14ac:dyDescent="0.2">
      <c r="B34" s="30"/>
      <c r="C34" s="19"/>
      <c r="D34" s="19"/>
      <c r="E34" s="19"/>
      <c r="F34" s="19"/>
      <c r="G34" s="19"/>
      <c r="H34" s="19"/>
      <c r="I34" s="19"/>
    </row>
    <row r="35" spans="2:18" x14ac:dyDescent="0.2">
      <c r="B35" s="1"/>
    </row>
    <row r="36" spans="2:18" ht="18" x14ac:dyDescent="0.25">
      <c r="B36" s="1"/>
      <c r="N36" s="31" t="str">
        <f>+"cmdty "&amp;C24&amp;" Retail "&amp;fuelType&amp;" Fuel Prices"</f>
        <v>cmdty Texas Retail Diesel Fuel Prices</v>
      </c>
    </row>
    <row r="37" spans="2:18" ht="18" x14ac:dyDescent="0.25">
      <c r="B37" s="1"/>
      <c r="J37" s="27"/>
      <c r="K37" s="26"/>
      <c r="L37" s="26"/>
      <c r="M37" s="26"/>
      <c r="N37" s="1" t="str">
        <f>+"Today's cmdty "&amp;C24&amp;" Average"</f>
        <v>Today's cmdty Texas Average</v>
      </c>
      <c r="O37" s="26"/>
      <c r="P37" s="26"/>
      <c r="Q37" s="26"/>
      <c r="R37" s="26"/>
    </row>
    <row r="38" spans="2:18" ht="20.25" x14ac:dyDescent="0.3">
      <c r="B38" s="1"/>
      <c r="N38" s="32">
        <f ca="1">+D29</f>
        <v>2.891</v>
      </c>
    </row>
    <row r="39" spans="2:18" x14ac:dyDescent="0.2">
      <c r="B39" s="1"/>
    </row>
    <row r="40" spans="2:18" x14ac:dyDescent="0.2">
      <c r="B40" s="1"/>
    </row>
    <row r="41" spans="2:18" x14ac:dyDescent="0.2">
      <c r="B41" s="1"/>
    </row>
    <row r="42" spans="2:18" x14ac:dyDescent="0.2">
      <c r="B42" s="1"/>
    </row>
    <row r="43" spans="2:18" x14ac:dyDescent="0.2">
      <c r="B43" s="1"/>
    </row>
    <row r="44" spans="2:18" x14ac:dyDescent="0.2">
      <c r="B44" s="1"/>
    </row>
    <row r="45" spans="2:18" x14ac:dyDescent="0.2">
      <c r="B45" s="1"/>
    </row>
    <row r="46" spans="2:18" x14ac:dyDescent="0.2">
      <c r="B46" s="1"/>
    </row>
    <row r="47" spans="2:18" x14ac:dyDescent="0.2">
      <c r="B47" s="1"/>
    </row>
    <row r="48" spans="2:18" x14ac:dyDescent="0.2">
      <c r="B48" s="1"/>
    </row>
    <row r="49" spans="1:19" x14ac:dyDescent="0.2">
      <c r="B49" s="1"/>
    </row>
    <row r="50" spans="1:19" x14ac:dyDescent="0.2">
      <c r="B50" s="1"/>
    </row>
    <row r="51" spans="1:19" x14ac:dyDescent="0.2">
      <c r="B51" s="1"/>
    </row>
    <row r="52" spans="1:19" x14ac:dyDescent="0.2">
      <c r="B52" s="1"/>
    </row>
    <row r="53" spans="1:19" x14ac:dyDescent="0.2">
      <c r="B53" s="1"/>
    </row>
    <row r="54" spans="1:19" x14ac:dyDescent="0.2">
      <c r="B54" s="1"/>
    </row>
    <row r="55" spans="1:19" x14ac:dyDescent="0.2">
      <c r="B55" s="1"/>
    </row>
    <row r="56" spans="1:19" x14ac:dyDescent="0.2">
      <c r="B56" s="1"/>
    </row>
    <row r="57" spans="1:19" x14ac:dyDescent="0.2">
      <c r="B57" s="1"/>
    </row>
    <row r="58" spans="1:19" x14ac:dyDescent="0.2">
      <c r="B58" s="1"/>
    </row>
    <row r="59" spans="1:19" x14ac:dyDescent="0.2">
      <c r="B59" s="1"/>
    </row>
    <row r="60" spans="1:19" ht="19.5" x14ac:dyDescent="0.3">
      <c r="B60" s="7" t="s">
        <v>340</v>
      </c>
      <c r="C60" s="8"/>
      <c r="D60" s="8"/>
      <c r="E60" s="8"/>
      <c r="F60" s="8"/>
      <c r="G60" s="8"/>
      <c r="H60" s="8"/>
      <c r="I60" s="8"/>
      <c r="J60" s="8"/>
      <c r="K60" s="8"/>
      <c r="L60" s="8"/>
      <c r="N60" s="7" t="str">
        <f>+"County Prices - "&amp;$D$24</f>
        <v>County Prices - TX</v>
      </c>
      <c r="O60" s="8"/>
      <c r="P60" s="8"/>
      <c r="Q60" s="8"/>
      <c r="R60" s="8"/>
      <c r="S60" s="8"/>
    </row>
    <row r="61" spans="1:19" ht="3.75" customHeight="1" x14ac:dyDescent="0.2"/>
    <row r="62" spans="1:19" x14ac:dyDescent="0.2">
      <c r="B62" s="14" t="s">
        <v>247</v>
      </c>
      <c r="C62" s="12" t="s">
        <v>368</v>
      </c>
      <c r="D62" s="12" t="str">
        <f>+D12</f>
        <v>Regular</v>
      </c>
      <c r="E62" s="12" t="str">
        <f>+E12</f>
        <v>Mid-Grade</v>
      </c>
      <c r="F62" s="12" t="str">
        <f>+F12</f>
        <v>Premium</v>
      </c>
      <c r="G62" s="12" t="str">
        <f>+G12</f>
        <v>Diesel</v>
      </c>
      <c r="H62" s="12" t="str">
        <f>+H12</f>
        <v>DEF</v>
      </c>
      <c r="I62" s="12" t="s">
        <v>370</v>
      </c>
      <c r="L62" s="1" t="str">
        <f>" "</f>
        <v xml:space="preserve"> </v>
      </c>
      <c r="N62" s="14" t="s">
        <v>2542</v>
      </c>
      <c r="O62" s="12" t="s">
        <v>247</v>
      </c>
      <c r="P62" s="12" t="s">
        <v>2544</v>
      </c>
      <c r="Q62" s="12" t="s">
        <v>337</v>
      </c>
      <c r="R62" s="12" t="s">
        <v>2545</v>
      </c>
      <c r="S62" s="12" t="s">
        <v>2546</v>
      </c>
    </row>
    <row r="63" spans="1:19" x14ac:dyDescent="0.2">
      <c r="A63" s="1">
        <v>1</v>
      </c>
      <c r="B63" s="24" t="str">
        <f>+index!B15</f>
        <v>Alabama</v>
      </c>
      <c r="C63" s="17" t="str">
        <f>+index!C15</f>
        <v>AL</v>
      </c>
      <c r="D63" s="17">
        <f>+IFERROR(INDEX(data!$C:$C,MATCH(INDEX(index!$G$5:$H$9,MATCH(home!D$12,index!$B$5:$B$9,0),1)&amp;home!$C63&amp;INDEX(index!$G$5:$H$9,MATCH(home!D$12,index!$B$5:$B$9,0),2),data!$A:$A,0),1),"-")</f>
        <v>2.3027000000000002</v>
      </c>
      <c r="E63" s="17">
        <f>+IFERROR(INDEX(data!$C:$C,MATCH(INDEX(index!$G$5:$H$9,MATCH(home!E$12,index!$B$5:$B$9,0),1)&amp;home!$C63&amp;INDEX(index!$G$5:$H$9,MATCH(home!E$12,index!$B$5:$B$9,0),2),data!$A:$A,0),1),"-")</f>
        <v>2.6015999999999999</v>
      </c>
      <c r="F63" s="17">
        <f>+IFERROR(INDEX(data!$C:$C,MATCH(INDEX(index!$G$5:$H$9,MATCH(home!F$12,index!$B$5:$B$9,0),1)&amp;home!$C63&amp;INDEX(index!$G$5:$H$9,MATCH(home!F$12,index!$B$5:$B$9,0),2),data!$A:$A,0),1),"-")</f>
        <v>2.9255</v>
      </c>
      <c r="G63" s="17">
        <f>+IFERROR(INDEX(data!$C:$C,MATCH(INDEX(index!$G$5:$H$9,MATCH(home!G$12,index!$B$5:$B$9,0),1)&amp;home!$C63&amp;INDEX(index!$G$5:$H$9,MATCH(home!G$12,index!$B$5:$B$9,0),2),data!$A:$A,0),1),"-")</f>
        <v>3.0666000000000002</v>
      </c>
      <c r="H63" s="17">
        <f>+IFERROR(INDEX(data!$C:$C,MATCH(INDEX(index!$G$5:$H$9,MATCH(home!H$12,index!$B$5:$B$9,0),1)&amp;home!$C63&amp;INDEX(index!$G$5:$H$9,MATCH(home!H$12,index!$B$5:$B$9,0),2),data!$A:$A,0),1),"-")</f>
        <v>2.8895</v>
      </c>
      <c r="I63" s="1">
        <f>+IFERROR(IF(VALUE(INDEX($D63:$H63,1,MATCH($C$9,$D$62:$H$62,0)))&gt;0,ROW(),""),"")</f>
        <v>63</v>
      </c>
      <c r="K63" s="1" t="str">
        <f>+IFERROR(INDEX($B$63:$B$112,MATCH(SMALL($I$63:$I$112,A63),$I$63:$I$112,0),1),NA())</f>
        <v>Alabama</v>
      </c>
      <c r="L63" s="23">
        <f>+INDEX($D$63:$H$112,MATCH($K63,$B$63:$B$112,0),MATCH($C$9,$D$62:$H$62,0))</f>
        <v>3.0666000000000002</v>
      </c>
      <c r="N63" s="6" t="str">
        <f>+IFERROR(INDEX(index!$C$69:$C$3209,MATCH(SMALL(index!$G$69:$G$3209,home!$A63),index!$G$69:$G$3209,0),1),NA())</f>
        <v>Anderson County</v>
      </c>
      <c r="O63" s="1" t="str">
        <f>+IF(ISERROR(N63),NA(),$D$24)</f>
        <v>TX</v>
      </c>
      <c r="P63" s="1" t="str">
        <f>+IFERROR(INDEX(index!$F$69:$F$3209,MATCH(SMALL(index!$G$69:$G$3209,home!$A63),index!$G$69:$G$3209,0),1),NA())</f>
        <v>AN</v>
      </c>
      <c r="Q63" s="20" t="str">
        <f>+INDEX(index!$G$5:$H$9,MATCH(home!C$9,index!$B$5:$B$9,0),1)&amp;$D$24&amp;P63&amp;INDEX(index!$G$5:$H$9,MATCH(home!C$9,index!$B$5:$B$9,0),2)</f>
        <v>HOPATXAN01.CM</v>
      </c>
      <c r="R63" s="1" t="str" cm="1">
        <f t="array" ref="R63">+_xll.cmdty.udfs.BCD($Q63,R$62)</f>
        <v>...</v>
      </c>
      <c r="S63" s="1" t="e">
        <f>+IFERROR(VALUE(R63),NA())</f>
        <v>#N/A</v>
      </c>
    </row>
    <row r="64" spans="1:19" x14ac:dyDescent="0.2">
      <c r="A64" s="1">
        <f>+A63+1</f>
        <v>2</v>
      </c>
      <c r="B64" s="24" t="str">
        <f>+index!B16</f>
        <v>Alaska</v>
      </c>
      <c r="C64" s="17" t="str">
        <f>+index!C16</f>
        <v>AK</v>
      </c>
      <c r="D64" s="17" t="str">
        <f>+IFERROR(INDEX(data!$C:$C,MATCH(INDEX(index!$G$5:$H$9,MATCH(home!D$12,index!$B$5:$B$9,0),1)&amp;home!$C64&amp;INDEX(index!$G$5:$H$9,MATCH(home!D$12,index!$B$5:$B$9,0),2),data!$A:$A,0),1),"-")</f>
        <v>-</v>
      </c>
      <c r="E64" s="17" t="str">
        <f>+IFERROR(INDEX(data!$C:$C,MATCH(INDEX(index!$G$5:$H$9,MATCH(home!E$12,index!$B$5:$B$9,0),1)&amp;home!$C64&amp;INDEX(index!$G$5:$H$9,MATCH(home!E$12,index!$B$5:$B$9,0),2),data!$A:$A,0),1),"-")</f>
        <v>-</v>
      </c>
      <c r="F64" s="17" t="str">
        <f>+IFERROR(INDEX(data!$C:$C,MATCH(INDEX(index!$G$5:$H$9,MATCH(home!F$12,index!$B$5:$B$9,0),1)&amp;home!$C64&amp;INDEX(index!$G$5:$H$9,MATCH(home!F$12,index!$B$5:$B$9,0),2),data!$A:$A,0),1),"-")</f>
        <v>-</v>
      </c>
      <c r="G64" s="17" t="str">
        <f>+IFERROR(INDEX(data!$C:$C,MATCH(INDEX(index!$G$5:$H$9,MATCH(home!G$12,index!$B$5:$B$9,0),1)&amp;home!$C64&amp;INDEX(index!$G$5:$H$9,MATCH(home!G$12,index!$B$5:$B$9,0),2),data!$A:$A,0),1),"-")</f>
        <v>-</v>
      </c>
      <c r="H64" s="17" t="str">
        <f>+IFERROR(INDEX(data!$C:$C,MATCH(INDEX(index!$G$5:$H$9,MATCH(home!H$12,index!$B$5:$B$9,0),1)&amp;home!$C64&amp;INDEX(index!$G$5:$H$9,MATCH(home!H$12,index!$B$5:$B$9,0),2),data!$A:$A,0),1),"-")</f>
        <v>-</v>
      </c>
      <c r="I64" s="1" t="str">
        <f>+IFERROR(IF(VALUE(INDEX($D64:$H64,1,MATCH($C$9,$D$62:$H$62,0)))&gt;0,ROW(),""),"")</f>
        <v/>
      </c>
      <c r="K64" s="1" t="str">
        <f t="shared" ref="K64:K112" si="0">+IFERROR(INDEX($B$63:$B$112,MATCH(SMALL($I$63:$I$112,A64),$I$63:$I$112,0),1),NA())</f>
        <v>Arizona</v>
      </c>
      <c r="L64" s="23">
        <f>+INDEX($D$63:$H$112,MATCH($K64,$B$63:$B$112,0),MATCH($C$9,$D$62:$H$62,0))</f>
        <v>3.2911999999999999</v>
      </c>
      <c r="N64" s="6" t="str">
        <f>+IFERROR(INDEX(index!$C$69:$C$3209,MATCH(SMALL(index!$G$69:$G$3209,home!$A64),index!$G$69:$G$3209,0),1),NA())</f>
        <v>Andrews County</v>
      </c>
      <c r="O64" s="1" t="str">
        <f t="shared" ref="O64:O318" si="1">+IF(ISERROR(N64),NA(),$D$24)</f>
        <v>TX</v>
      </c>
      <c r="P64" s="1" t="str">
        <f>+IFERROR(INDEX(index!$F$69:$F$3209,MATCH(SMALL(index!$G$69:$G$3209,home!$A64),index!$G$69:$G$3209,0),1),NA())</f>
        <v>AA</v>
      </c>
      <c r="Q64" s="20" t="str">
        <f>+INDEX(index!$G$5:$H$9,MATCH(home!C$9,index!$B$5:$B$9,0),1)&amp;$D$24&amp;P64&amp;INDEX(index!$G$5:$H$9,MATCH(home!C$9,index!$B$5:$B$9,0),2)</f>
        <v>HOPATXAA01.CM</v>
      </c>
      <c r="R64" s="1" cm="1">
        <f t="array" ref="R64">+_xll.cmdty.udfs.BCD($Q64,R$62)</f>
        <v>3.0078999999999998</v>
      </c>
      <c r="S64" s="1">
        <f t="shared" ref="S64:S318" si="2">+IFERROR(VALUE(R64),NA())</f>
        <v>3.0078999999999998</v>
      </c>
    </row>
    <row r="65" spans="1:19" x14ac:dyDescent="0.2">
      <c r="A65" s="1">
        <f t="shared" ref="A65:A128" si="3">+A64+1</f>
        <v>3</v>
      </c>
      <c r="B65" s="24" t="str">
        <f>+index!B17</f>
        <v>Arizona</v>
      </c>
      <c r="C65" s="17" t="str">
        <f>+index!C17</f>
        <v>AZ</v>
      </c>
      <c r="D65" s="17">
        <f>+IFERROR(INDEX(data!$C:$C,MATCH(INDEX(index!$G$5:$H$9,MATCH(home!D$12,index!$B$5:$B$9,0),1)&amp;home!$C65&amp;INDEX(index!$G$5:$H$9,MATCH(home!D$12,index!$B$5:$B$9,0),2),data!$A:$A,0),1),"-")</f>
        <v>2.7075</v>
      </c>
      <c r="E65" s="17">
        <f>+IFERROR(INDEX(data!$C:$C,MATCH(INDEX(index!$G$5:$H$9,MATCH(home!E$12,index!$B$5:$B$9,0),1)&amp;home!$C65&amp;INDEX(index!$G$5:$H$9,MATCH(home!E$12,index!$B$5:$B$9,0),2),data!$A:$A,0),1),"-")</f>
        <v>3.0238</v>
      </c>
      <c r="F65" s="17">
        <f>+IFERROR(INDEX(data!$C:$C,MATCH(INDEX(index!$G$5:$H$9,MATCH(home!F$12,index!$B$5:$B$9,0),1)&amp;home!$C65&amp;INDEX(index!$G$5:$H$9,MATCH(home!F$12,index!$B$5:$B$9,0),2),data!$A:$A,0),1),"-")</f>
        <v>3.3540999999999999</v>
      </c>
      <c r="G65" s="17">
        <f>+IFERROR(INDEX(data!$C:$C,MATCH(INDEX(index!$G$5:$H$9,MATCH(home!G$12,index!$B$5:$B$9,0),1)&amp;home!$C65&amp;INDEX(index!$G$5:$H$9,MATCH(home!G$12,index!$B$5:$B$9,0),2),data!$A:$A,0),1),"-")</f>
        <v>3.2911999999999999</v>
      </c>
      <c r="H65" s="17">
        <f>+IFERROR(INDEX(data!$C:$C,MATCH(INDEX(index!$G$5:$H$9,MATCH(home!H$12,index!$B$5:$B$9,0),1)&amp;home!$C65&amp;INDEX(index!$G$5:$H$9,MATCH(home!H$12,index!$B$5:$B$9,0),2),data!$A:$A,0),1),"-")</f>
        <v>2.9422999999999999</v>
      </c>
      <c r="I65" s="1">
        <f>+IFERROR(IF(VALUE(INDEX($D65:$H65,1,MATCH($C$9,$D$62:$H$62,0)))&gt;0,ROW(),""),"")</f>
        <v>65</v>
      </c>
      <c r="K65" s="1" t="str">
        <f t="shared" si="0"/>
        <v>Arkansas</v>
      </c>
      <c r="L65" s="23">
        <f>+INDEX($D$63:$H$112,MATCH($K65,$B$63:$B$112,0),MATCH($C$9,$D$62:$H$62,0))</f>
        <v>3.0910000000000002</v>
      </c>
      <c r="N65" s="6" t="str">
        <f>+IFERROR(INDEX(index!$C$69:$C$3209,MATCH(SMALL(index!$G$69:$G$3209,home!$A65),index!$G$69:$G$3209,0),1),NA())</f>
        <v>Angelina County</v>
      </c>
      <c r="O65" s="1" t="str">
        <f t="shared" si="1"/>
        <v>TX</v>
      </c>
      <c r="P65" s="1" t="str">
        <f>+IFERROR(INDEX(index!$F$69:$F$3209,MATCH(SMALL(index!$G$69:$G$3209,home!$A65),index!$G$69:$G$3209,0),1),NA())</f>
        <v>AB</v>
      </c>
      <c r="Q65" s="20" t="str">
        <f>+INDEX(index!$G$5:$H$9,MATCH(home!C$9,index!$B$5:$B$9,0),1)&amp;$D$24&amp;P65&amp;INDEX(index!$G$5:$H$9,MATCH(home!C$9,index!$B$5:$B$9,0),2)</f>
        <v>HOPATXAB01.CM</v>
      </c>
      <c r="R65" s="1" cm="1">
        <f t="array" ref="R65">+_xll.cmdty.udfs.BCD($Q65,R$62)</f>
        <v>2.9521000000000002</v>
      </c>
      <c r="S65" s="1">
        <f t="shared" si="2"/>
        <v>2.9521000000000002</v>
      </c>
    </row>
    <row r="66" spans="1:19" x14ac:dyDescent="0.2">
      <c r="A66" s="1">
        <f t="shared" si="3"/>
        <v>4</v>
      </c>
      <c r="B66" s="24" t="str">
        <f>+index!B18</f>
        <v>Arkansas</v>
      </c>
      <c r="C66" s="17" t="str">
        <f>+index!C18</f>
        <v>AR</v>
      </c>
      <c r="D66" s="17">
        <f>+IFERROR(INDEX(data!$C:$C,MATCH(INDEX(index!$G$5:$H$9,MATCH(home!D$12,index!$B$5:$B$9,0),1)&amp;home!$C66&amp;INDEX(index!$G$5:$H$9,MATCH(home!D$12,index!$B$5:$B$9,0),2),data!$A:$A,0),1),"-")</f>
        <v>2.3159000000000001</v>
      </c>
      <c r="E66" s="17">
        <f>+IFERROR(INDEX(data!$C:$C,MATCH(INDEX(index!$G$5:$H$9,MATCH(home!E$12,index!$B$5:$B$9,0),1)&amp;home!$C66&amp;INDEX(index!$G$5:$H$9,MATCH(home!E$12,index!$B$5:$B$9,0),2),data!$A:$A,0),1),"-")</f>
        <v>2.6257999999999999</v>
      </c>
      <c r="F66" s="17">
        <f>+IFERROR(INDEX(data!$C:$C,MATCH(INDEX(index!$G$5:$H$9,MATCH(home!F$12,index!$B$5:$B$9,0),1)&amp;home!$C66&amp;INDEX(index!$G$5:$H$9,MATCH(home!F$12,index!$B$5:$B$9,0),2),data!$A:$A,0),1),"-")</f>
        <v>2.9121999999999999</v>
      </c>
      <c r="G66" s="17">
        <f>+IFERROR(INDEX(data!$C:$C,MATCH(INDEX(index!$G$5:$H$9,MATCH(home!G$12,index!$B$5:$B$9,0),1)&amp;home!$C66&amp;INDEX(index!$G$5:$H$9,MATCH(home!G$12,index!$B$5:$B$9,0),2),data!$A:$A,0),1),"-")</f>
        <v>3.0910000000000002</v>
      </c>
      <c r="H66" s="17">
        <f>+IFERROR(INDEX(data!$C:$C,MATCH(INDEX(index!$G$5:$H$9,MATCH(home!H$12,index!$B$5:$B$9,0),1)&amp;home!$C66&amp;INDEX(index!$G$5:$H$9,MATCH(home!H$12,index!$B$5:$B$9,0),2),data!$A:$A,0),1),"-")</f>
        <v>2.8975</v>
      </c>
      <c r="I66" s="1">
        <f>+IFERROR(IF(VALUE(INDEX($D66:$H66,1,MATCH($C$9,$D$62:$H$62,0)))&gt;0,ROW(),""),"")</f>
        <v>66</v>
      </c>
      <c r="K66" s="1" t="str">
        <f t="shared" si="0"/>
        <v>California</v>
      </c>
      <c r="L66" s="23">
        <f>+INDEX($D$63:$H$112,MATCH($K66,$B$63:$B$112,0),MATCH($C$9,$D$62:$H$62,0))</f>
        <v>3.7930000000000001</v>
      </c>
      <c r="N66" s="6" t="str">
        <f>+IFERROR(INDEX(index!$C$69:$C$3209,MATCH(SMALL(index!$G$69:$G$3209,home!$A66),index!$G$69:$G$3209,0),1),NA())</f>
        <v>Aransas County</v>
      </c>
      <c r="O66" s="1" t="str">
        <f t="shared" si="1"/>
        <v>TX</v>
      </c>
      <c r="P66" s="1" t="str">
        <f>+IFERROR(INDEX(index!$F$69:$F$3209,MATCH(SMALL(index!$G$69:$G$3209,home!$A66),index!$G$69:$G$3209,0),1),NA())</f>
        <v>AR</v>
      </c>
      <c r="Q66" s="20" t="str">
        <f>+INDEX(index!$G$5:$H$9,MATCH(home!C$9,index!$B$5:$B$9,0),1)&amp;$D$24&amp;P66&amp;INDEX(index!$G$5:$H$9,MATCH(home!C$9,index!$B$5:$B$9,0),2)</f>
        <v>HOPATXAR01.CM</v>
      </c>
      <c r="R66" s="1" t="str" cm="1">
        <f t="array" ref="R66">+_xll.cmdty.udfs.BCD($Q66,R$62)</f>
        <v>...</v>
      </c>
      <c r="S66" s="1" t="e">
        <f t="shared" si="2"/>
        <v>#N/A</v>
      </c>
    </row>
    <row r="67" spans="1:19" x14ac:dyDescent="0.2">
      <c r="A67" s="1">
        <f t="shared" si="3"/>
        <v>5</v>
      </c>
      <c r="B67" s="24" t="str">
        <f>+index!B19</f>
        <v>California</v>
      </c>
      <c r="C67" s="17" t="str">
        <f>+index!C19</f>
        <v>CA</v>
      </c>
      <c r="D67" s="17">
        <f>+IFERROR(INDEX(data!$C:$C,MATCH(INDEX(index!$G$5:$H$9,MATCH(home!D$12,index!$B$5:$B$9,0),1)&amp;home!$C67&amp;INDEX(index!$G$5:$H$9,MATCH(home!D$12,index!$B$5:$B$9,0),2),data!$A:$A,0),1),"-")</f>
        <v>3.2833000000000001</v>
      </c>
      <c r="E67" s="17">
        <f>+IFERROR(INDEX(data!$C:$C,MATCH(INDEX(index!$G$5:$H$9,MATCH(home!E$12,index!$B$5:$B$9,0),1)&amp;home!$C67&amp;INDEX(index!$G$5:$H$9,MATCH(home!E$12,index!$B$5:$B$9,0),2),data!$A:$A,0),1),"-")</f>
        <v>3.5842999999999998</v>
      </c>
      <c r="F67" s="17">
        <f>+IFERROR(INDEX(data!$C:$C,MATCH(INDEX(index!$G$5:$H$9,MATCH(home!F$12,index!$B$5:$B$9,0),1)&amp;home!$C67&amp;INDEX(index!$G$5:$H$9,MATCH(home!F$12,index!$B$5:$B$9,0),2),data!$A:$A,0),1),"-")</f>
        <v>3.8845000000000001</v>
      </c>
      <c r="G67" s="17">
        <f>+IFERROR(INDEX(data!$C:$C,MATCH(INDEX(index!$G$5:$H$9,MATCH(home!G$12,index!$B$5:$B$9,0),1)&amp;home!$C67&amp;INDEX(index!$G$5:$H$9,MATCH(home!G$12,index!$B$5:$B$9,0),2),data!$A:$A,0),1),"-")</f>
        <v>3.7930000000000001</v>
      </c>
      <c r="H67" s="17">
        <f>+IFERROR(INDEX(data!$C:$C,MATCH(INDEX(index!$G$5:$H$9,MATCH(home!H$12,index!$B$5:$B$9,0),1)&amp;home!$C67&amp;INDEX(index!$G$5:$H$9,MATCH(home!H$12,index!$B$5:$B$9,0),2),data!$A:$A,0),1),"-")</f>
        <v>2.9060999999999999</v>
      </c>
      <c r="I67" s="1">
        <f>+IFERROR(IF(VALUE(INDEX($D67:$H67,1,MATCH($C$9,$D$62:$H$62,0)))&gt;0,ROW(),""),"")</f>
        <v>67</v>
      </c>
      <c r="K67" s="1" t="str">
        <f t="shared" si="0"/>
        <v>Colorado</v>
      </c>
      <c r="L67" s="23">
        <f>+INDEX($D$63:$H$112,MATCH($K67,$B$63:$B$112,0),MATCH($C$9,$D$62:$H$62,0))</f>
        <v>3.1166</v>
      </c>
      <c r="N67" s="6" t="str">
        <f>+IFERROR(INDEX(index!$C$69:$C$3209,MATCH(SMALL(index!$G$69:$G$3209,home!$A67),index!$G$69:$G$3209,0),1),NA())</f>
        <v>Archer County</v>
      </c>
      <c r="O67" s="1" t="str">
        <f t="shared" si="1"/>
        <v>TX</v>
      </c>
      <c r="P67" s="1" t="str">
        <f>+IFERROR(INDEX(index!$F$69:$F$3209,MATCH(SMALL(index!$G$69:$G$3209,home!$A67),index!$G$69:$G$3209,0),1),NA())</f>
        <v>AC</v>
      </c>
      <c r="Q67" s="20" t="str">
        <f>+INDEX(index!$G$5:$H$9,MATCH(home!C$9,index!$B$5:$B$9,0),1)&amp;$D$24&amp;P67&amp;INDEX(index!$G$5:$H$9,MATCH(home!C$9,index!$B$5:$B$9,0),2)</f>
        <v>HOPATXAC01.CM</v>
      </c>
      <c r="R67" s="1" t="str" cm="1">
        <f t="array" ref="R67">+_xll.cmdty.udfs.BCD($Q67,R$62)</f>
        <v>...</v>
      </c>
      <c r="S67" s="1" t="e">
        <f t="shared" si="2"/>
        <v>#N/A</v>
      </c>
    </row>
    <row r="68" spans="1:19" x14ac:dyDescent="0.2">
      <c r="A68" s="1">
        <f t="shared" si="3"/>
        <v>6</v>
      </c>
      <c r="B68" s="24" t="str">
        <f>+index!B20</f>
        <v>Colorado</v>
      </c>
      <c r="C68" s="17" t="str">
        <f>+index!C20</f>
        <v>CO</v>
      </c>
      <c r="D68" s="17">
        <f>+IFERROR(INDEX(data!$C:$C,MATCH(INDEX(index!$G$5:$H$9,MATCH(home!D$12,index!$B$5:$B$9,0),1)&amp;home!$C68&amp;INDEX(index!$G$5:$H$9,MATCH(home!D$12,index!$B$5:$B$9,0),2),data!$A:$A,0),1),"-")</f>
        <v>2.6423000000000001</v>
      </c>
      <c r="E68" s="17">
        <f>+IFERROR(INDEX(data!$C:$C,MATCH(INDEX(index!$G$5:$H$9,MATCH(home!E$12,index!$B$5:$B$9,0),1)&amp;home!$C68&amp;INDEX(index!$G$5:$H$9,MATCH(home!E$12,index!$B$5:$B$9,0),2),data!$A:$A,0),1),"-")</f>
        <v>2.9470000000000001</v>
      </c>
      <c r="F68" s="17">
        <f>+IFERROR(INDEX(data!$C:$C,MATCH(INDEX(index!$G$5:$H$9,MATCH(home!F$12,index!$B$5:$B$9,0),1)&amp;home!$C68&amp;INDEX(index!$G$5:$H$9,MATCH(home!F$12,index!$B$5:$B$9,0),2),data!$A:$A,0),1),"-")</f>
        <v>3.2664</v>
      </c>
      <c r="G68" s="17">
        <f>+IFERROR(INDEX(data!$C:$C,MATCH(INDEX(index!$G$5:$H$9,MATCH(home!G$12,index!$B$5:$B$9,0),1)&amp;home!$C68&amp;INDEX(index!$G$5:$H$9,MATCH(home!G$12,index!$B$5:$B$9,0),2),data!$A:$A,0),1),"-")</f>
        <v>3.1166</v>
      </c>
      <c r="H68" s="17">
        <f>+IFERROR(INDEX(data!$C:$C,MATCH(INDEX(index!$G$5:$H$9,MATCH(home!H$12,index!$B$5:$B$9,0),1)&amp;home!$C68&amp;INDEX(index!$G$5:$H$9,MATCH(home!H$12,index!$B$5:$B$9,0),2),data!$A:$A,0),1),"-")</f>
        <v>2.9445000000000001</v>
      </c>
      <c r="I68" s="1">
        <f>+IFERROR(IF(VALUE(INDEX($D68:$H68,1,MATCH($C$9,$D$62:$H$62,0)))&gt;0,ROW(),""),"")</f>
        <v>68</v>
      </c>
      <c r="K68" s="1" t="str">
        <f t="shared" si="0"/>
        <v>Connecticut</v>
      </c>
      <c r="L68" s="23">
        <f>+INDEX($D$63:$H$112,MATCH($K68,$B$63:$B$112,0),MATCH($C$9,$D$62:$H$62,0))</f>
        <v>3.5590000000000002</v>
      </c>
      <c r="N68" s="6" t="str">
        <f>+IFERROR(INDEX(index!$C$69:$C$3209,MATCH(SMALL(index!$G$69:$G$3209,home!$A68),index!$G$69:$G$3209,0),1),NA())</f>
        <v>Armstrong County</v>
      </c>
      <c r="O68" s="1" t="str">
        <f t="shared" si="1"/>
        <v>TX</v>
      </c>
      <c r="P68" s="1" t="str">
        <f>+IFERROR(INDEX(index!$F$69:$F$3209,MATCH(SMALL(index!$G$69:$G$3209,home!$A68),index!$G$69:$G$3209,0),1),NA())</f>
        <v>AD</v>
      </c>
      <c r="Q68" s="20" t="str">
        <f>+INDEX(index!$G$5:$H$9,MATCH(home!C$9,index!$B$5:$B$9,0),1)&amp;$D$24&amp;P68&amp;INDEX(index!$G$5:$H$9,MATCH(home!C$9,index!$B$5:$B$9,0),2)</f>
        <v>HOPATXAD01.CM</v>
      </c>
      <c r="R68" s="1" t="str" cm="1">
        <f t="array" ref="R68">+_xll.cmdty.udfs.BCD($Q68,R$62)</f>
        <v>...</v>
      </c>
      <c r="S68" s="1" t="e">
        <f t="shared" si="2"/>
        <v>#N/A</v>
      </c>
    </row>
    <row r="69" spans="1:19" x14ac:dyDescent="0.2">
      <c r="A69" s="1">
        <f t="shared" si="3"/>
        <v>7</v>
      </c>
      <c r="B69" s="24" t="str">
        <f>+index!B21</f>
        <v>Connecticut</v>
      </c>
      <c r="C69" s="17" t="str">
        <f>+index!C21</f>
        <v>CT</v>
      </c>
      <c r="D69" s="17">
        <f>+IFERROR(INDEX(data!$C:$C,MATCH(INDEX(index!$G$5:$H$9,MATCH(home!D$12,index!$B$5:$B$9,0),1)&amp;home!$C69&amp;INDEX(index!$G$5:$H$9,MATCH(home!D$12,index!$B$5:$B$9,0),2),data!$A:$A,0),1),"-")</f>
        <v>2.4990000000000001</v>
      </c>
      <c r="E69" s="17">
        <f>+IFERROR(INDEX(data!$C:$C,MATCH(INDEX(index!$G$5:$H$9,MATCH(home!E$12,index!$B$5:$B$9,0),1)&amp;home!$C69&amp;INDEX(index!$G$5:$H$9,MATCH(home!E$12,index!$B$5:$B$9,0),2),data!$A:$A,0),1),"-")</f>
        <v>2.7789999999999999</v>
      </c>
      <c r="F69" s="17">
        <f>+IFERROR(INDEX(data!$C:$C,MATCH(INDEX(index!$G$5:$H$9,MATCH(home!F$12,index!$B$5:$B$9,0),1)&amp;home!$C69&amp;INDEX(index!$G$5:$H$9,MATCH(home!F$12,index!$B$5:$B$9,0),2),data!$A:$A,0),1),"-")</f>
        <v>2.9990000000000001</v>
      </c>
      <c r="G69" s="17">
        <f>+IFERROR(INDEX(data!$C:$C,MATCH(INDEX(index!$G$5:$H$9,MATCH(home!G$12,index!$B$5:$B$9,0),1)&amp;home!$C69&amp;INDEX(index!$G$5:$H$9,MATCH(home!G$12,index!$B$5:$B$9,0),2),data!$A:$A,0),1),"-")</f>
        <v>3.5590000000000002</v>
      </c>
      <c r="H69" s="17">
        <f>+IFERROR(INDEX(data!$C:$C,MATCH(INDEX(index!$G$5:$H$9,MATCH(home!H$12,index!$B$5:$B$9,0),1)&amp;home!$C69&amp;INDEX(index!$G$5:$H$9,MATCH(home!H$12,index!$B$5:$B$9,0),2),data!$A:$A,0),1),"-")</f>
        <v>2.9990000000000001</v>
      </c>
      <c r="I69" s="1">
        <f>+IFERROR(IF(VALUE(INDEX($D69:$H69,1,MATCH($C$9,$D$62:$H$62,0)))&gt;0,ROW(),""),"")</f>
        <v>69</v>
      </c>
      <c r="K69" s="1" t="str">
        <f t="shared" si="0"/>
        <v>Delaware</v>
      </c>
      <c r="L69" s="23">
        <f>+INDEX($D$63:$H$112,MATCH($K69,$B$63:$B$112,0),MATCH($C$9,$D$62:$H$62,0))</f>
        <v>3.0990000000000002</v>
      </c>
      <c r="N69" s="6" t="str">
        <f>+IFERROR(INDEX(index!$C$69:$C$3209,MATCH(SMALL(index!$G$69:$G$3209,home!$A69),index!$G$69:$G$3209,0),1),NA())</f>
        <v>Atascosa County</v>
      </c>
      <c r="O69" s="1" t="str">
        <f t="shared" si="1"/>
        <v>TX</v>
      </c>
      <c r="P69" s="1" t="str">
        <f>+IFERROR(INDEX(index!$F$69:$F$3209,MATCH(SMALL(index!$G$69:$G$3209,home!$A69),index!$G$69:$G$3209,0),1),NA())</f>
        <v>AT</v>
      </c>
      <c r="Q69" s="20" t="str">
        <f>+INDEX(index!$G$5:$H$9,MATCH(home!C$9,index!$B$5:$B$9,0),1)&amp;$D$24&amp;P69&amp;INDEX(index!$G$5:$H$9,MATCH(home!C$9,index!$B$5:$B$9,0),2)</f>
        <v>HOPATXAT01.CM</v>
      </c>
      <c r="R69" s="1" t="str" cm="1">
        <f t="array" ref="R69">+_xll.cmdty.udfs.BCD($Q69,R$62)</f>
        <v>...</v>
      </c>
      <c r="S69" s="1" t="e">
        <f t="shared" si="2"/>
        <v>#N/A</v>
      </c>
    </row>
    <row r="70" spans="1:19" x14ac:dyDescent="0.2">
      <c r="A70" s="1">
        <f t="shared" si="3"/>
        <v>8</v>
      </c>
      <c r="B70" s="24" t="str">
        <f>+index!B22</f>
        <v>Delaware</v>
      </c>
      <c r="C70" s="17" t="str">
        <f>+index!C22</f>
        <v>DE</v>
      </c>
      <c r="D70" s="17" t="str">
        <f>+IFERROR(INDEX(data!$C:$C,MATCH(INDEX(index!$G$5:$H$9,MATCH(home!D$12,index!$B$5:$B$9,0),1)&amp;home!$C70&amp;INDEX(index!$G$5:$H$9,MATCH(home!D$12,index!$B$5:$B$9,0),2),data!$A:$A,0),1),"-")</f>
        <v>-</v>
      </c>
      <c r="E70" s="17" t="str">
        <f>+IFERROR(INDEX(data!$C:$C,MATCH(INDEX(index!$G$5:$H$9,MATCH(home!E$12,index!$B$5:$B$9,0),1)&amp;home!$C70&amp;INDEX(index!$G$5:$H$9,MATCH(home!E$12,index!$B$5:$B$9,0),2),data!$A:$A,0),1),"-")</f>
        <v>-</v>
      </c>
      <c r="F70" s="17" t="str">
        <f>+IFERROR(INDEX(data!$C:$C,MATCH(INDEX(index!$G$5:$H$9,MATCH(home!F$12,index!$B$5:$B$9,0),1)&amp;home!$C70&amp;INDEX(index!$G$5:$H$9,MATCH(home!F$12,index!$B$5:$B$9,0),2),data!$A:$A,0),1),"-")</f>
        <v>-</v>
      </c>
      <c r="G70" s="17">
        <f>+IFERROR(INDEX(data!$C:$C,MATCH(INDEX(index!$G$5:$H$9,MATCH(home!G$12,index!$B$5:$B$9,0),1)&amp;home!$C70&amp;INDEX(index!$G$5:$H$9,MATCH(home!G$12,index!$B$5:$B$9,0),2),data!$A:$A,0),1),"-")</f>
        <v>3.0990000000000002</v>
      </c>
      <c r="H70" s="17" t="str">
        <f>+IFERROR(INDEX(data!$C:$C,MATCH(INDEX(index!$G$5:$H$9,MATCH(home!H$12,index!$B$5:$B$9,0),1)&amp;home!$C70&amp;INDEX(index!$G$5:$H$9,MATCH(home!H$12,index!$B$5:$B$9,0),2),data!$A:$A,0),1),"-")</f>
        <v>-</v>
      </c>
      <c r="I70" s="1">
        <f>+IFERROR(IF(VALUE(INDEX($D70:$H70,1,MATCH($C$9,$D$62:$H$62,0)))&gt;0,ROW(),""),"")</f>
        <v>70</v>
      </c>
      <c r="K70" s="1" t="str">
        <f t="shared" si="0"/>
        <v>Florida</v>
      </c>
      <c r="L70" s="23">
        <f>+INDEX($D$63:$H$112,MATCH($K70,$B$63:$B$112,0),MATCH($C$9,$D$62:$H$62,0))</f>
        <v>3.1915</v>
      </c>
      <c r="N70" s="6" t="str">
        <f>+IFERROR(INDEX(index!$C$69:$C$3209,MATCH(SMALL(index!$G$69:$G$3209,home!$A70),index!$G$69:$G$3209,0),1),NA())</f>
        <v>Austin County</v>
      </c>
      <c r="O70" s="1" t="str">
        <f t="shared" si="1"/>
        <v>TX</v>
      </c>
      <c r="P70" s="1" t="str">
        <f>+IFERROR(INDEX(index!$F$69:$F$3209,MATCH(SMALL(index!$G$69:$G$3209,home!$A70),index!$G$69:$G$3209,0),1),NA())</f>
        <v>AU</v>
      </c>
      <c r="Q70" s="20" t="str">
        <f>+INDEX(index!$G$5:$H$9,MATCH(home!C$9,index!$B$5:$B$9,0),1)&amp;$D$24&amp;P70&amp;INDEX(index!$G$5:$H$9,MATCH(home!C$9,index!$B$5:$B$9,0),2)</f>
        <v>HOPATXAU01.CM</v>
      </c>
      <c r="R70" s="1" t="str" cm="1">
        <f t="array" ref="R70">+_xll.cmdty.udfs.BCD($Q70,R$62)</f>
        <v>...</v>
      </c>
      <c r="S70" s="1" t="e">
        <f t="shared" si="2"/>
        <v>#N/A</v>
      </c>
    </row>
    <row r="71" spans="1:19" x14ac:dyDescent="0.2">
      <c r="A71" s="1">
        <f t="shared" si="3"/>
        <v>9</v>
      </c>
      <c r="B71" s="24" t="str">
        <f>+index!B23</f>
        <v>Florida</v>
      </c>
      <c r="C71" s="17" t="str">
        <f>+index!C23</f>
        <v>FL</v>
      </c>
      <c r="D71" s="17">
        <f>+IFERROR(INDEX(data!$C:$C,MATCH(INDEX(index!$G$5:$H$9,MATCH(home!D$12,index!$B$5:$B$9,0),1)&amp;home!$C71&amp;INDEX(index!$G$5:$H$9,MATCH(home!D$12,index!$B$5:$B$9,0),2),data!$A:$A,0),1),"-")</f>
        <v>2.4253999999999998</v>
      </c>
      <c r="E71" s="17">
        <f>+IFERROR(INDEX(data!$C:$C,MATCH(INDEX(index!$G$5:$H$9,MATCH(home!E$12,index!$B$5:$B$9,0),1)&amp;home!$C71&amp;INDEX(index!$G$5:$H$9,MATCH(home!E$12,index!$B$5:$B$9,0),2),data!$A:$A,0),1),"-")</f>
        <v>2.7324000000000002</v>
      </c>
      <c r="F71" s="17">
        <f>+IFERROR(INDEX(data!$C:$C,MATCH(INDEX(index!$G$5:$H$9,MATCH(home!F$12,index!$B$5:$B$9,0),1)&amp;home!$C71&amp;INDEX(index!$G$5:$H$9,MATCH(home!F$12,index!$B$5:$B$9,0),2),data!$A:$A,0),1),"-")</f>
        <v>3.0482</v>
      </c>
      <c r="G71" s="17">
        <f>+IFERROR(INDEX(data!$C:$C,MATCH(INDEX(index!$G$5:$H$9,MATCH(home!G$12,index!$B$5:$B$9,0),1)&amp;home!$C71&amp;INDEX(index!$G$5:$H$9,MATCH(home!G$12,index!$B$5:$B$9,0),2),data!$A:$A,0),1),"-")</f>
        <v>3.1915</v>
      </c>
      <c r="H71" s="17">
        <f>+IFERROR(INDEX(data!$C:$C,MATCH(INDEX(index!$G$5:$H$9,MATCH(home!H$12,index!$B$5:$B$9,0),1)&amp;home!$C71&amp;INDEX(index!$G$5:$H$9,MATCH(home!H$12,index!$B$5:$B$9,0),2),data!$A:$A,0),1),"-")</f>
        <v>2.9441999999999999</v>
      </c>
      <c r="I71" s="1">
        <f>+IFERROR(IF(VALUE(INDEX($D71:$H71,1,MATCH($C$9,$D$62:$H$62,0)))&gt;0,ROW(),""),"")</f>
        <v>71</v>
      </c>
      <c r="K71" s="1" t="str">
        <f t="shared" si="0"/>
        <v>Georgia</v>
      </c>
      <c r="L71" s="23">
        <f>+INDEX($D$63:$H$112,MATCH($K71,$B$63:$B$112,0),MATCH($C$9,$D$62:$H$62,0))</f>
        <v>3.1307</v>
      </c>
      <c r="N71" s="6" t="str">
        <f>+IFERROR(INDEX(index!$C$69:$C$3209,MATCH(SMALL(index!$G$69:$G$3209,home!$A71),index!$G$69:$G$3209,0),1),NA())</f>
        <v>Bailey County</v>
      </c>
      <c r="O71" s="1" t="str">
        <f t="shared" si="1"/>
        <v>TX</v>
      </c>
      <c r="P71" s="1" t="str">
        <f>+IFERROR(INDEX(index!$F$69:$F$3209,MATCH(SMALL(index!$G$69:$G$3209,home!$A71),index!$G$69:$G$3209,0),1),NA())</f>
        <v>BA</v>
      </c>
      <c r="Q71" s="20" t="str">
        <f>+INDEX(index!$G$5:$H$9,MATCH(home!C$9,index!$B$5:$B$9,0),1)&amp;$D$24&amp;P71&amp;INDEX(index!$G$5:$H$9,MATCH(home!C$9,index!$B$5:$B$9,0),2)</f>
        <v>HOPATXBA01.CM</v>
      </c>
      <c r="R71" s="1" t="str" cm="1">
        <f t="array" ref="R71">+_xll.cmdty.udfs.BCD($Q71,R$62)</f>
        <v>...</v>
      </c>
      <c r="S71" s="1" t="e">
        <f t="shared" si="2"/>
        <v>#N/A</v>
      </c>
    </row>
    <row r="72" spans="1:19" x14ac:dyDescent="0.2">
      <c r="A72" s="1">
        <f t="shared" si="3"/>
        <v>10</v>
      </c>
      <c r="B72" s="24" t="str">
        <f>+index!B24</f>
        <v>Georgia</v>
      </c>
      <c r="C72" s="17" t="str">
        <f>+index!C24</f>
        <v>GA</v>
      </c>
      <c r="D72" s="17">
        <f>+IFERROR(INDEX(data!$C:$C,MATCH(INDEX(index!$G$5:$H$9,MATCH(home!D$12,index!$B$5:$B$9,0),1)&amp;home!$C72&amp;INDEX(index!$G$5:$H$9,MATCH(home!D$12,index!$B$5:$B$9,0),2),data!$A:$A,0),1),"-")</f>
        <v>2.4127000000000001</v>
      </c>
      <c r="E72" s="17">
        <f>+IFERROR(INDEX(data!$C:$C,MATCH(INDEX(index!$G$5:$H$9,MATCH(home!E$12,index!$B$5:$B$9,0),1)&amp;home!$C72&amp;INDEX(index!$G$5:$H$9,MATCH(home!E$12,index!$B$5:$B$9,0),2),data!$A:$A,0),1),"-")</f>
        <v>2.7118000000000002</v>
      </c>
      <c r="F72" s="17">
        <f>+IFERROR(INDEX(data!$C:$C,MATCH(INDEX(index!$G$5:$H$9,MATCH(home!F$12,index!$B$5:$B$9,0),1)&amp;home!$C72&amp;INDEX(index!$G$5:$H$9,MATCH(home!F$12,index!$B$5:$B$9,0),2),data!$A:$A,0),1),"-")</f>
        <v>3.0295999999999998</v>
      </c>
      <c r="G72" s="17">
        <f>+IFERROR(INDEX(data!$C:$C,MATCH(INDEX(index!$G$5:$H$9,MATCH(home!G$12,index!$B$5:$B$9,0),1)&amp;home!$C72&amp;INDEX(index!$G$5:$H$9,MATCH(home!G$12,index!$B$5:$B$9,0),2),data!$A:$A,0),1),"-")</f>
        <v>3.1307</v>
      </c>
      <c r="H72" s="17">
        <f>+IFERROR(INDEX(data!$C:$C,MATCH(INDEX(index!$G$5:$H$9,MATCH(home!H$12,index!$B$5:$B$9,0),1)&amp;home!$C72&amp;INDEX(index!$G$5:$H$9,MATCH(home!H$12,index!$B$5:$B$9,0),2),data!$A:$A,0),1),"-")</f>
        <v>2.9514999999999998</v>
      </c>
      <c r="I72" s="1">
        <f>+IFERROR(IF(VALUE(INDEX($D72:$H72,1,MATCH($C$9,$D$62:$H$62,0)))&gt;0,ROW(),""),"")</f>
        <v>72</v>
      </c>
      <c r="K72" s="1" t="str">
        <f t="shared" si="0"/>
        <v>Idaho</v>
      </c>
      <c r="L72" s="23">
        <f>+INDEX($D$63:$H$112,MATCH($K72,$B$63:$B$112,0),MATCH($C$9,$D$62:$H$62,0))</f>
        <v>3.5042</v>
      </c>
      <c r="N72" s="6" t="str">
        <f>+IFERROR(INDEX(index!$C$69:$C$3209,MATCH(SMALL(index!$G$69:$G$3209,home!$A72),index!$G$69:$G$3209,0),1),NA())</f>
        <v>Bandera County</v>
      </c>
      <c r="O72" s="1" t="str">
        <f t="shared" si="1"/>
        <v>TX</v>
      </c>
      <c r="P72" s="1" t="str">
        <f>+IFERROR(INDEX(index!$F$69:$F$3209,MATCH(SMALL(index!$G$69:$G$3209,home!$A72),index!$G$69:$G$3209,0),1),NA())</f>
        <v>BB</v>
      </c>
      <c r="Q72" s="20" t="str">
        <f>+INDEX(index!$G$5:$H$9,MATCH(home!C$9,index!$B$5:$B$9,0),1)&amp;$D$24&amp;P72&amp;INDEX(index!$G$5:$H$9,MATCH(home!C$9,index!$B$5:$B$9,0),2)</f>
        <v>HOPATXBB01.CM</v>
      </c>
      <c r="R72" s="1" t="str" cm="1">
        <f t="array" ref="R72">+_xll.cmdty.udfs.BCD($Q72,R$62)</f>
        <v>...</v>
      </c>
      <c r="S72" s="1" t="e">
        <f t="shared" si="2"/>
        <v>#N/A</v>
      </c>
    </row>
    <row r="73" spans="1:19" x14ac:dyDescent="0.2">
      <c r="A73" s="1">
        <f t="shared" si="3"/>
        <v>11</v>
      </c>
      <c r="B73" s="24" t="str">
        <f>+index!B25</f>
        <v>Hawaii</v>
      </c>
      <c r="C73" s="17" t="str">
        <f>+index!C25</f>
        <v>HI</v>
      </c>
      <c r="D73" s="17" t="str">
        <f>+IFERROR(INDEX(data!$C:$C,MATCH(INDEX(index!$G$5:$H$9,MATCH(home!D$12,index!$B$5:$B$9,0),1)&amp;home!$C73&amp;INDEX(index!$G$5:$H$9,MATCH(home!D$12,index!$B$5:$B$9,0),2),data!$A:$A,0),1),"-")</f>
        <v>-</v>
      </c>
      <c r="E73" s="17" t="str">
        <f>+IFERROR(INDEX(data!$C:$C,MATCH(INDEX(index!$G$5:$H$9,MATCH(home!E$12,index!$B$5:$B$9,0),1)&amp;home!$C73&amp;INDEX(index!$G$5:$H$9,MATCH(home!E$12,index!$B$5:$B$9,0),2),data!$A:$A,0),1),"-")</f>
        <v>-</v>
      </c>
      <c r="F73" s="17" t="str">
        <f>+IFERROR(INDEX(data!$C:$C,MATCH(INDEX(index!$G$5:$H$9,MATCH(home!F$12,index!$B$5:$B$9,0),1)&amp;home!$C73&amp;INDEX(index!$G$5:$H$9,MATCH(home!F$12,index!$B$5:$B$9,0),2),data!$A:$A,0),1),"-")</f>
        <v>-</v>
      </c>
      <c r="G73" s="17" t="str">
        <f>+IFERROR(INDEX(data!$C:$C,MATCH(INDEX(index!$G$5:$H$9,MATCH(home!G$12,index!$B$5:$B$9,0),1)&amp;home!$C73&amp;INDEX(index!$G$5:$H$9,MATCH(home!G$12,index!$B$5:$B$9,0),2),data!$A:$A,0),1),"-")</f>
        <v>-</v>
      </c>
      <c r="H73" s="17" t="str">
        <f>+IFERROR(INDEX(data!$C:$C,MATCH(INDEX(index!$G$5:$H$9,MATCH(home!H$12,index!$B$5:$B$9,0),1)&amp;home!$C73&amp;INDEX(index!$G$5:$H$9,MATCH(home!H$12,index!$B$5:$B$9,0),2),data!$A:$A,0),1),"-")</f>
        <v>-</v>
      </c>
      <c r="I73" s="1" t="str">
        <f>+IFERROR(IF(VALUE(INDEX($D73:$H73,1,MATCH($C$9,$D$62:$H$62,0)))&gt;0,ROW(),""),"")</f>
        <v/>
      </c>
      <c r="K73" s="1" t="str">
        <f t="shared" si="0"/>
        <v>Illinois</v>
      </c>
      <c r="L73" s="23">
        <f>+INDEX($D$63:$H$112,MATCH($K73,$B$63:$B$112,0),MATCH($C$9,$D$62:$H$62,0))</f>
        <v>3.1402000000000001</v>
      </c>
      <c r="N73" s="6" t="str">
        <f>+IFERROR(INDEX(index!$C$69:$C$3209,MATCH(SMALL(index!$G$69:$G$3209,home!$A73),index!$G$69:$G$3209,0),1),NA())</f>
        <v>Bastrop County</v>
      </c>
      <c r="O73" s="1" t="str">
        <f t="shared" si="1"/>
        <v>TX</v>
      </c>
      <c r="P73" s="1" t="str">
        <f>+IFERROR(INDEX(index!$F$69:$F$3209,MATCH(SMALL(index!$G$69:$G$3209,home!$A73),index!$G$69:$G$3209,0),1),NA())</f>
        <v>BC</v>
      </c>
      <c r="Q73" s="20" t="str">
        <f>+INDEX(index!$G$5:$H$9,MATCH(home!C$9,index!$B$5:$B$9,0),1)&amp;$D$24&amp;P73&amp;INDEX(index!$G$5:$H$9,MATCH(home!C$9,index!$B$5:$B$9,0),2)</f>
        <v>HOPATXBC01.CM</v>
      </c>
      <c r="R73" s="1" t="str" cm="1">
        <f t="array" ref="R73">+_xll.cmdty.udfs.BCD($Q73,R$62)</f>
        <v>...</v>
      </c>
      <c r="S73" s="1" t="e">
        <f t="shared" si="2"/>
        <v>#N/A</v>
      </c>
    </row>
    <row r="74" spans="1:19" x14ac:dyDescent="0.2">
      <c r="A74" s="1">
        <f t="shared" si="3"/>
        <v>12</v>
      </c>
      <c r="B74" s="24" t="str">
        <f>+index!B26</f>
        <v>Idaho</v>
      </c>
      <c r="C74" s="17" t="str">
        <f>+index!C26</f>
        <v>ID</v>
      </c>
      <c r="D74" s="17">
        <f>+IFERROR(INDEX(data!$C:$C,MATCH(INDEX(index!$G$5:$H$9,MATCH(home!D$12,index!$B$5:$B$9,0),1)&amp;home!$C74&amp;INDEX(index!$G$5:$H$9,MATCH(home!D$12,index!$B$5:$B$9,0),2),data!$A:$A,0),1),"-")</f>
        <v>2.5935000000000001</v>
      </c>
      <c r="E74" s="17">
        <f>+IFERROR(INDEX(data!$C:$C,MATCH(INDEX(index!$G$5:$H$9,MATCH(home!E$12,index!$B$5:$B$9,0),1)&amp;home!$C74&amp;INDEX(index!$G$5:$H$9,MATCH(home!E$12,index!$B$5:$B$9,0),2),data!$A:$A,0),1),"-")</f>
        <v>2.8913000000000002</v>
      </c>
      <c r="F74" s="17">
        <f>+IFERROR(INDEX(data!$C:$C,MATCH(INDEX(index!$G$5:$H$9,MATCH(home!F$12,index!$B$5:$B$9,0),1)&amp;home!$C74&amp;INDEX(index!$G$5:$H$9,MATCH(home!F$12,index!$B$5:$B$9,0),2),data!$A:$A,0),1),"-")</f>
        <v>3.1392000000000002</v>
      </c>
      <c r="G74" s="17">
        <f>+IFERROR(INDEX(data!$C:$C,MATCH(INDEX(index!$G$5:$H$9,MATCH(home!G$12,index!$B$5:$B$9,0),1)&amp;home!$C74&amp;INDEX(index!$G$5:$H$9,MATCH(home!G$12,index!$B$5:$B$9,0),2),data!$A:$A,0),1),"-")</f>
        <v>3.5042</v>
      </c>
      <c r="H74" s="17">
        <f>+IFERROR(INDEX(data!$C:$C,MATCH(INDEX(index!$G$5:$H$9,MATCH(home!H$12,index!$B$5:$B$9,0),1)&amp;home!$C74&amp;INDEX(index!$G$5:$H$9,MATCH(home!H$12,index!$B$5:$B$9,0),2),data!$A:$A,0),1),"-")</f>
        <v>2.9487999999999999</v>
      </c>
      <c r="I74" s="1">
        <f>+IFERROR(IF(VALUE(INDEX($D74:$H74,1,MATCH($C$9,$D$62:$H$62,0)))&gt;0,ROW(),""),"")</f>
        <v>74</v>
      </c>
      <c r="K74" s="1" t="str">
        <f t="shared" si="0"/>
        <v>Indiana</v>
      </c>
      <c r="L74" s="23">
        <f>+INDEX($D$63:$H$112,MATCH($K74,$B$63:$B$112,0),MATCH($C$9,$D$62:$H$62,0))</f>
        <v>3.1625999999999999</v>
      </c>
      <c r="N74" s="6" t="str">
        <f>+IFERROR(INDEX(index!$C$69:$C$3209,MATCH(SMALL(index!$G$69:$G$3209,home!$A74),index!$G$69:$G$3209,0),1),NA())</f>
        <v>Baylor County</v>
      </c>
      <c r="O74" s="1" t="str">
        <f t="shared" si="1"/>
        <v>TX</v>
      </c>
      <c r="P74" s="1" t="str">
        <f>+IFERROR(INDEX(index!$F$69:$F$3209,MATCH(SMALL(index!$G$69:$G$3209,home!$A74),index!$G$69:$G$3209,0),1),NA())</f>
        <v>BD</v>
      </c>
      <c r="Q74" s="20" t="str">
        <f>+INDEX(index!$G$5:$H$9,MATCH(home!C$9,index!$B$5:$B$9,0),1)&amp;$D$24&amp;P74&amp;INDEX(index!$G$5:$H$9,MATCH(home!C$9,index!$B$5:$B$9,0),2)</f>
        <v>HOPATXBD01.CM</v>
      </c>
      <c r="R74" s="1" t="str" cm="1">
        <f t="array" ref="R74">+_xll.cmdty.udfs.BCD($Q74,R$62)</f>
        <v>...</v>
      </c>
      <c r="S74" s="1" t="e">
        <f t="shared" si="2"/>
        <v>#N/A</v>
      </c>
    </row>
    <row r="75" spans="1:19" x14ac:dyDescent="0.2">
      <c r="A75" s="1">
        <f t="shared" si="3"/>
        <v>13</v>
      </c>
      <c r="B75" s="24" t="str">
        <f>+index!B27</f>
        <v>Illinois</v>
      </c>
      <c r="C75" s="17" t="str">
        <f>+index!C27</f>
        <v>IL</v>
      </c>
      <c r="D75" s="17">
        <f>+IFERROR(INDEX(data!$C:$C,MATCH(INDEX(index!$G$5:$H$9,MATCH(home!D$12,index!$B$5:$B$9,0),1)&amp;home!$C75&amp;INDEX(index!$G$5:$H$9,MATCH(home!D$12,index!$B$5:$B$9,0),2),data!$A:$A,0),1),"-")</f>
        <v>2.5956999999999999</v>
      </c>
      <c r="E75" s="17">
        <f>+IFERROR(INDEX(data!$C:$C,MATCH(INDEX(index!$G$5:$H$9,MATCH(home!E$12,index!$B$5:$B$9,0),1)&amp;home!$C75&amp;INDEX(index!$G$5:$H$9,MATCH(home!E$12,index!$B$5:$B$9,0),2),data!$A:$A,0),1),"-")</f>
        <v>2.9007000000000001</v>
      </c>
      <c r="F75" s="17">
        <f>+IFERROR(INDEX(data!$C:$C,MATCH(INDEX(index!$G$5:$H$9,MATCH(home!F$12,index!$B$5:$B$9,0),1)&amp;home!$C75&amp;INDEX(index!$G$5:$H$9,MATCH(home!F$12,index!$B$5:$B$9,0),2),data!$A:$A,0),1),"-")</f>
        <v>3.2717000000000001</v>
      </c>
      <c r="G75" s="17">
        <f>+IFERROR(INDEX(data!$C:$C,MATCH(INDEX(index!$G$5:$H$9,MATCH(home!G$12,index!$B$5:$B$9,0),1)&amp;home!$C75&amp;INDEX(index!$G$5:$H$9,MATCH(home!G$12,index!$B$5:$B$9,0),2),data!$A:$A,0),1),"-")</f>
        <v>3.1402000000000001</v>
      </c>
      <c r="H75" s="17">
        <f>+IFERROR(INDEX(data!$C:$C,MATCH(INDEX(index!$G$5:$H$9,MATCH(home!H$12,index!$B$5:$B$9,0),1)&amp;home!$C75&amp;INDEX(index!$G$5:$H$9,MATCH(home!H$12,index!$B$5:$B$9,0),2),data!$A:$A,0),1),"-")</f>
        <v>2.9266000000000001</v>
      </c>
      <c r="I75" s="1">
        <f>+IFERROR(IF(VALUE(INDEX($D75:$H75,1,MATCH($C$9,$D$62:$H$62,0)))&gt;0,ROW(),""),"")</f>
        <v>75</v>
      </c>
      <c r="K75" s="1" t="str">
        <f t="shared" si="0"/>
        <v>Iowa</v>
      </c>
      <c r="L75" s="23">
        <f>+INDEX($D$63:$H$112,MATCH($K75,$B$63:$B$112,0),MATCH($C$9,$D$62:$H$62,0))</f>
        <v>3.0167000000000002</v>
      </c>
      <c r="N75" s="6" t="str">
        <f>+IFERROR(INDEX(index!$C$69:$C$3209,MATCH(SMALL(index!$G$69:$G$3209,home!$A75),index!$G$69:$G$3209,0),1),NA())</f>
        <v>Bee County</v>
      </c>
      <c r="O75" s="1" t="str">
        <f t="shared" si="1"/>
        <v>TX</v>
      </c>
      <c r="P75" s="1" t="str">
        <f>+IFERROR(INDEX(index!$F$69:$F$3209,MATCH(SMALL(index!$G$69:$G$3209,home!$A75),index!$G$69:$G$3209,0),1),NA())</f>
        <v>BE</v>
      </c>
      <c r="Q75" s="20" t="str">
        <f>+INDEX(index!$G$5:$H$9,MATCH(home!C$9,index!$B$5:$B$9,0),1)&amp;$D$24&amp;P75&amp;INDEX(index!$G$5:$H$9,MATCH(home!C$9,index!$B$5:$B$9,0),2)</f>
        <v>HOPATXBE01.CM</v>
      </c>
      <c r="R75" s="1" cm="1">
        <f t="array" ref="R75">+_xll.cmdty.udfs.BCD($Q75,R$62)</f>
        <v>2.5990000000000002</v>
      </c>
      <c r="S75" s="1">
        <f t="shared" si="2"/>
        <v>2.5990000000000002</v>
      </c>
    </row>
    <row r="76" spans="1:19" x14ac:dyDescent="0.2">
      <c r="A76" s="1">
        <f t="shared" si="3"/>
        <v>14</v>
      </c>
      <c r="B76" s="24" t="str">
        <f>+index!B28</f>
        <v>Indiana</v>
      </c>
      <c r="C76" s="17" t="str">
        <f>+index!C28</f>
        <v>IN</v>
      </c>
      <c r="D76" s="17">
        <f>+IFERROR(INDEX(data!$C:$C,MATCH(INDEX(index!$G$5:$H$9,MATCH(home!D$12,index!$B$5:$B$9,0),1)&amp;home!$C76&amp;INDEX(index!$G$5:$H$9,MATCH(home!D$12,index!$B$5:$B$9,0),2),data!$A:$A,0),1),"-")</f>
        <v>2.4476</v>
      </c>
      <c r="E76" s="17">
        <f>+IFERROR(INDEX(data!$C:$C,MATCH(INDEX(index!$G$5:$H$9,MATCH(home!E$12,index!$B$5:$B$9,0),1)&amp;home!$C76&amp;INDEX(index!$G$5:$H$9,MATCH(home!E$12,index!$B$5:$B$9,0),2),data!$A:$A,0),1),"-")</f>
        <v>2.7522000000000002</v>
      </c>
      <c r="F76" s="17">
        <f>+IFERROR(INDEX(data!$C:$C,MATCH(INDEX(index!$G$5:$H$9,MATCH(home!F$12,index!$B$5:$B$9,0),1)&amp;home!$C76&amp;INDEX(index!$G$5:$H$9,MATCH(home!F$12,index!$B$5:$B$9,0),2),data!$A:$A,0),1),"-")</f>
        <v>3.0987</v>
      </c>
      <c r="G76" s="17">
        <f>+IFERROR(INDEX(data!$C:$C,MATCH(INDEX(index!$G$5:$H$9,MATCH(home!G$12,index!$B$5:$B$9,0),1)&amp;home!$C76&amp;INDEX(index!$G$5:$H$9,MATCH(home!G$12,index!$B$5:$B$9,0),2),data!$A:$A,0),1),"-")</f>
        <v>3.1625999999999999</v>
      </c>
      <c r="H76" s="17">
        <f>+IFERROR(INDEX(data!$C:$C,MATCH(INDEX(index!$G$5:$H$9,MATCH(home!H$12,index!$B$5:$B$9,0),1)&amp;home!$C76&amp;INDEX(index!$G$5:$H$9,MATCH(home!H$12,index!$B$5:$B$9,0),2),data!$A:$A,0),1),"-")</f>
        <v>2.8851</v>
      </c>
      <c r="I76" s="1">
        <f>+IFERROR(IF(VALUE(INDEX($D76:$H76,1,MATCH($C$9,$D$62:$H$62,0)))&gt;0,ROW(),""),"")</f>
        <v>76</v>
      </c>
      <c r="K76" s="1" t="str">
        <f t="shared" si="0"/>
        <v>Kansas</v>
      </c>
      <c r="L76" s="23">
        <f>+INDEX($D$63:$H$112,MATCH($K76,$B$63:$B$112,0),MATCH($C$9,$D$62:$H$62,0))</f>
        <v>2.8961999999999999</v>
      </c>
      <c r="N76" s="6" t="str">
        <f>+IFERROR(INDEX(index!$C$69:$C$3209,MATCH(SMALL(index!$G$69:$G$3209,home!$A76),index!$G$69:$G$3209,0),1),NA())</f>
        <v>Bell County</v>
      </c>
      <c r="O76" s="1" t="str">
        <f t="shared" si="1"/>
        <v>TX</v>
      </c>
      <c r="P76" s="1" t="str">
        <f>+IFERROR(INDEX(index!$F$69:$F$3209,MATCH(SMALL(index!$G$69:$G$3209,home!$A76),index!$G$69:$G$3209,0),1),NA())</f>
        <v>BF</v>
      </c>
      <c r="Q76" s="20" t="str">
        <f>+INDEX(index!$G$5:$H$9,MATCH(home!C$9,index!$B$5:$B$9,0),1)&amp;$D$24&amp;P76&amp;INDEX(index!$G$5:$H$9,MATCH(home!C$9,index!$B$5:$B$9,0),2)</f>
        <v>HOPATXBF01.CM</v>
      </c>
      <c r="R76" s="1" cm="1">
        <f t="array" ref="R76">+_xll.cmdty.udfs.BCD($Q76,R$62)</f>
        <v>2.7890000000000001</v>
      </c>
      <c r="S76" s="1">
        <f t="shared" si="2"/>
        <v>2.7890000000000001</v>
      </c>
    </row>
    <row r="77" spans="1:19" x14ac:dyDescent="0.2">
      <c r="A77" s="1">
        <f t="shared" si="3"/>
        <v>15</v>
      </c>
      <c r="B77" s="24" t="str">
        <f>+index!B29</f>
        <v>Iowa</v>
      </c>
      <c r="C77" s="17" t="str">
        <f>+index!C29</f>
        <v>IA</v>
      </c>
      <c r="D77" s="17">
        <f>+IFERROR(INDEX(data!$C:$C,MATCH(INDEX(index!$G$5:$H$9,MATCH(home!D$12,index!$B$5:$B$9,0),1)&amp;home!$C77&amp;INDEX(index!$G$5:$H$9,MATCH(home!D$12,index!$B$5:$B$9,0),2),data!$A:$A,0),1),"-")</f>
        <v>2.3193000000000001</v>
      </c>
      <c r="E77" s="17">
        <f>+IFERROR(INDEX(data!$C:$C,MATCH(INDEX(index!$G$5:$H$9,MATCH(home!E$12,index!$B$5:$B$9,0),1)&amp;home!$C77&amp;INDEX(index!$G$5:$H$9,MATCH(home!E$12,index!$B$5:$B$9,0),2),data!$A:$A,0),1),"-")</f>
        <v>2.5971000000000002</v>
      </c>
      <c r="F77" s="17">
        <f>+IFERROR(INDEX(data!$C:$C,MATCH(INDEX(index!$G$5:$H$9,MATCH(home!F$12,index!$B$5:$B$9,0),1)&amp;home!$C77&amp;INDEX(index!$G$5:$H$9,MATCH(home!F$12,index!$B$5:$B$9,0),2),data!$A:$A,0),1),"-")</f>
        <v>2.8942000000000001</v>
      </c>
      <c r="G77" s="17">
        <f>+IFERROR(INDEX(data!$C:$C,MATCH(INDEX(index!$G$5:$H$9,MATCH(home!G$12,index!$B$5:$B$9,0),1)&amp;home!$C77&amp;INDEX(index!$G$5:$H$9,MATCH(home!G$12,index!$B$5:$B$9,0),2),data!$A:$A,0),1),"-")</f>
        <v>3.0167000000000002</v>
      </c>
      <c r="H77" s="17">
        <f>+IFERROR(INDEX(data!$C:$C,MATCH(INDEX(index!$G$5:$H$9,MATCH(home!H$12,index!$B$5:$B$9,0),1)&amp;home!$C77&amp;INDEX(index!$G$5:$H$9,MATCH(home!H$12,index!$B$5:$B$9,0),2),data!$A:$A,0),1),"-")</f>
        <v>2.8904000000000001</v>
      </c>
      <c r="I77" s="1">
        <f>+IFERROR(IF(VALUE(INDEX($D77:$H77,1,MATCH($C$9,$D$62:$H$62,0)))&gt;0,ROW(),""),"")</f>
        <v>77</v>
      </c>
      <c r="K77" s="1" t="str">
        <f t="shared" si="0"/>
        <v>Kentucky</v>
      </c>
      <c r="L77" s="23">
        <f>+INDEX($D$63:$H$112,MATCH($K77,$B$63:$B$112,0),MATCH($C$9,$D$62:$H$62,0))</f>
        <v>2.9641999999999999</v>
      </c>
      <c r="N77" s="6" t="str">
        <f>+IFERROR(INDEX(index!$C$69:$C$3209,MATCH(SMALL(index!$G$69:$G$3209,home!$A77),index!$G$69:$G$3209,0),1),NA())</f>
        <v>Bexar County</v>
      </c>
      <c r="O77" s="1" t="str">
        <f t="shared" si="1"/>
        <v>TX</v>
      </c>
      <c r="P77" s="1" t="str">
        <f>+IFERROR(INDEX(index!$F$69:$F$3209,MATCH(SMALL(index!$G$69:$G$3209,home!$A77),index!$G$69:$G$3209,0),1),NA())</f>
        <v>BG</v>
      </c>
      <c r="Q77" s="20" t="str">
        <f>+INDEX(index!$G$5:$H$9,MATCH(home!C$9,index!$B$5:$B$9,0),1)&amp;$D$24&amp;P77&amp;INDEX(index!$G$5:$H$9,MATCH(home!C$9,index!$B$5:$B$9,0),2)</f>
        <v>HOPATXBG01.CM</v>
      </c>
      <c r="R77" s="1" cm="1">
        <f t="array" ref="R77">+_xll.cmdty.udfs.BCD($Q77,R$62)</f>
        <v>2.9137</v>
      </c>
      <c r="S77" s="1">
        <f t="shared" si="2"/>
        <v>2.9137</v>
      </c>
    </row>
    <row r="78" spans="1:19" x14ac:dyDescent="0.2">
      <c r="A78" s="1">
        <f t="shared" si="3"/>
        <v>16</v>
      </c>
      <c r="B78" s="24" t="str">
        <f>+index!B30</f>
        <v>Kansas</v>
      </c>
      <c r="C78" s="17" t="str">
        <f>+index!C30</f>
        <v>KS</v>
      </c>
      <c r="D78" s="17">
        <f>+IFERROR(INDEX(data!$C:$C,MATCH(INDEX(index!$G$5:$H$9,MATCH(home!D$12,index!$B$5:$B$9,0),1)&amp;home!$C78&amp;INDEX(index!$G$5:$H$9,MATCH(home!D$12,index!$B$5:$B$9,0),2),data!$A:$A,0),1),"-")</f>
        <v>2.2692999999999999</v>
      </c>
      <c r="E78" s="17">
        <f>+IFERROR(INDEX(data!$C:$C,MATCH(INDEX(index!$G$5:$H$9,MATCH(home!E$12,index!$B$5:$B$9,0),1)&amp;home!$C78&amp;INDEX(index!$G$5:$H$9,MATCH(home!E$12,index!$B$5:$B$9,0),2),data!$A:$A,0),1),"-")</f>
        <v>2.5743999999999998</v>
      </c>
      <c r="F78" s="17">
        <f>+IFERROR(INDEX(data!$C:$C,MATCH(INDEX(index!$G$5:$H$9,MATCH(home!F$12,index!$B$5:$B$9,0),1)&amp;home!$C78&amp;INDEX(index!$G$5:$H$9,MATCH(home!F$12,index!$B$5:$B$9,0),2),data!$A:$A,0),1),"-")</f>
        <v>2.8715999999999999</v>
      </c>
      <c r="G78" s="17">
        <f>+IFERROR(INDEX(data!$C:$C,MATCH(INDEX(index!$G$5:$H$9,MATCH(home!G$12,index!$B$5:$B$9,0),1)&amp;home!$C78&amp;INDEX(index!$G$5:$H$9,MATCH(home!G$12,index!$B$5:$B$9,0),2),data!$A:$A,0),1),"-")</f>
        <v>2.8961999999999999</v>
      </c>
      <c r="H78" s="17">
        <f>+IFERROR(INDEX(data!$C:$C,MATCH(INDEX(index!$G$5:$H$9,MATCH(home!H$12,index!$B$5:$B$9,0),1)&amp;home!$C78&amp;INDEX(index!$G$5:$H$9,MATCH(home!H$12,index!$B$5:$B$9,0),2),data!$A:$A,0),1),"-")</f>
        <v>2.8860999999999999</v>
      </c>
      <c r="I78" s="1">
        <f>+IFERROR(IF(VALUE(INDEX($D78:$H78,1,MATCH($C$9,$D$62:$H$62,0)))&gt;0,ROW(),""),"")</f>
        <v>78</v>
      </c>
      <c r="K78" s="1" t="str">
        <f t="shared" si="0"/>
        <v>Louisiana</v>
      </c>
      <c r="L78" s="23">
        <f>+INDEX($D$63:$H$112,MATCH($K78,$B$63:$B$112,0),MATCH($C$9,$D$62:$H$62,0))</f>
        <v>2.9468000000000001</v>
      </c>
      <c r="N78" s="6" t="str">
        <f>+IFERROR(INDEX(index!$C$69:$C$3209,MATCH(SMALL(index!$G$69:$G$3209,home!$A78),index!$G$69:$G$3209,0),1),NA())</f>
        <v>Blanco County</v>
      </c>
      <c r="O78" s="1" t="str">
        <f t="shared" si="1"/>
        <v>TX</v>
      </c>
      <c r="P78" s="1" t="str">
        <f>+IFERROR(INDEX(index!$F$69:$F$3209,MATCH(SMALL(index!$G$69:$G$3209,home!$A78),index!$G$69:$G$3209,0),1),NA())</f>
        <v>BL</v>
      </c>
      <c r="Q78" s="20" t="str">
        <f>+INDEX(index!$G$5:$H$9,MATCH(home!C$9,index!$B$5:$B$9,0),1)&amp;$D$24&amp;P78&amp;INDEX(index!$G$5:$H$9,MATCH(home!C$9,index!$B$5:$B$9,0),2)</f>
        <v>HOPATXBL01.CM</v>
      </c>
      <c r="R78" s="1" cm="1">
        <f t="array" ref="R78">+_xll.cmdty.udfs.BCD($Q78,R$62)</f>
        <v>2.7789999999999999</v>
      </c>
      <c r="S78" s="1">
        <f t="shared" si="2"/>
        <v>2.7789999999999999</v>
      </c>
    </row>
    <row r="79" spans="1:19" x14ac:dyDescent="0.2">
      <c r="A79" s="1">
        <f t="shared" si="3"/>
        <v>17</v>
      </c>
      <c r="B79" s="24" t="str">
        <f>+index!B31</f>
        <v>Kentucky</v>
      </c>
      <c r="C79" s="17" t="str">
        <f>+index!C31</f>
        <v>KY</v>
      </c>
      <c r="D79" s="17">
        <f>+IFERROR(INDEX(data!$C:$C,MATCH(INDEX(index!$G$5:$H$9,MATCH(home!D$12,index!$B$5:$B$9,0),1)&amp;home!$C79&amp;INDEX(index!$G$5:$H$9,MATCH(home!D$12,index!$B$5:$B$9,0),2),data!$A:$A,0),1),"-")</f>
        <v>2.3879000000000001</v>
      </c>
      <c r="E79" s="17">
        <f>+IFERROR(INDEX(data!$C:$C,MATCH(INDEX(index!$G$5:$H$9,MATCH(home!E$12,index!$B$5:$B$9,0),1)&amp;home!$C79&amp;INDEX(index!$G$5:$H$9,MATCH(home!E$12,index!$B$5:$B$9,0),2),data!$A:$A,0),1),"-")</f>
        <v>2.6722000000000001</v>
      </c>
      <c r="F79" s="17">
        <f>+IFERROR(INDEX(data!$C:$C,MATCH(INDEX(index!$G$5:$H$9,MATCH(home!F$12,index!$B$5:$B$9,0),1)&amp;home!$C79&amp;INDEX(index!$G$5:$H$9,MATCH(home!F$12,index!$B$5:$B$9,0),2),data!$A:$A,0),1),"-")</f>
        <v>2.9765999999999999</v>
      </c>
      <c r="G79" s="17">
        <f>+IFERROR(INDEX(data!$C:$C,MATCH(INDEX(index!$G$5:$H$9,MATCH(home!G$12,index!$B$5:$B$9,0),1)&amp;home!$C79&amp;INDEX(index!$G$5:$H$9,MATCH(home!G$12,index!$B$5:$B$9,0),2),data!$A:$A,0),1),"-")</f>
        <v>2.9641999999999999</v>
      </c>
      <c r="H79" s="17">
        <f>+IFERROR(INDEX(data!$C:$C,MATCH(INDEX(index!$G$5:$H$9,MATCH(home!H$12,index!$B$5:$B$9,0),1)&amp;home!$C79&amp;INDEX(index!$G$5:$H$9,MATCH(home!H$12,index!$B$5:$B$9,0),2),data!$A:$A,0),1),"-")</f>
        <v>2.8694999999999999</v>
      </c>
      <c r="I79" s="1">
        <f>+IFERROR(IF(VALUE(INDEX($D79:$H79,1,MATCH($C$9,$D$62:$H$62,0)))&gt;0,ROW(),""),"")</f>
        <v>79</v>
      </c>
      <c r="K79" s="1" t="str">
        <f t="shared" si="0"/>
        <v>Maine</v>
      </c>
      <c r="L79" s="23">
        <f>+INDEX($D$63:$H$112,MATCH($K79,$B$63:$B$112,0),MATCH($C$9,$D$62:$H$62,0))</f>
        <v>3.0489999999999999</v>
      </c>
      <c r="N79" s="6" t="str">
        <f>+IFERROR(INDEX(index!$C$69:$C$3209,MATCH(SMALL(index!$G$69:$G$3209,home!$A79),index!$G$69:$G$3209,0),1),NA())</f>
        <v>Borden County</v>
      </c>
      <c r="O79" s="1" t="str">
        <f t="shared" si="1"/>
        <v>TX</v>
      </c>
      <c r="P79" s="1" t="str">
        <f>+IFERROR(INDEX(index!$F$69:$F$3209,MATCH(SMALL(index!$G$69:$G$3209,home!$A79),index!$G$69:$G$3209,0),1),NA())</f>
        <v>BO</v>
      </c>
      <c r="Q79" s="20" t="str">
        <f>+INDEX(index!$G$5:$H$9,MATCH(home!C$9,index!$B$5:$B$9,0),1)&amp;$D$24&amp;P79&amp;INDEX(index!$G$5:$H$9,MATCH(home!C$9,index!$B$5:$B$9,0),2)</f>
        <v>HOPATXBO01.CM</v>
      </c>
      <c r="R79" s="1" t="str" cm="1">
        <f t="array" ref="R79">+_xll.cmdty.udfs.BCD($Q79,R$62)</f>
        <v>...</v>
      </c>
      <c r="S79" s="1" t="e">
        <f t="shared" si="2"/>
        <v>#N/A</v>
      </c>
    </row>
    <row r="80" spans="1:19" x14ac:dyDescent="0.2">
      <c r="A80" s="1">
        <f t="shared" si="3"/>
        <v>18</v>
      </c>
      <c r="B80" s="24" t="str">
        <f>+index!B32</f>
        <v>Louisiana</v>
      </c>
      <c r="C80" s="17" t="str">
        <f>+index!C32</f>
        <v>LA</v>
      </c>
      <c r="D80" s="17">
        <f>+IFERROR(INDEX(data!$C:$C,MATCH(INDEX(index!$G$5:$H$9,MATCH(home!D$12,index!$B$5:$B$9,0),1)&amp;home!$C80&amp;INDEX(index!$G$5:$H$9,MATCH(home!D$12,index!$B$5:$B$9,0),2),data!$A:$A,0),1),"-")</f>
        <v>2.3132000000000001</v>
      </c>
      <c r="E80" s="17">
        <f>+IFERROR(INDEX(data!$C:$C,MATCH(INDEX(index!$G$5:$H$9,MATCH(home!E$12,index!$B$5:$B$9,0),1)&amp;home!$C80&amp;INDEX(index!$G$5:$H$9,MATCH(home!E$12,index!$B$5:$B$9,0),2),data!$A:$A,0),1),"-")</f>
        <v>2.577</v>
      </c>
      <c r="F80" s="17">
        <f>+IFERROR(INDEX(data!$C:$C,MATCH(INDEX(index!$G$5:$H$9,MATCH(home!F$12,index!$B$5:$B$9,0),1)&amp;home!$C80&amp;INDEX(index!$G$5:$H$9,MATCH(home!F$12,index!$B$5:$B$9,0),2),data!$A:$A,0),1),"-")</f>
        <v>2.8935</v>
      </c>
      <c r="G80" s="17">
        <f>+IFERROR(INDEX(data!$C:$C,MATCH(INDEX(index!$G$5:$H$9,MATCH(home!G$12,index!$B$5:$B$9,0),1)&amp;home!$C80&amp;INDEX(index!$G$5:$H$9,MATCH(home!G$12,index!$B$5:$B$9,0),2),data!$A:$A,0),1),"-")</f>
        <v>2.9468000000000001</v>
      </c>
      <c r="H80" s="17">
        <f>+IFERROR(INDEX(data!$C:$C,MATCH(INDEX(index!$G$5:$H$9,MATCH(home!H$12,index!$B$5:$B$9,0),1)&amp;home!$C80&amp;INDEX(index!$G$5:$H$9,MATCH(home!H$12,index!$B$5:$B$9,0),2),data!$A:$A,0),1),"-")</f>
        <v>2.8763000000000001</v>
      </c>
      <c r="I80" s="1">
        <f>+IFERROR(IF(VALUE(INDEX($D80:$H80,1,MATCH($C$9,$D$62:$H$62,0)))&gt;0,ROW(),""),"")</f>
        <v>80</v>
      </c>
      <c r="K80" s="1" t="str">
        <f t="shared" si="0"/>
        <v>Maryland</v>
      </c>
      <c r="L80" s="23">
        <f>+INDEX($D$63:$H$112,MATCH($K80,$B$63:$B$112,0),MATCH($C$9,$D$62:$H$62,0))</f>
        <v>3.2930999999999999</v>
      </c>
      <c r="N80" s="6" t="str">
        <f>+IFERROR(INDEX(index!$C$69:$C$3209,MATCH(SMALL(index!$G$69:$G$3209,home!$A80),index!$G$69:$G$3209,0),1),NA())</f>
        <v>Bosque County</v>
      </c>
      <c r="O80" s="1" t="str">
        <f t="shared" si="1"/>
        <v>TX</v>
      </c>
      <c r="P80" s="1" t="str">
        <f>+IFERROR(INDEX(index!$F$69:$F$3209,MATCH(SMALL(index!$G$69:$G$3209,home!$A80),index!$G$69:$G$3209,0),1),NA())</f>
        <v>BH</v>
      </c>
      <c r="Q80" s="20" t="str">
        <f>+INDEX(index!$G$5:$H$9,MATCH(home!C$9,index!$B$5:$B$9,0),1)&amp;$D$24&amp;P80&amp;INDEX(index!$G$5:$H$9,MATCH(home!C$9,index!$B$5:$B$9,0),2)</f>
        <v>HOPATXBH01.CM</v>
      </c>
      <c r="R80" s="1" t="str" cm="1">
        <f t="array" ref="R80">+_xll.cmdty.udfs.BCD($Q80,R$62)</f>
        <v>...</v>
      </c>
      <c r="S80" s="1" t="e">
        <f t="shared" si="2"/>
        <v>#N/A</v>
      </c>
    </row>
    <row r="81" spans="1:19" x14ac:dyDescent="0.2">
      <c r="A81" s="1">
        <f t="shared" si="3"/>
        <v>19</v>
      </c>
      <c r="B81" s="24" t="str">
        <f>+index!B33</f>
        <v>Maine</v>
      </c>
      <c r="C81" s="17" t="str">
        <f>+index!C33</f>
        <v>ME</v>
      </c>
      <c r="D81" s="17" t="str">
        <f>+IFERROR(INDEX(data!$C:$C,MATCH(INDEX(index!$G$5:$H$9,MATCH(home!D$12,index!$B$5:$B$9,0),1)&amp;home!$C81&amp;INDEX(index!$G$5:$H$9,MATCH(home!D$12,index!$B$5:$B$9,0),2),data!$A:$A,0),1),"-")</f>
        <v>-</v>
      </c>
      <c r="E81" s="17" t="str">
        <f>+IFERROR(INDEX(data!$C:$C,MATCH(INDEX(index!$G$5:$H$9,MATCH(home!E$12,index!$B$5:$B$9,0),1)&amp;home!$C81&amp;INDEX(index!$G$5:$H$9,MATCH(home!E$12,index!$B$5:$B$9,0),2),data!$A:$A,0),1),"-")</f>
        <v>-</v>
      </c>
      <c r="F81" s="17" t="str">
        <f>+IFERROR(INDEX(data!$C:$C,MATCH(INDEX(index!$G$5:$H$9,MATCH(home!F$12,index!$B$5:$B$9,0),1)&amp;home!$C81&amp;INDEX(index!$G$5:$H$9,MATCH(home!F$12,index!$B$5:$B$9,0),2),data!$A:$A,0),1),"-")</f>
        <v>-</v>
      </c>
      <c r="G81" s="17">
        <f>+IFERROR(INDEX(data!$C:$C,MATCH(INDEX(index!$G$5:$H$9,MATCH(home!G$12,index!$B$5:$B$9,0),1)&amp;home!$C81&amp;INDEX(index!$G$5:$H$9,MATCH(home!G$12,index!$B$5:$B$9,0),2),data!$A:$A,0),1),"-")</f>
        <v>3.0489999999999999</v>
      </c>
      <c r="H81" s="17" t="str">
        <f>+IFERROR(INDEX(data!$C:$C,MATCH(INDEX(index!$G$5:$H$9,MATCH(home!H$12,index!$B$5:$B$9,0),1)&amp;home!$C81&amp;INDEX(index!$G$5:$H$9,MATCH(home!H$12,index!$B$5:$B$9,0),2),data!$A:$A,0),1),"-")</f>
        <v>-</v>
      </c>
      <c r="I81" s="1">
        <f>+IFERROR(IF(VALUE(INDEX($D81:$H81,1,MATCH($C$9,$D$62:$H$62,0)))&gt;0,ROW(),""),"")</f>
        <v>81</v>
      </c>
      <c r="K81" s="1" t="str">
        <f t="shared" si="0"/>
        <v>Massachusetts</v>
      </c>
      <c r="L81" s="23">
        <f>+INDEX($D$63:$H$112,MATCH($K81,$B$63:$B$112,0),MATCH($C$9,$D$62:$H$62,0))</f>
        <v>3.0575999999999999</v>
      </c>
      <c r="N81" s="6" t="str">
        <f>+IFERROR(INDEX(index!$C$69:$C$3209,MATCH(SMALL(index!$G$69:$G$3209,home!$A81),index!$G$69:$G$3209,0),1),NA())</f>
        <v>Bowie County</v>
      </c>
      <c r="O81" s="1" t="str">
        <f t="shared" si="1"/>
        <v>TX</v>
      </c>
      <c r="P81" s="1" t="str">
        <f>+IFERROR(INDEX(index!$F$69:$F$3209,MATCH(SMALL(index!$G$69:$G$3209,home!$A81),index!$G$69:$G$3209,0),1),NA())</f>
        <v>BI</v>
      </c>
      <c r="Q81" s="20" t="str">
        <f>+INDEX(index!$G$5:$H$9,MATCH(home!C$9,index!$B$5:$B$9,0),1)&amp;$D$24&amp;P81&amp;INDEX(index!$G$5:$H$9,MATCH(home!C$9,index!$B$5:$B$9,0),2)</f>
        <v>HOPATXBI01.CM</v>
      </c>
      <c r="R81" s="1" cm="1">
        <f t="array" ref="R81">+_xll.cmdty.udfs.BCD($Q81,R$62)</f>
        <v>2.8490000000000002</v>
      </c>
      <c r="S81" s="1">
        <f t="shared" si="2"/>
        <v>2.8490000000000002</v>
      </c>
    </row>
    <row r="82" spans="1:19" x14ac:dyDescent="0.2">
      <c r="A82" s="1">
        <f t="shared" si="3"/>
        <v>20</v>
      </c>
      <c r="B82" s="24" t="str">
        <f>+index!B34</f>
        <v>Maryland</v>
      </c>
      <c r="C82" s="17" t="str">
        <f>+index!C34</f>
        <v>MD</v>
      </c>
      <c r="D82" s="17">
        <f>+IFERROR(INDEX(data!$C:$C,MATCH(INDEX(index!$G$5:$H$9,MATCH(home!D$12,index!$B$5:$B$9,0),1)&amp;home!$C82&amp;INDEX(index!$G$5:$H$9,MATCH(home!D$12,index!$B$5:$B$9,0),2),data!$A:$A,0),1),"-")</f>
        <v>2.5089000000000001</v>
      </c>
      <c r="E82" s="17">
        <f>+IFERROR(INDEX(data!$C:$C,MATCH(INDEX(index!$G$5:$H$9,MATCH(home!E$12,index!$B$5:$B$9,0),1)&amp;home!$C82&amp;INDEX(index!$G$5:$H$9,MATCH(home!E$12,index!$B$5:$B$9,0),2),data!$A:$A,0),1),"-")</f>
        <v>2.786</v>
      </c>
      <c r="F82" s="17">
        <f>+IFERROR(INDEX(data!$C:$C,MATCH(INDEX(index!$G$5:$H$9,MATCH(home!F$12,index!$B$5:$B$9,0),1)&amp;home!$C82&amp;INDEX(index!$G$5:$H$9,MATCH(home!F$12,index!$B$5:$B$9,0),2),data!$A:$A,0),1),"-")</f>
        <v>3.1402999999999999</v>
      </c>
      <c r="G82" s="17">
        <f>+IFERROR(INDEX(data!$C:$C,MATCH(INDEX(index!$G$5:$H$9,MATCH(home!G$12,index!$B$5:$B$9,0),1)&amp;home!$C82&amp;INDEX(index!$G$5:$H$9,MATCH(home!G$12,index!$B$5:$B$9,0),2),data!$A:$A,0),1),"-")</f>
        <v>3.2930999999999999</v>
      </c>
      <c r="H82" s="17">
        <f>+IFERROR(INDEX(data!$C:$C,MATCH(INDEX(index!$G$5:$H$9,MATCH(home!H$12,index!$B$5:$B$9,0),1)&amp;home!$C82&amp;INDEX(index!$G$5:$H$9,MATCH(home!H$12,index!$B$5:$B$9,0),2),data!$A:$A,0),1),"-")</f>
        <v>2.9182000000000001</v>
      </c>
      <c r="I82" s="1">
        <f>+IFERROR(IF(VALUE(INDEX($D82:$H82,1,MATCH($C$9,$D$62:$H$62,0)))&gt;0,ROW(),""),"")</f>
        <v>82</v>
      </c>
      <c r="K82" s="1" t="str">
        <f t="shared" si="0"/>
        <v>Michigan</v>
      </c>
      <c r="L82" s="23">
        <f>+INDEX($D$63:$H$112,MATCH($K82,$B$63:$B$112,0),MATCH($C$9,$D$62:$H$62,0))</f>
        <v>3.1888999999999998</v>
      </c>
      <c r="N82" s="6" t="str">
        <f>+IFERROR(INDEX(index!$C$69:$C$3209,MATCH(SMALL(index!$G$69:$G$3209,home!$A82),index!$G$69:$G$3209,0),1),NA())</f>
        <v>Brazoria County</v>
      </c>
      <c r="O82" s="1" t="str">
        <f t="shared" si="1"/>
        <v>TX</v>
      </c>
      <c r="P82" s="1" t="str">
        <f>+IFERROR(INDEX(index!$F$69:$F$3209,MATCH(SMALL(index!$G$69:$G$3209,home!$A82),index!$G$69:$G$3209,0),1),NA())</f>
        <v>BR</v>
      </c>
      <c r="Q82" s="20" t="str">
        <f>+INDEX(index!$G$5:$H$9,MATCH(home!C$9,index!$B$5:$B$9,0),1)&amp;$D$24&amp;P82&amp;INDEX(index!$G$5:$H$9,MATCH(home!C$9,index!$B$5:$B$9,0),2)</f>
        <v>HOPATXBR01.CM</v>
      </c>
      <c r="R82" s="1" cm="1">
        <f t="array" ref="R82">+_xll.cmdty.udfs.BCD($Q82,R$62)</f>
        <v>2.8889999999999998</v>
      </c>
      <c r="S82" s="1">
        <f t="shared" si="2"/>
        <v>2.8889999999999998</v>
      </c>
    </row>
    <row r="83" spans="1:19" x14ac:dyDescent="0.2">
      <c r="A83" s="1">
        <f t="shared" si="3"/>
        <v>21</v>
      </c>
      <c r="B83" s="24" t="str">
        <f>+index!B35</f>
        <v>Massachusetts</v>
      </c>
      <c r="C83" s="17" t="str">
        <f>+index!C35</f>
        <v>MA</v>
      </c>
      <c r="D83" s="17">
        <f>+IFERROR(INDEX(data!$C:$C,MATCH(INDEX(index!$G$5:$H$9,MATCH(home!D$12,index!$B$5:$B$9,0),1)&amp;home!$C83&amp;INDEX(index!$G$5:$H$9,MATCH(home!D$12,index!$B$5:$B$9,0),2),data!$A:$A,0),1),"-")</f>
        <v>2.4990000000000001</v>
      </c>
      <c r="E83" s="17">
        <f>+IFERROR(INDEX(data!$C:$C,MATCH(INDEX(index!$G$5:$H$9,MATCH(home!E$12,index!$B$5:$B$9,0),1)&amp;home!$C83&amp;INDEX(index!$G$5:$H$9,MATCH(home!E$12,index!$B$5:$B$9,0),2),data!$A:$A,0),1),"-")</f>
        <v>2.9089999999999998</v>
      </c>
      <c r="F83" s="17">
        <f>+IFERROR(INDEX(data!$C:$C,MATCH(INDEX(index!$G$5:$H$9,MATCH(home!F$12,index!$B$5:$B$9,0),1)&amp;home!$C83&amp;INDEX(index!$G$5:$H$9,MATCH(home!F$12,index!$B$5:$B$9,0),2),data!$A:$A,0),1),"-")</f>
        <v>3.169</v>
      </c>
      <c r="G83" s="17">
        <f>+IFERROR(INDEX(data!$C:$C,MATCH(INDEX(index!$G$5:$H$9,MATCH(home!G$12,index!$B$5:$B$9,0),1)&amp;home!$C83&amp;INDEX(index!$G$5:$H$9,MATCH(home!G$12,index!$B$5:$B$9,0),2),data!$A:$A,0),1),"-")</f>
        <v>3.0575999999999999</v>
      </c>
      <c r="H83" s="17">
        <f>+IFERROR(INDEX(data!$C:$C,MATCH(INDEX(index!$G$5:$H$9,MATCH(home!H$12,index!$B$5:$B$9,0),1)&amp;home!$C83&amp;INDEX(index!$G$5:$H$9,MATCH(home!H$12,index!$B$5:$B$9,0),2),data!$A:$A,0),1),"-")</f>
        <v>2.9990000000000001</v>
      </c>
      <c r="I83" s="1">
        <f>+IFERROR(IF(VALUE(INDEX($D83:$H83,1,MATCH($C$9,$D$62:$H$62,0)))&gt;0,ROW(),""),"")</f>
        <v>83</v>
      </c>
      <c r="K83" s="1" t="str">
        <f t="shared" si="0"/>
        <v>Minnesota</v>
      </c>
      <c r="L83" s="23">
        <f>+INDEX($D$63:$H$112,MATCH($K83,$B$63:$B$112,0),MATCH($C$9,$D$62:$H$62,0))</f>
        <v>2.9805999999999999</v>
      </c>
      <c r="N83" s="6" t="str">
        <f>+IFERROR(INDEX(index!$C$69:$C$3209,MATCH(SMALL(index!$G$69:$G$3209,home!$A83),index!$G$69:$G$3209,0),1),NA())</f>
        <v>Brazos County</v>
      </c>
      <c r="O83" s="1" t="str">
        <f t="shared" si="1"/>
        <v>TX</v>
      </c>
      <c r="P83" s="1" t="str">
        <f>+IFERROR(INDEX(index!$F$69:$F$3209,MATCH(SMALL(index!$G$69:$G$3209,home!$A83),index!$G$69:$G$3209,0),1),NA())</f>
        <v>BK</v>
      </c>
      <c r="Q83" s="20" t="str">
        <f>+INDEX(index!$G$5:$H$9,MATCH(home!C$9,index!$B$5:$B$9,0),1)&amp;$D$24&amp;P83&amp;INDEX(index!$G$5:$H$9,MATCH(home!C$9,index!$B$5:$B$9,0),2)</f>
        <v>HOPATXBK01.CM</v>
      </c>
      <c r="R83" s="1" t="str" cm="1">
        <f t="array" ref="R83">+_xll.cmdty.udfs.BCD($Q83,R$62)</f>
        <v>...</v>
      </c>
      <c r="S83" s="1" t="e">
        <f t="shared" si="2"/>
        <v>#N/A</v>
      </c>
    </row>
    <row r="84" spans="1:19" x14ac:dyDescent="0.2">
      <c r="A84" s="1">
        <f t="shared" si="3"/>
        <v>22</v>
      </c>
      <c r="B84" s="24" t="str">
        <f>+index!B36</f>
        <v>Michigan</v>
      </c>
      <c r="C84" s="17" t="str">
        <f>+index!C36</f>
        <v>MI</v>
      </c>
      <c r="D84" s="17">
        <f>+IFERROR(INDEX(data!$C:$C,MATCH(INDEX(index!$G$5:$H$9,MATCH(home!D$12,index!$B$5:$B$9,0),1)&amp;home!$C84&amp;INDEX(index!$G$5:$H$9,MATCH(home!D$12,index!$B$5:$B$9,0),2),data!$A:$A,0),1),"-")</f>
        <v>2.4805999999999999</v>
      </c>
      <c r="E84" s="17">
        <f>+IFERROR(INDEX(data!$C:$C,MATCH(INDEX(index!$G$5:$H$9,MATCH(home!E$12,index!$B$5:$B$9,0),1)&amp;home!$C84&amp;INDEX(index!$G$5:$H$9,MATCH(home!E$12,index!$B$5:$B$9,0),2),data!$A:$A,0),1),"-")</f>
        <v>2.8043</v>
      </c>
      <c r="F84" s="17">
        <f>+IFERROR(INDEX(data!$C:$C,MATCH(INDEX(index!$G$5:$H$9,MATCH(home!F$12,index!$B$5:$B$9,0),1)&amp;home!$C84&amp;INDEX(index!$G$5:$H$9,MATCH(home!F$12,index!$B$5:$B$9,0),2),data!$A:$A,0),1),"-")</f>
        <v>3.1579999999999999</v>
      </c>
      <c r="G84" s="17">
        <f>+IFERROR(INDEX(data!$C:$C,MATCH(INDEX(index!$G$5:$H$9,MATCH(home!G$12,index!$B$5:$B$9,0),1)&amp;home!$C84&amp;INDEX(index!$G$5:$H$9,MATCH(home!G$12,index!$B$5:$B$9,0),2),data!$A:$A,0),1),"-")</f>
        <v>3.1888999999999998</v>
      </c>
      <c r="H84" s="17">
        <f>+IFERROR(INDEX(data!$C:$C,MATCH(INDEX(index!$G$5:$H$9,MATCH(home!H$12,index!$B$5:$B$9,0),1)&amp;home!$C84&amp;INDEX(index!$G$5:$H$9,MATCH(home!H$12,index!$B$5:$B$9,0),2),data!$A:$A,0),1),"-")</f>
        <v>2.9009999999999998</v>
      </c>
      <c r="I84" s="1">
        <f>+IFERROR(IF(VALUE(INDEX($D84:$H84,1,MATCH($C$9,$D$62:$H$62,0)))&gt;0,ROW(),""),"")</f>
        <v>84</v>
      </c>
      <c r="K84" s="1" t="str">
        <f t="shared" si="0"/>
        <v>Mississippi</v>
      </c>
      <c r="L84" s="23">
        <f>+INDEX($D$63:$H$112,MATCH($K84,$B$63:$B$112,0),MATCH($C$9,$D$62:$H$62,0))</f>
        <v>2.972</v>
      </c>
      <c r="N84" s="6" t="str">
        <f>+IFERROR(INDEX(index!$C$69:$C$3209,MATCH(SMALL(index!$G$69:$G$3209,home!$A84),index!$G$69:$G$3209,0),1),NA())</f>
        <v>Brewster County</v>
      </c>
      <c r="O84" s="1" t="str">
        <f t="shared" si="1"/>
        <v>TX</v>
      </c>
      <c r="P84" s="1" t="str">
        <f>+IFERROR(INDEX(index!$F$69:$F$3209,MATCH(SMALL(index!$G$69:$G$3209,home!$A84),index!$G$69:$G$3209,0),1),NA())</f>
        <v>BM</v>
      </c>
      <c r="Q84" s="20" t="str">
        <f>+INDEX(index!$G$5:$H$9,MATCH(home!C$9,index!$B$5:$B$9,0),1)&amp;$D$24&amp;P84&amp;INDEX(index!$G$5:$H$9,MATCH(home!C$9,index!$B$5:$B$9,0),2)</f>
        <v>HOPATXBM01.CM</v>
      </c>
      <c r="R84" s="1" t="str" cm="1">
        <f t="array" ref="R84">+_xll.cmdty.udfs.BCD($Q84,R$62)</f>
        <v>...</v>
      </c>
      <c r="S84" s="1" t="e">
        <f t="shared" si="2"/>
        <v>#N/A</v>
      </c>
    </row>
    <row r="85" spans="1:19" x14ac:dyDescent="0.2">
      <c r="A85" s="1">
        <f t="shared" si="3"/>
        <v>23</v>
      </c>
      <c r="B85" s="24" t="str">
        <f>+index!B37</f>
        <v>Minnesota</v>
      </c>
      <c r="C85" s="17" t="str">
        <f>+index!C37</f>
        <v>MN</v>
      </c>
      <c r="D85" s="17">
        <f>+IFERROR(INDEX(data!$C:$C,MATCH(INDEX(index!$G$5:$H$9,MATCH(home!D$12,index!$B$5:$B$9,0),1)&amp;home!$C85&amp;INDEX(index!$G$5:$H$9,MATCH(home!D$12,index!$B$5:$B$9,0),2),data!$A:$A,0),1),"-")</f>
        <v>2.3755999999999999</v>
      </c>
      <c r="E85" s="17">
        <f>+IFERROR(INDEX(data!$C:$C,MATCH(INDEX(index!$G$5:$H$9,MATCH(home!E$12,index!$B$5:$B$9,0),1)&amp;home!$C85&amp;INDEX(index!$G$5:$H$9,MATCH(home!E$12,index!$B$5:$B$9,0),2),data!$A:$A,0),1),"-")</f>
        <v>2.7170999999999998</v>
      </c>
      <c r="F85" s="17">
        <f>+IFERROR(INDEX(data!$C:$C,MATCH(INDEX(index!$G$5:$H$9,MATCH(home!F$12,index!$B$5:$B$9,0),1)&amp;home!$C85&amp;INDEX(index!$G$5:$H$9,MATCH(home!F$12,index!$B$5:$B$9,0),2),data!$A:$A,0),1),"-")</f>
        <v>2.9956</v>
      </c>
      <c r="G85" s="17">
        <f>+IFERROR(INDEX(data!$C:$C,MATCH(INDEX(index!$G$5:$H$9,MATCH(home!G$12,index!$B$5:$B$9,0),1)&amp;home!$C85&amp;INDEX(index!$G$5:$H$9,MATCH(home!G$12,index!$B$5:$B$9,0),2),data!$A:$A,0),1),"-")</f>
        <v>2.9805999999999999</v>
      </c>
      <c r="H85" s="17">
        <f>+IFERROR(INDEX(data!$C:$C,MATCH(INDEX(index!$G$5:$H$9,MATCH(home!H$12,index!$B$5:$B$9,0),1)&amp;home!$C85&amp;INDEX(index!$G$5:$H$9,MATCH(home!H$12,index!$B$5:$B$9,0),2),data!$A:$A,0),1),"-")</f>
        <v>2.9281999999999999</v>
      </c>
      <c r="I85" s="1">
        <f>+IFERROR(IF(VALUE(INDEX($D85:$H85,1,MATCH($C$9,$D$62:$H$62,0)))&gt;0,ROW(),""),"")</f>
        <v>85</v>
      </c>
      <c r="K85" s="1" t="str">
        <f t="shared" si="0"/>
        <v>Missouri</v>
      </c>
      <c r="L85" s="23">
        <f>+INDEX($D$63:$H$112,MATCH($K85,$B$63:$B$112,0),MATCH($C$9,$D$62:$H$62,0))</f>
        <v>2.8216000000000001</v>
      </c>
      <c r="N85" s="6" t="str">
        <f>+IFERROR(INDEX(index!$C$69:$C$3209,MATCH(SMALL(index!$G$69:$G$3209,home!$A85),index!$G$69:$G$3209,0),1),NA())</f>
        <v>Briscoe County</v>
      </c>
      <c r="O85" s="1" t="str">
        <f t="shared" si="1"/>
        <v>TX</v>
      </c>
      <c r="P85" s="1" t="str">
        <f>+IFERROR(INDEX(index!$F$69:$F$3209,MATCH(SMALL(index!$G$69:$G$3209,home!$A85),index!$G$69:$G$3209,0),1),NA())</f>
        <v>BN</v>
      </c>
      <c r="Q85" s="20" t="str">
        <f>+INDEX(index!$G$5:$H$9,MATCH(home!C$9,index!$B$5:$B$9,0),1)&amp;$D$24&amp;P85&amp;INDEX(index!$G$5:$H$9,MATCH(home!C$9,index!$B$5:$B$9,0),2)</f>
        <v>HOPATXBN01.CM</v>
      </c>
      <c r="R85" s="1" t="str" cm="1">
        <f t="array" ref="R85">+_xll.cmdty.udfs.BCD($Q85,R$62)</f>
        <v>...</v>
      </c>
      <c r="S85" s="1" t="e">
        <f t="shared" si="2"/>
        <v>#N/A</v>
      </c>
    </row>
    <row r="86" spans="1:19" x14ac:dyDescent="0.2">
      <c r="A86" s="1">
        <f t="shared" si="3"/>
        <v>24</v>
      </c>
      <c r="B86" s="24" t="str">
        <f>+index!B38</f>
        <v>Mississippi</v>
      </c>
      <c r="C86" s="17" t="str">
        <f>+index!C38</f>
        <v>MS</v>
      </c>
      <c r="D86" s="17">
        <f>+IFERROR(INDEX(data!$C:$C,MATCH(INDEX(index!$G$5:$H$9,MATCH(home!D$12,index!$B$5:$B$9,0),1)&amp;home!$C86&amp;INDEX(index!$G$5:$H$9,MATCH(home!D$12,index!$B$5:$B$9,0),2),data!$A:$A,0),1),"-")</f>
        <v>2.2490999999999999</v>
      </c>
      <c r="E86" s="17">
        <f>+IFERROR(INDEX(data!$C:$C,MATCH(INDEX(index!$G$5:$H$9,MATCH(home!E$12,index!$B$5:$B$9,0),1)&amp;home!$C86&amp;INDEX(index!$G$5:$H$9,MATCH(home!E$12,index!$B$5:$B$9,0),2),data!$A:$A,0),1),"-")</f>
        <v>2.5366</v>
      </c>
      <c r="F86" s="17">
        <f>+IFERROR(INDEX(data!$C:$C,MATCH(INDEX(index!$G$5:$H$9,MATCH(home!F$12,index!$B$5:$B$9,0),1)&amp;home!$C86&amp;INDEX(index!$G$5:$H$9,MATCH(home!F$12,index!$B$5:$B$9,0),2),data!$A:$A,0),1),"-")</f>
        <v>2.8319000000000001</v>
      </c>
      <c r="G86" s="17">
        <f>+IFERROR(INDEX(data!$C:$C,MATCH(INDEX(index!$G$5:$H$9,MATCH(home!G$12,index!$B$5:$B$9,0),1)&amp;home!$C86&amp;INDEX(index!$G$5:$H$9,MATCH(home!G$12,index!$B$5:$B$9,0),2),data!$A:$A,0),1),"-")</f>
        <v>2.972</v>
      </c>
      <c r="H86" s="17">
        <f>+IFERROR(INDEX(data!$C:$C,MATCH(INDEX(index!$G$5:$H$9,MATCH(home!H$12,index!$B$5:$B$9,0),1)&amp;home!$C86&amp;INDEX(index!$G$5:$H$9,MATCH(home!H$12,index!$B$5:$B$9,0),2),data!$A:$A,0),1),"-")</f>
        <v>2.8822999999999999</v>
      </c>
      <c r="I86" s="1">
        <f>+IFERROR(IF(VALUE(INDEX($D86:$H86,1,MATCH($C$9,$D$62:$H$62,0)))&gt;0,ROW(),""),"")</f>
        <v>86</v>
      </c>
      <c r="K86" s="1" t="str">
        <f t="shared" si="0"/>
        <v>Montana</v>
      </c>
      <c r="L86" s="23">
        <f>+INDEX($D$63:$H$112,MATCH($K86,$B$63:$B$112,0),MATCH($C$9,$D$62:$H$62,0))</f>
        <v>2.7482000000000002</v>
      </c>
      <c r="N86" s="6" t="str">
        <f>+IFERROR(INDEX(index!$C$69:$C$3209,MATCH(SMALL(index!$G$69:$G$3209,home!$A86),index!$G$69:$G$3209,0),1),NA())</f>
        <v>Brooks County</v>
      </c>
      <c r="O86" s="1" t="str">
        <f t="shared" si="1"/>
        <v>TX</v>
      </c>
      <c r="P86" s="1" t="str">
        <f>+IFERROR(INDEX(index!$F$69:$F$3209,MATCH(SMALL(index!$G$69:$G$3209,home!$A86),index!$G$69:$G$3209,0),1),NA())</f>
        <v>BP</v>
      </c>
      <c r="Q86" s="20" t="str">
        <f>+INDEX(index!$G$5:$H$9,MATCH(home!C$9,index!$B$5:$B$9,0),1)&amp;$D$24&amp;P86&amp;INDEX(index!$G$5:$H$9,MATCH(home!C$9,index!$B$5:$B$9,0),2)</f>
        <v>HOPATXBP01.CM</v>
      </c>
      <c r="R86" s="1" cm="1">
        <f t="array" ref="R86">+_xll.cmdty.udfs.BCD($Q86,R$62)</f>
        <v>2.7823000000000002</v>
      </c>
      <c r="S86" s="1">
        <f t="shared" si="2"/>
        <v>2.7823000000000002</v>
      </c>
    </row>
    <row r="87" spans="1:19" x14ac:dyDescent="0.2">
      <c r="A87" s="1">
        <f t="shared" si="3"/>
        <v>25</v>
      </c>
      <c r="B87" s="24" t="str">
        <f>+index!B39</f>
        <v>Missouri</v>
      </c>
      <c r="C87" s="17" t="str">
        <f>+index!C39</f>
        <v>MO</v>
      </c>
      <c r="D87" s="17">
        <f>+IFERROR(INDEX(data!$C:$C,MATCH(INDEX(index!$G$5:$H$9,MATCH(home!D$12,index!$B$5:$B$9,0),1)&amp;home!$C87&amp;INDEX(index!$G$5:$H$9,MATCH(home!D$12,index!$B$5:$B$9,0),2),data!$A:$A,0),1),"-")</f>
        <v>2.1884000000000001</v>
      </c>
      <c r="E87" s="17">
        <f>+IFERROR(INDEX(data!$C:$C,MATCH(INDEX(index!$G$5:$H$9,MATCH(home!E$12,index!$B$5:$B$9,0),1)&amp;home!$C87&amp;INDEX(index!$G$5:$H$9,MATCH(home!E$12,index!$B$5:$B$9,0),2),data!$A:$A,0),1),"-")</f>
        <v>2.4636</v>
      </c>
      <c r="F87" s="17">
        <f>+IFERROR(INDEX(data!$C:$C,MATCH(INDEX(index!$G$5:$H$9,MATCH(home!F$12,index!$B$5:$B$9,0),1)&amp;home!$C87&amp;INDEX(index!$G$5:$H$9,MATCH(home!F$12,index!$B$5:$B$9,0),2),data!$A:$A,0),1),"-")</f>
        <v>2.7427999999999999</v>
      </c>
      <c r="G87" s="17">
        <f>+IFERROR(INDEX(data!$C:$C,MATCH(INDEX(index!$G$5:$H$9,MATCH(home!G$12,index!$B$5:$B$9,0),1)&amp;home!$C87&amp;INDEX(index!$G$5:$H$9,MATCH(home!G$12,index!$B$5:$B$9,0),2),data!$A:$A,0),1),"-")</f>
        <v>2.8216000000000001</v>
      </c>
      <c r="H87" s="17">
        <f>+IFERROR(INDEX(data!$C:$C,MATCH(INDEX(index!$G$5:$H$9,MATCH(home!H$12,index!$B$5:$B$9,0),1)&amp;home!$C87&amp;INDEX(index!$G$5:$H$9,MATCH(home!H$12,index!$B$5:$B$9,0),2),data!$A:$A,0),1),"-")</f>
        <v>2.8974000000000002</v>
      </c>
      <c r="I87" s="1">
        <f>+IFERROR(IF(VALUE(INDEX($D87:$H87,1,MATCH($C$9,$D$62:$H$62,0)))&gt;0,ROW(),""),"")</f>
        <v>87</v>
      </c>
      <c r="K87" s="1" t="str">
        <f t="shared" si="0"/>
        <v>Nebraska</v>
      </c>
      <c r="L87" s="23">
        <f>+INDEX($D$63:$H$112,MATCH($K87,$B$63:$B$112,0),MATCH($C$9,$D$62:$H$62,0))</f>
        <v>2.9910999999999999</v>
      </c>
      <c r="N87" s="6" t="str">
        <f>+IFERROR(INDEX(index!$C$69:$C$3209,MATCH(SMALL(index!$G$69:$G$3209,home!$A87),index!$G$69:$G$3209,0),1),NA())</f>
        <v>Brown County</v>
      </c>
      <c r="O87" s="1" t="str">
        <f t="shared" si="1"/>
        <v>TX</v>
      </c>
      <c r="P87" s="1" t="str">
        <f>+IFERROR(INDEX(index!$F$69:$F$3209,MATCH(SMALL(index!$G$69:$G$3209,home!$A87),index!$G$69:$G$3209,0),1),NA())</f>
        <v>BQ</v>
      </c>
      <c r="Q87" s="20" t="str">
        <f>+INDEX(index!$G$5:$H$9,MATCH(home!C$9,index!$B$5:$B$9,0),1)&amp;$D$24&amp;P87&amp;INDEX(index!$G$5:$H$9,MATCH(home!C$9,index!$B$5:$B$9,0),2)</f>
        <v>HOPATXBQ01.CM</v>
      </c>
      <c r="R87" s="1" cm="1">
        <f t="array" ref="R87">+_xll.cmdty.udfs.BCD($Q87,R$62)</f>
        <v>2.6989999999999998</v>
      </c>
      <c r="S87" s="1">
        <f t="shared" si="2"/>
        <v>2.6989999999999998</v>
      </c>
    </row>
    <row r="88" spans="1:19" x14ac:dyDescent="0.2">
      <c r="A88" s="1">
        <f t="shared" si="3"/>
        <v>26</v>
      </c>
      <c r="B88" s="24" t="str">
        <f>+index!B40</f>
        <v>Montana</v>
      </c>
      <c r="C88" s="17" t="str">
        <f>+index!C40</f>
        <v>MT</v>
      </c>
      <c r="D88" s="17">
        <f>+IFERROR(INDEX(data!$C:$C,MATCH(INDEX(index!$G$5:$H$9,MATCH(home!D$12,index!$B$5:$B$9,0),1)&amp;home!$C88&amp;INDEX(index!$G$5:$H$9,MATCH(home!D$12,index!$B$5:$B$9,0),2),data!$A:$A,0),1),"-")</f>
        <v>2.5577999999999999</v>
      </c>
      <c r="E88" s="17">
        <f>+IFERROR(INDEX(data!$C:$C,MATCH(INDEX(index!$G$5:$H$9,MATCH(home!E$12,index!$B$5:$B$9,0),1)&amp;home!$C88&amp;INDEX(index!$G$5:$H$9,MATCH(home!E$12,index!$B$5:$B$9,0),2),data!$A:$A,0),1),"-")</f>
        <v>2.7932000000000001</v>
      </c>
      <c r="F88" s="17">
        <f>+IFERROR(INDEX(data!$C:$C,MATCH(INDEX(index!$G$5:$H$9,MATCH(home!F$12,index!$B$5:$B$9,0),1)&amp;home!$C88&amp;INDEX(index!$G$5:$H$9,MATCH(home!F$12,index!$B$5:$B$9,0),2),data!$A:$A,0),1),"-")</f>
        <v>3.0632000000000001</v>
      </c>
      <c r="G88" s="17">
        <f>+IFERROR(INDEX(data!$C:$C,MATCH(INDEX(index!$G$5:$H$9,MATCH(home!G$12,index!$B$5:$B$9,0),1)&amp;home!$C88&amp;INDEX(index!$G$5:$H$9,MATCH(home!G$12,index!$B$5:$B$9,0),2),data!$A:$A,0),1),"-")</f>
        <v>2.7482000000000002</v>
      </c>
      <c r="H88" s="17">
        <f>+IFERROR(INDEX(data!$C:$C,MATCH(INDEX(index!$G$5:$H$9,MATCH(home!H$12,index!$B$5:$B$9,0),1)&amp;home!$C88&amp;INDEX(index!$G$5:$H$9,MATCH(home!H$12,index!$B$5:$B$9,0),2),data!$A:$A,0),1),"-")</f>
        <v>2.8193999999999999</v>
      </c>
      <c r="I88" s="1">
        <f>+IFERROR(IF(VALUE(INDEX($D88:$H88,1,MATCH($C$9,$D$62:$H$62,0)))&gt;0,ROW(),""),"")</f>
        <v>88</v>
      </c>
      <c r="K88" s="1" t="str">
        <f t="shared" si="0"/>
        <v>Nevada</v>
      </c>
      <c r="L88" s="23">
        <f>+INDEX($D$63:$H$112,MATCH($K88,$B$63:$B$112,0),MATCH($C$9,$D$62:$H$62,0))</f>
        <v>3.3147000000000002</v>
      </c>
      <c r="N88" s="6" t="str">
        <f>+IFERROR(INDEX(index!$C$69:$C$3209,MATCH(SMALL(index!$G$69:$G$3209,home!$A88),index!$G$69:$G$3209,0),1),NA())</f>
        <v>Burleson County</v>
      </c>
      <c r="O88" s="1" t="str">
        <f t="shared" si="1"/>
        <v>TX</v>
      </c>
      <c r="P88" s="1" t="str">
        <f>+IFERROR(INDEX(index!$F$69:$F$3209,MATCH(SMALL(index!$G$69:$G$3209,home!$A88),index!$G$69:$G$3209,0),1),NA())</f>
        <v>BU</v>
      </c>
      <c r="Q88" s="20" t="str">
        <f>+INDEX(index!$G$5:$H$9,MATCH(home!C$9,index!$B$5:$B$9,0),1)&amp;$D$24&amp;P88&amp;INDEX(index!$G$5:$H$9,MATCH(home!C$9,index!$B$5:$B$9,0),2)</f>
        <v>HOPATXBU01.CM</v>
      </c>
      <c r="R88" s="1" t="str" cm="1">
        <f t="array" ref="R88">+_xll.cmdty.udfs.BCD($Q88,R$62)</f>
        <v>...</v>
      </c>
      <c r="S88" s="1" t="e">
        <f t="shared" si="2"/>
        <v>#N/A</v>
      </c>
    </row>
    <row r="89" spans="1:19" x14ac:dyDescent="0.2">
      <c r="A89" s="1">
        <f t="shared" si="3"/>
        <v>27</v>
      </c>
      <c r="B89" s="24" t="str">
        <f>+index!B41</f>
        <v>Nebraska</v>
      </c>
      <c r="C89" s="17" t="str">
        <f>+index!C41</f>
        <v>NE</v>
      </c>
      <c r="D89" s="17">
        <f>+IFERROR(INDEX(data!$C:$C,MATCH(INDEX(index!$G$5:$H$9,MATCH(home!D$12,index!$B$5:$B$9,0),1)&amp;home!$C89&amp;INDEX(index!$G$5:$H$9,MATCH(home!D$12,index!$B$5:$B$9,0),2),data!$A:$A,0),1),"-")</f>
        <v>2.3906999999999998</v>
      </c>
      <c r="E89" s="17">
        <f>+IFERROR(INDEX(data!$C:$C,MATCH(INDEX(index!$G$5:$H$9,MATCH(home!E$12,index!$B$5:$B$9,0),1)&amp;home!$C89&amp;INDEX(index!$G$5:$H$9,MATCH(home!E$12,index!$B$5:$B$9,0),2),data!$A:$A,0),1),"-")</f>
        <v>2.5468000000000002</v>
      </c>
      <c r="F89" s="17">
        <f>+IFERROR(INDEX(data!$C:$C,MATCH(INDEX(index!$G$5:$H$9,MATCH(home!F$12,index!$B$5:$B$9,0),1)&amp;home!$C89&amp;INDEX(index!$G$5:$H$9,MATCH(home!F$12,index!$B$5:$B$9,0),2),data!$A:$A,0),1),"-")</f>
        <v>2.9573</v>
      </c>
      <c r="G89" s="17">
        <f>+IFERROR(INDEX(data!$C:$C,MATCH(INDEX(index!$G$5:$H$9,MATCH(home!G$12,index!$B$5:$B$9,0),1)&amp;home!$C89&amp;INDEX(index!$G$5:$H$9,MATCH(home!G$12,index!$B$5:$B$9,0),2),data!$A:$A,0),1),"-")</f>
        <v>2.9910999999999999</v>
      </c>
      <c r="H89" s="17">
        <f>+IFERROR(INDEX(data!$C:$C,MATCH(INDEX(index!$G$5:$H$9,MATCH(home!H$12,index!$B$5:$B$9,0),1)&amp;home!$C89&amp;INDEX(index!$G$5:$H$9,MATCH(home!H$12,index!$B$5:$B$9,0),2),data!$A:$A,0),1),"-")</f>
        <v>2.8904000000000001</v>
      </c>
      <c r="I89" s="1">
        <f>+IFERROR(IF(VALUE(INDEX($D89:$H89,1,MATCH($C$9,$D$62:$H$62,0)))&gt;0,ROW(),""),"")</f>
        <v>89</v>
      </c>
      <c r="K89" s="1" t="str">
        <f t="shared" si="0"/>
        <v>New Hampshire</v>
      </c>
      <c r="L89" s="23">
        <f>+INDEX($D$63:$H$112,MATCH($K89,$B$63:$B$112,0),MATCH($C$9,$D$62:$H$62,0))</f>
        <v>3.2589999999999999</v>
      </c>
      <c r="N89" s="6" t="str">
        <f>+IFERROR(INDEX(index!$C$69:$C$3209,MATCH(SMALL(index!$G$69:$G$3209,home!$A89),index!$G$69:$G$3209,0),1),NA())</f>
        <v>Burnet County</v>
      </c>
      <c r="O89" s="1" t="str">
        <f t="shared" si="1"/>
        <v>TX</v>
      </c>
      <c r="P89" s="1" t="str">
        <f>+IFERROR(INDEX(index!$F$69:$F$3209,MATCH(SMALL(index!$G$69:$G$3209,home!$A89),index!$G$69:$G$3209,0),1),NA())</f>
        <v>BS</v>
      </c>
      <c r="Q89" s="20" t="str">
        <f>+INDEX(index!$G$5:$H$9,MATCH(home!C$9,index!$B$5:$B$9,0),1)&amp;$D$24&amp;P89&amp;INDEX(index!$G$5:$H$9,MATCH(home!C$9,index!$B$5:$B$9,0),2)</f>
        <v>HOPATXBS01.CM</v>
      </c>
      <c r="R89" s="1" cm="1">
        <f t="array" ref="R89">+_xll.cmdty.udfs.BCD($Q89,R$62)</f>
        <v>2.6989999999999998</v>
      </c>
      <c r="S89" s="1">
        <f t="shared" si="2"/>
        <v>2.6989999999999998</v>
      </c>
    </row>
    <row r="90" spans="1:19" x14ac:dyDescent="0.2">
      <c r="A90" s="1">
        <f t="shared" si="3"/>
        <v>28</v>
      </c>
      <c r="B90" s="24" t="str">
        <f>+index!B42</f>
        <v>Nevada</v>
      </c>
      <c r="C90" s="17" t="str">
        <f>+index!C42</f>
        <v>NV</v>
      </c>
      <c r="D90" s="17">
        <f>+IFERROR(INDEX(data!$C:$C,MATCH(INDEX(index!$G$5:$H$9,MATCH(home!D$12,index!$B$5:$B$9,0),1)&amp;home!$C90&amp;INDEX(index!$G$5:$H$9,MATCH(home!D$12,index!$B$5:$B$9,0),2),data!$A:$A,0),1),"-")</f>
        <v>2.8174000000000001</v>
      </c>
      <c r="E90" s="17">
        <f>+IFERROR(INDEX(data!$C:$C,MATCH(INDEX(index!$G$5:$H$9,MATCH(home!E$12,index!$B$5:$B$9,0),1)&amp;home!$C90&amp;INDEX(index!$G$5:$H$9,MATCH(home!E$12,index!$B$5:$B$9,0),2),data!$A:$A,0),1),"-")</f>
        <v>3.1137000000000001</v>
      </c>
      <c r="F90" s="17">
        <f>+IFERROR(INDEX(data!$C:$C,MATCH(INDEX(index!$G$5:$H$9,MATCH(home!F$12,index!$B$5:$B$9,0),1)&amp;home!$C90&amp;INDEX(index!$G$5:$H$9,MATCH(home!F$12,index!$B$5:$B$9,0),2),data!$A:$A,0),1),"-")</f>
        <v>3.4424000000000001</v>
      </c>
      <c r="G90" s="17">
        <f>+IFERROR(INDEX(data!$C:$C,MATCH(INDEX(index!$G$5:$H$9,MATCH(home!G$12,index!$B$5:$B$9,0),1)&amp;home!$C90&amp;INDEX(index!$G$5:$H$9,MATCH(home!G$12,index!$B$5:$B$9,0),2),data!$A:$A,0),1),"-")</f>
        <v>3.3147000000000002</v>
      </c>
      <c r="H90" s="17">
        <f>+IFERROR(INDEX(data!$C:$C,MATCH(INDEX(index!$G$5:$H$9,MATCH(home!H$12,index!$B$5:$B$9,0),1)&amp;home!$C90&amp;INDEX(index!$G$5:$H$9,MATCH(home!H$12,index!$B$5:$B$9,0),2),data!$A:$A,0),1),"-")</f>
        <v>2.9491000000000001</v>
      </c>
      <c r="I90" s="1">
        <f>+IFERROR(IF(VALUE(INDEX($D90:$H90,1,MATCH($C$9,$D$62:$H$62,0)))&gt;0,ROW(),""),"")</f>
        <v>90</v>
      </c>
      <c r="K90" s="1" t="str">
        <f t="shared" si="0"/>
        <v>New Jersey</v>
      </c>
      <c r="L90" s="23">
        <f>+INDEX($D$63:$H$112,MATCH($K90,$B$63:$B$112,0),MATCH($C$9,$D$62:$H$62,0))</f>
        <v>3.1440000000000001</v>
      </c>
      <c r="N90" s="6" t="str">
        <f>+IFERROR(INDEX(index!$C$69:$C$3209,MATCH(SMALL(index!$G$69:$G$3209,home!$A90),index!$G$69:$G$3209,0),1),NA())</f>
        <v>Caldwell County</v>
      </c>
      <c r="O90" s="1" t="str">
        <f t="shared" si="1"/>
        <v>TX</v>
      </c>
      <c r="P90" s="1" t="str">
        <f>+IFERROR(INDEX(index!$F$69:$F$3209,MATCH(SMALL(index!$G$69:$G$3209,home!$A90),index!$G$69:$G$3209,0),1),NA())</f>
        <v>CA</v>
      </c>
      <c r="Q90" s="20" t="str">
        <f>+INDEX(index!$G$5:$H$9,MATCH(home!C$9,index!$B$5:$B$9,0),1)&amp;$D$24&amp;P90&amp;INDEX(index!$G$5:$H$9,MATCH(home!C$9,index!$B$5:$B$9,0),2)</f>
        <v>HOPATXCA01.CM</v>
      </c>
      <c r="R90" s="1" cm="1">
        <f t="array" ref="R90">+_xll.cmdty.udfs.BCD($Q90,R$62)</f>
        <v>2.9537</v>
      </c>
      <c r="S90" s="1">
        <f t="shared" si="2"/>
        <v>2.9537</v>
      </c>
    </row>
    <row r="91" spans="1:19" x14ac:dyDescent="0.2">
      <c r="A91" s="1">
        <f t="shared" si="3"/>
        <v>29</v>
      </c>
      <c r="B91" s="24" t="str">
        <f>+index!B43</f>
        <v>New Hampshire</v>
      </c>
      <c r="C91" s="17" t="str">
        <f>+index!C43</f>
        <v>NH</v>
      </c>
      <c r="D91" s="17">
        <f>+IFERROR(INDEX(data!$C:$C,MATCH(INDEX(index!$G$5:$H$9,MATCH(home!D$12,index!$B$5:$B$9,0),1)&amp;home!$C91&amp;INDEX(index!$G$5:$H$9,MATCH(home!D$12,index!$B$5:$B$9,0),2),data!$A:$A,0),1),"-")</f>
        <v>0</v>
      </c>
      <c r="E91" s="17">
        <f>+IFERROR(INDEX(data!$C:$C,MATCH(INDEX(index!$G$5:$H$9,MATCH(home!E$12,index!$B$5:$B$9,0),1)&amp;home!$C91&amp;INDEX(index!$G$5:$H$9,MATCH(home!E$12,index!$B$5:$B$9,0),2),data!$A:$A,0),1),"-")</f>
        <v>0</v>
      </c>
      <c r="F91" s="17">
        <f>+IFERROR(INDEX(data!$C:$C,MATCH(INDEX(index!$G$5:$H$9,MATCH(home!F$12,index!$B$5:$B$9,0),1)&amp;home!$C91&amp;INDEX(index!$G$5:$H$9,MATCH(home!F$12,index!$B$5:$B$9,0),2),data!$A:$A,0),1),"-")</f>
        <v>0</v>
      </c>
      <c r="G91" s="17">
        <f>+IFERROR(INDEX(data!$C:$C,MATCH(INDEX(index!$G$5:$H$9,MATCH(home!G$12,index!$B$5:$B$9,0),1)&amp;home!$C91&amp;INDEX(index!$G$5:$H$9,MATCH(home!G$12,index!$B$5:$B$9,0),2),data!$A:$A,0),1),"-")</f>
        <v>3.2589999999999999</v>
      </c>
      <c r="H91" s="17">
        <f>+IFERROR(INDEX(data!$C:$C,MATCH(INDEX(index!$G$5:$H$9,MATCH(home!H$12,index!$B$5:$B$9,0),1)&amp;home!$C91&amp;INDEX(index!$G$5:$H$9,MATCH(home!H$12,index!$B$5:$B$9,0),2),data!$A:$A,0),1),"-")</f>
        <v>2.9990000000000001</v>
      </c>
      <c r="I91" s="1">
        <f>+IFERROR(IF(VALUE(INDEX($D91:$H91,1,MATCH($C$9,$D$62:$H$62,0)))&gt;0,ROW(),""),"")</f>
        <v>91</v>
      </c>
      <c r="K91" s="1" t="str">
        <f t="shared" si="0"/>
        <v>New York</v>
      </c>
      <c r="L91" s="23">
        <f>+INDEX($D$63:$H$112,MATCH($K91,$B$63:$B$112,0),MATCH($C$9,$D$62:$H$62,0))</f>
        <v>3.3887</v>
      </c>
      <c r="N91" s="6" t="str">
        <f>+IFERROR(INDEX(index!$C$69:$C$3209,MATCH(SMALL(index!$G$69:$G$3209,home!$A91),index!$G$69:$G$3209,0),1),NA())</f>
        <v>Calhoun County</v>
      </c>
      <c r="O91" s="1" t="str">
        <f t="shared" si="1"/>
        <v>TX</v>
      </c>
      <c r="P91" s="1" t="str">
        <f>+IFERROR(INDEX(index!$F$69:$F$3209,MATCH(SMALL(index!$G$69:$G$3209,home!$A91),index!$G$69:$G$3209,0),1),NA())</f>
        <v>CB</v>
      </c>
      <c r="Q91" s="20" t="str">
        <f>+INDEX(index!$G$5:$H$9,MATCH(home!C$9,index!$B$5:$B$9,0),1)&amp;$D$24&amp;P91&amp;INDEX(index!$G$5:$H$9,MATCH(home!C$9,index!$B$5:$B$9,0),2)</f>
        <v>HOPATXCB01.CM</v>
      </c>
      <c r="R91" s="1" t="str" cm="1">
        <f t="array" ref="R91">+_xll.cmdty.udfs.BCD($Q91,R$62)</f>
        <v>...</v>
      </c>
      <c r="S91" s="1" t="e">
        <f t="shared" si="2"/>
        <v>#N/A</v>
      </c>
    </row>
    <row r="92" spans="1:19" x14ac:dyDescent="0.2">
      <c r="A92" s="1">
        <f t="shared" si="3"/>
        <v>30</v>
      </c>
      <c r="B92" s="24" t="str">
        <f>+index!B44</f>
        <v>New Jersey</v>
      </c>
      <c r="C92" s="17" t="str">
        <f>+index!C44</f>
        <v>NJ</v>
      </c>
      <c r="D92" s="17">
        <f>+IFERROR(INDEX(data!$C:$C,MATCH(INDEX(index!$G$5:$H$9,MATCH(home!D$12,index!$B$5:$B$9,0),1)&amp;home!$C92&amp;INDEX(index!$G$5:$H$9,MATCH(home!D$12,index!$B$5:$B$9,0),2),data!$A:$A,0),1),"-")</f>
        <v>2.4687000000000001</v>
      </c>
      <c r="E92" s="17">
        <f>+IFERROR(INDEX(data!$C:$C,MATCH(INDEX(index!$G$5:$H$9,MATCH(home!E$12,index!$B$5:$B$9,0),1)&amp;home!$C92&amp;INDEX(index!$G$5:$H$9,MATCH(home!E$12,index!$B$5:$B$9,0),2),data!$A:$A,0),1),"-")</f>
        <v>2.7515999999999998</v>
      </c>
      <c r="F92" s="17">
        <f>+IFERROR(INDEX(data!$C:$C,MATCH(INDEX(index!$G$5:$H$9,MATCH(home!F$12,index!$B$5:$B$9,0),1)&amp;home!$C92&amp;INDEX(index!$G$5:$H$9,MATCH(home!F$12,index!$B$5:$B$9,0),2),data!$A:$A,0),1),"-")</f>
        <v>3.0581999999999998</v>
      </c>
      <c r="G92" s="17">
        <f>+IFERROR(INDEX(data!$C:$C,MATCH(INDEX(index!$G$5:$H$9,MATCH(home!G$12,index!$B$5:$B$9,0),1)&amp;home!$C92&amp;INDEX(index!$G$5:$H$9,MATCH(home!G$12,index!$B$5:$B$9,0),2),data!$A:$A,0),1),"-")</f>
        <v>3.1440000000000001</v>
      </c>
      <c r="H92" s="17">
        <f>+IFERROR(INDEX(data!$C:$C,MATCH(INDEX(index!$G$5:$H$9,MATCH(home!H$12,index!$B$5:$B$9,0),1)&amp;home!$C92&amp;INDEX(index!$G$5:$H$9,MATCH(home!H$12,index!$B$5:$B$9,0),2),data!$A:$A,0),1),"-")</f>
        <v>2.9437000000000002</v>
      </c>
      <c r="I92" s="1">
        <f>+IFERROR(IF(VALUE(INDEX($D92:$H92,1,MATCH($C$9,$D$62:$H$62,0)))&gt;0,ROW(),""),"")</f>
        <v>92</v>
      </c>
      <c r="K92" s="1" t="str">
        <f t="shared" si="0"/>
        <v>North Carolina</v>
      </c>
      <c r="L92" s="23">
        <f>+INDEX($D$63:$H$112,MATCH($K92,$B$63:$B$112,0),MATCH($C$9,$D$62:$H$62,0))</f>
        <v>3.1324000000000001</v>
      </c>
      <c r="N92" s="6" t="str">
        <f>+IFERROR(INDEX(index!$C$69:$C$3209,MATCH(SMALL(index!$G$69:$G$3209,home!$A92),index!$G$69:$G$3209,0),1),NA())</f>
        <v>Callahan County</v>
      </c>
      <c r="O92" s="1" t="str">
        <f t="shared" si="1"/>
        <v>TX</v>
      </c>
      <c r="P92" s="1" t="str">
        <f>+IFERROR(INDEX(index!$F$69:$F$3209,MATCH(SMALL(index!$G$69:$G$3209,home!$A92),index!$G$69:$G$3209,0),1),NA())</f>
        <v>CC</v>
      </c>
      <c r="Q92" s="20" t="str">
        <f>+INDEX(index!$G$5:$H$9,MATCH(home!C$9,index!$B$5:$B$9,0),1)&amp;$D$24&amp;P92&amp;INDEX(index!$G$5:$H$9,MATCH(home!C$9,index!$B$5:$B$9,0),2)</f>
        <v>HOPATXCC01.CM</v>
      </c>
      <c r="R92" s="1" cm="1">
        <f t="array" ref="R92">+_xll.cmdty.udfs.BCD($Q92,R$62)</f>
        <v>2.8889999999999998</v>
      </c>
      <c r="S92" s="1">
        <f t="shared" si="2"/>
        <v>2.8889999999999998</v>
      </c>
    </row>
    <row r="93" spans="1:19" x14ac:dyDescent="0.2">
      <c r="A93" s="1">
        <f t="shared" si="3"/>
        <v>31</v>
      </c>
      <c r="B93" s="24" t="str">
        <f>+index!B45</f>
        <v>New Mexico</v>
      </c>
      <c r="C93" s="17" t="str">
        <f>+index!C45</f>
        <v>NM</v>
      </c>
      <c r="D93" s="17">
        <f>+IFERROR(INDEX(data!$C:$C,MATCH(INDEX(index!$G$5:$H$9,MATCH(home!D$12,index!$B$5:$B$9,0),1)&amp;home!$C93&amp;INDEX(index!$G$5:$H$9,MATCH(home!D$12,index!$B$5:$B$9,0),2),data!$A:$A,0),1),"-")</f>
        <v>2.4074</v>
      </c>
      <c r="E93" s="17">
        <f>+IFERROR(INDEX(data!$C:$C,MATCH(INDEX(index!$G$5:$H$9,MATCH(home!E$12,index!$B$5:$B$9,0),1)&amp;home!$C93&amp;INDEX(index!$G$5:$H$9,MATCH(home!E$12,index!$B$5:$B$9,0),2),data!$A:$A,0),1),"-")</f>
        <v>2.6836000000000002</v>
      </c>
      <c r="F93" s="17">
        <f>+IFERROR(INDEX(data!$C:$C,MATCH(INDEX(index!$G$5:$H$9,MATCH(home!F$12,index!$B$5:$B$9,0),1)&amp;home!$C93&amp;INDEX(index!$G$5:$H$9,MATCH(home!F$12,index!$B$5:$B$9,0),2),data!$A:$A,0),1),"-")</f>
        <v>3.0076999999999998</v>
      </c>
      <c r="G93" s="17">
        <f>+IFERROR(INDEX(data!$C:$C,MATCH(INDEX(index!$G$5:$H$9,MATCH(home!G$12,index!$B$5:$B$9,0),1)&amp;home!$C93&amp;INDEX(index!$G$5:$H$9,MATCH(home!G$12,index!$B$5:$B$9,0),2),data!$A:$A,0),1),"-")</f>
        <v>0</v>
      </c>
      <c r="H93" s="17">
        <f>+IFERROR(INDEX(data!$C:$C,MATCH(INDEX(index!$G$5:$H$9,MATCH(home!H$12,index!$B$5:$B$9,0),1)&amp;home!$C93&amp;INDEX(index!$G$5:$H$9,MATCH(home!H$12,index!$B$5:$B$9,0),2),data!$A:$A,0),1),"-")</f>
        <v>2.9470999999999998</v>
      </c>
      <c r="I93" s="1" t="str">
        <f>+IFERROR(IF(VALUE(INDEX($D93:$H93,1,MATCH($C$9,$D$62:$H$62,0)))&gt;0,ROW(),""),"")</f>
        <v/>
      </c>
      <c r="K93" s="1" t="str">
        <f t="shared" si="0"/>
        <v>North Dakota</v>
      </c>
      <c r="L93" s="23">
        <f>+INDEX($D$63:$H$112,MATCH($K93,$B$63:$B$112,0),MATCH($C$9,$D$62:$H$62,0))</f>
        <v>3.0527000000000002</v>
      </c>
      <c r="N93" s="6" t="str">
        <f>+IFERROR(INDEX(index!$C$69:$C$3209,MATCH(SMALL(index!$G$69:$G$3209,home!$A93),index!$G$69:$G$3209,0),1),NA())</f>
        <v>Cameron County</v>
      </c>
      <c r="O93" s="1" t="str">
        <f t="shared" si="1"/>
        <v>TX</v>
      </c>
      <c r="P93" s="1" t="str">
        <f>+IFERROR(INDEX(index!$F$69:$F$3209,MATCH(SMALL(index!$G$69:$G$3209,home!$A93),index!$G$69:$G$3209,0),1),NA())</f>
        <v>CD</v>
      </c>
      <c r="Q93" s="20" t="str">
        <f>+INDEX(index!$G$5:$H$9,MATCH(home!C$9,index!$B$5:$B$9,0),1)&amp;$D$24&amp;P93&amp;INDEX(index!$G$5:$H$9,MATCH(home!C$9,index!$B$5:$B$9,0),2)</f>
        <v>HOPATXCD01.CM</v>
      </c>
      <c r="R93" s="1" cm="1">
        <f t="array" ref="R93">+_xll.cmdty.udfs.BCD($Q93,R$62)</f>
        <v>2.7542</v>
      </c>
      <c r="S93" s="1">
        <f t="shared" si="2"/>
        <v>2.7542</v>
      </c>
    </row>
    <row r="94" spans="1:19" x14ac:dyDescent="0.2">
      <c r="A94" s="1">
        <f t="shared" si="3"/>
        <v>32</v>
      </c>
      <c r="B94" s="24" t="str">
        <f>+index!B46</f>
        <v>New York</v>
      </c>
      <c r="C94" s="17" t="str">
        <f>+index!C46</f>
        <v>NY</v>
      </c>
      <c r="D94" s="17">
        <f>+IFERROR(INDEX(data!$C:$C,MATCH(INDEX(index!$G$5:$H$9,MATCH(home!D$12,index!$B$5:$B$9,0),1)&amp;home!$C94&amp;INDEX(index!$G$5:$H$9,MATCH(home!D$12,index!$B$5:$B$9,0),2),data!$A:$A,0),1),"-")</f>
        <v>2.5745</v>
      </c>
      <c r="E94" s="17">
        <f>+IFERROR(INDEX(data!$C:$C,MATCH(INDEX(index!$G$5:$H$9,MATCH(home!E$12,index!$B$5:$B$9,0),1)&amp;home!$C94&amp;INDEX(index!$G$5:$H$9,MATCH(home!E$12,index!$B$5:$B$9,0),2),data!$A:$A,0),1),"-")</f>
        <v>2.8875999999999999</v>
      </c>
      <c r="F94" s="17">
        <f>+IFERROR(INDEX(data!$C:$C,MATCH(INDEX(index!$G$5:$H$9,MATCH(home!F$12,index!$B$5:$B$9,0),1)&amp;home!$C94&amp;INDEX(index!$G$5:$H$9,MATCH(home!F$12,index!$B$5:$B$9,0),2),data!$A:$A,0),1),"-")</f>
        <v>3.2059000000000002</v>
      </c>
      <c r="G94" s="17">
        <f>+IFERROR(INDEX(data!$C:$C,MATCH(INDEX(index!$G$5:$H$9,MATCH(home!G$12,index!$B$5:$B$9,0),1)&amp;home!$C94&amp;INDEX(index!$G$5:$H$9,MATCH(home!G$12,index!$B$5:$B$9,0),2),data!$A:$A,0),1),"-")</f>
        <v>3.3887</v>
      </c>
      <c r="H94" s="17">
        <f>+IFERROR(INDEX(data!$C:$C,MATCH(INDEX(index!$G$5:$H$9,MATCH(home!H$12,index!$B$5:$B$9,0),1)&amp;home!$C94&amp;INDEX(index!$G$5:$H$9,MATCH(home!H$12,index!$B$5:$B$9,0),2),data!$A:$A,0),1),"-")</f>
        <v>2.9845999999999999</v>
      </c>
      <c r="I94" s="1">
        <f>+IFERROR(IF(VALUE(INDEX($D94:$H94,1,MATCH($C$9,$D$62:$H$62,0)))&gt;0,ROW(),""),"")</f>
        <v>94</v>
      </c>
      <c r="K94" s="1" t="str">
        <f t="shared" si="0"/>
        <v>Ohio</v>
      </c>
      <c r="L94" s="23">
        <f>+INDEX($D$63:$H$112,MATCH($K94,$B$63:$B$112,0),MATCH($C$9,$D$62:$H$62,0))</f>
        <v>3.2107000000000001</v>
      </c>
      <c r="N94" s="6" t="str">
        <f>+IFERROR(INDEX(index!$C$69:$C$3209,MATCH(SMALL(index!$G$69:$G$3209,home!$A94),index!$G$69:$G$3209,0),1),NA())</f>
        <v>Camp County</v>
      </c>
      <c r="O94" s="1" t="str">
        <f t="shared" si="1"/>
        <v>TX</v>
      </c>
      <c r="P94" s="1" t="str">
        <f>+IFERROR(INDEX(index!$F$69:$F$3209,MATCH(SMALL(index!$G$69:$G$3209,home!$A94),index!$G$69:$G$3209,0),1),NA())</f>
        <v>CE</v>
      </c>
      <c r="Q94" s="20" t="str">
        <f>+INDEX(index!$G$5:$H$9,MATCH(home!C$9,index!$B$5:$B$9,0),1)&amp;$D$24&amp;P94&amp;INDEX(index!$G$5:$H$9,MATCH(home!C$9,index!$B$5:$B$9,0),2)</f>
        <v>HOPATXCE01.CM</v>
      </c>
      <c r="R94" s="1" t="str" cm="1">
        <f t="array" ref="R94">+_xll.cmdty.udfs.BCD($Q94,R$62)</f>
        <v>...</v>
      </c>
      <c r="S94" s="1" t="e">
        <f t="shared" si="2"/>
        <v>#N/A</v>
      </c>
    </row>
    <row r="95" spans="1:19" x14ac:dyDescent="0.2">
      <c r="A95" s="1">
        <f t="shared" si="3"/>
        <v>33</v>
      </c>
      <c r="B95" s="24" t="str">
        <f>+index!B47</f>
        <v>North Carolina</v>
      </c>
      <c r="C95" s="17" t="str">
        <f>+index!C47</f>
        <v>NC</v>
      </c>
      <c r="D95" s="17">
        <f>+IFERROR(INDEX(data!$C:$C,MATCH(INDEX(index!$G$5:$H$9,MATCH(home!D$12,index!$B$5:$B$9,0),1)&amp;home!$C95&amp;INDEX(index!$G$5:$H$9,MATCH(home!D$12,index!$B$5:$B$9,0),2),data!$A:$A,0),1),"-")</f>
        <v>2.3923999999999999</v>
      </c>
      <c r="E95" s="17">
        <f>+IFERROR(INDEX(data!$C:$C,MATCH(INDEX(index!$G$5:$H$9,MATCH(home!E$12,index!$B$5:$B$9,0),1)&amp;home!$C95&amp;INDEX(index!$G$5:$H$9,MATCH(home!E$12,index!$B$5:$B$9,0),2),data!$A:$A,0),1),"-")</f>
        <v>2.6995</v>
      </c>
      <c r="F95" s="17">
        <f>+IFERROR(INDEX(data!$C:$C,MATCH(INDEX(index!$G$5:$H$9,MATCH(home!F$12,index!$B$5:$B$9,0),1)&amp;home!$C95&amp;INDEX(index!$G$5:$H$9,MATCH(home!F$12,index!$B$5:$B$9,0),2),data!$A:$A,0),1),"-")</f>
        <v>3.0207999999999999</v>
      </c>
      <c r="G95" s="17">
        <f>+IFERROR(INDEX(data!$C:$C,MATCH(INDEX(index!$G$5:$H$9,MATCH(home!G$12,index!$B$5:$B$9,0),1)&amp;home!$C95&amp;INDEX(index!$G$5:$H$9,MATCH(home!G$12,index!$B$5:$B$9,0),2),data!$A:$A,0),1),"-")</f>
        <v>3.1324000000000001</v>
      </c>
      <c r="H95" s="17">
        <f>+IFERROR(INDEX(data!$C:$C,MATCH(INDEX(index!$G$5:$H$9,MATCH(home!H$12,index!$B$5:$B$9,0),1)&amp;home!$C95&amp;INDEX(index!$G$5:$H$9,MATCH(home!H$12,index!$B$5:$B$9,0),2),data!$A:$A,0),1),"-")</f>
        <v>2.9192999999999998</v>
      </c>
      <c r="I95" s="1">
        <f>+IFERROR(IF(VALUE(INDEX($D95:$H95,1,MATCH($C$9,$D$62:$H$62,0)))&gt;0,ROW(),""),"")</f>
        <v>95</v>
      </c>
      <c r="K95" s="1" t="str">
        <f t="shared" si="0"/>
        <v>Oklahoma</v>
      </c>
      <c r="L95" s="23">
        <f>+INDEX($D$63:$H$112,MATCH($K95,$B$63:$B$112,0),MATCH($C$9,$D$62:$H$62,0))</f>
        <v>2.8290000000000002</v>
      </c>
      <c r="N95" s="6" t="str">
        <f>+IFERROR(INDEX(index!$C$69:$C$3209,MATCH(SMALL(index!$G$69:$G$3209,home!$A95),index!$G$69:$G$3209,0),1),NA())</f>
        <v>Carson County</v>
      </c>
      <c r="O95" s="1" t="str">
        <f t="shared" si="1"/>
        <v>TX</v>
      </c>
      <c r="P95" s="1" t="str">
        <f>+IFERROR(INDEX(index!$F$69:$F$3209,MATCH(SMALL(index!$G$69:$G$3209,home!$A95),index!$G$69:$G$3209,0),1),NA())</f>
        <v>CF</v>
      </c>
      <c r="Q95" s="20" t="str">
        <f>+INDEX(index!$G$5:$H$9,MATCH(home!C$9,index!$B$5:$B$9,0),1)&amp;$D$24&amp;P95&amp;INDEX(index!$G$5:$H$9,MATCH(home!C$9,index!$B$5:$B$9,0),2)</f>
        <v>HOPATXCF01.CM</v>
      </c>
      <c r="R95" s="1" cm="1">
        <f t="array" ref="R95">+_xll.cmdty.udfs.BCD($Q95,R$62)</f>
        <v>3.0590000000000002</v>
      </c>
      <c r="S95" s="1">
        <f t="shared" si="2"/>
        <v>3.0590000000000002</v>
      </c>
    </row>
    <row r="96" spans="1:19" x14ac:dyDescent="0.2">
      <c r="A96" s="1">
        <f t="shared" si="3"/>
        <v>34</v>
      </c>
      <c r="B96" s="24" t="str">
        <f>+index!B48</f>
        <v>North Dakota</v>
      </c>
      <c r="C96" s="17" t="str">
        <f>+index!C48</f>
        <v>ND</v>
      </c>
      <c r="D96" s="17">
        <f>+IFERROR(INDEX(data!$C:$C,MATCH(INDEX(index!$G$5:$H$9,MATCH(home!D$12,index!$B$5:$B$9,0),1)&amp;home!$C96&amp;INDEX(index!$G$5:$H$9,MATCH(home!D$12,index!$B$5:$B$9,0),2),data!$A:$A,0),1),"-")</f>
        <v>2.4613</v>
      </c>
      <c r="E96" s="17">
        <f>+IFERROR(INDEX(data!$C:$C,MATCH(INDEX(index!$G$5:$H$9,MATCH(home!E$12,index!$B$5:$B$9,0),1)&amp;home!$C96&amp;INDEX(index!$G$5:$H$9,MATCH(home!E$12,index!$B$5:$B$9,0),2),data!$A:$A,0),1),"-")</f>
        <v>2.8496000000000001</v>
      </c>
      <c r="F96" s="17">
        <f>+IFERROR(INDEX(data!$C:$C,MATCH(INDEX(index!$G$5:$H$9,MATCH(home!F$12,index!$B$5:$B$9,0),1)&amp;home!$C96&amp;INDEX(index!$G$5:$H$9,MATCH(home!F$12,index!$B$5:$B$9,0),2),data!$A:$A,0),1),"-")</f>
        <v>2.9542999999999999</v>
      </c>
      <c r="G96" s="17">
        <f>+IFERROR(INDEX(data!$C:$C,MATCH(INDEX(index!$G$5:$H$9,MATCH(home!G$12,index!$B$5:$B$9,0),1)&amp;home!$C96&amp;INDEX(index!$G$5:$H$9,MATCH(home!G$12,index!$B$5:$B$9,0),2),data!$A:$A,0),1),"-")</f>
        <v>3.0527000000000002</v>
      </c>
      <c r="H96" s="17">
        <f>+IFERROR(INDEX(data!$C:$C,MATCH(INDEX(index!$G$5:$H$9,MATCH(home!H$12,index!$B$5:$B$9,0),1)&amp;home!$C96&amp;INDEX(index!$G$5:$H$9,MATCH(home!H$12,index!$B$5:$B$9,0),2),data!$A:$A,0),1),"-")</f>
        <v>2.9011</v>
      </c>
      <c r="I96" s="1">
        <f>+IFERROR(IF(VALUE(INDEX($D96:$H96,1,MATCH($C$9,$D$62:$H$62,0)))&gt;0,ROW(),""),"")</f>
        <v>96</v>
      </c>
      <c r="K96" s="1" t="str">
        <f t="shared" si="0"/>
        <v>Oregon</v>
      </c>
      <c r="L96" s="23">
        <f>+INDEX($D$63:$H$112,MATCH($K96,$B$63:$B$112,0),MATCH($C$9,$D$62:$H$62,0))</f>
        <v>2.9941</v>
      </c>
      <c r="N96" s="6" t="str">
        <f>+IFERROR(INDEX(index!$C$69:$C$3209,MATCH(SMALL(index!$G$69:$G$3209,home!$A96),index!$G$69:$G$3209,0),1),NA())</f>
        <v>Cass County</v>
      </c>
      <c r="O96" s="1" t="str">
        <f t="shared" si="1"/>
        <v>TX</v>
      </c>
      <c r="P96" s="1" t="str">
        <f>+IFERROR(INDEX(index!$F$69:$F$3209,MATCH(SMALL(index!$G$69:$G$3209,home!$A96),index!$G$69:$G$3209,0),1),NA())</f>
        <v>CG</v>
      </c>
      <c r="Q96" s="20" t="str">
        <f>+INDEX(index!$G$5:$H$9,MATCH(home!C$9,index!$B$5:$B$9,0),1)&amp;$D$24&amp;P96&amp;INDEX(index!$G$5:$H$9,MATCH(home!C$9,index!$B$5:$B$9,0),2)</f>
        <v>HOPATXCG01.CM</v>
      </c>
      <c r="R96" s="1" cm="1">
        <f t="array" ref="R96">+_xll.cmdty.udfs.BCD($Q96,R$62)</f>
        <v>2.7890000000000001</v>
      </c>
      <c r="S96" s="1">
        <f t="shared" si="2"/>
        <v>2.7890000000000001</v>
      </c>
    </row>
    <row r="97" spans="1:19" x14ac:dyDescent="0.2">
      <c r="A97" s="1">
        <f t="shared" si="3"/>
        <v>35</v>
      </c>
      <c r="B97" s="24" t="str">
        <f>+index!B49</f>
        <v>Ohio</v>
      </c>
      <c r="C97" s="17" t="str">
        <f>+index!C49</f>
        <v>OH</v>
      </c>
      <c r="D97" s="17">
        <f>+IFERROR(INDEX(data!$C:$C,MATCH(INDEX(index!$G$5:$H$9,MATCH(home!D$12,index!$B$5:$B$9,0),1)&amp;home!$C97&amp;INDEX(index!$G$5:$H$9,MATCH(home!D$12,index!$B$5:$B$9,0),2),data!$A:$A,0),1),"-")</f>
        <v>2.5265</v>
      </c>
      <c r="E97" s="17">
        <f>+IFERROR(INDEX(data!$C:$C,MATCH(INDEX(index!$G$5:$H$9,MATCH(home!E$12,index!$B$5:$B$9,0),1)&amp;home!$C97&amp;INDEX(index!$G$5:$H$9,MATCH(home!E$12,index!$B$5:$B$9,0),2),data!$A:$A,0),1),"-")</f>
        <v>2.8542999999999998</v>
      </c>
      <c r="F97" s="17">
        <f>+IFERROR(INDEX(data!$C:$C,MATCH(INDEX(index!$G$5:$H$9,MATCH(home!F$12,index!$B$5:$B$9,0),1)&amp;home!$C97&amp;INDEX(index!$G$5:$H$9,MATCH(home!F$12,index!$B$5:$B$9,0),2),data!$A:$A,0),1),"-")</f>
        <v>3.2115</v>
      </c>
      <c r="G97" s="17">
        <f>+IFERROR(INDEX(data!$C:$C,MATCH(INDEX(index!$G$5:$H$9,MATCH(home!G$12,index!$B$5:$B$9,0),1)&amp;home!$C97&amp;INDEX(index!$G$5:$H$9,MATCH(home!G$12,index!$B$5:$B$9,0),2),data!$A:$A,0),1),"-")</f>
        <v>3.2107000000000001</v>
      </c>
      <c r="H97" s="17">
        <f>+IFERROR(INDEX(data!$C:$C,MATCH(INDEX(index!$G$5:$H$9,MATCH(home!H$12,index!$B$5:$B$9,0),1)&amp;home!$C97&amp;INDEX(index!$G$5:$H$9,MATCH(home!H$12,index!$B$5:$B$9,0),2),data!$A:$A,0),1),"-")</f>
        <v>2.9</v>
      </c>
      <c r="I97" s="1">
        <f>+IFERROR(IF(VALUE(INDEX($D97:$H97,1,MATCH($C$9,$D$62:$H$62,0)))&gt;0,ROW(),""),"")</f>
        <v>97</v>
      </c>
      <c r="K97" s="1" t="str">
        <f t="shared" si="0"/>
        <v>Pennsylvania</v>
      </c>
      <c r="L97" s="23">
        <f>+INDEX($D$63:$H$112,MATCH($K97,$B$63:$B$112,0),MATCH($C$9,$D$62:$H$62,0))</f>
        <v>3.5017</v>
      </c>
      <c r="N97" s="6" t="str">
        <f>+IFERROR(INDEX(index!$C$69:$C$3209,MATCH(SMALL(index!$G$69:$G$3209,home!$A97),index!$G$69:$G$3209,0),1),NA())</f>
        <v>Castro County</v>
      </c>
      <c r="O97" s="1" t="str">
        <f t="shared" si="1"/>
        <v>TX</v>
      </c>
      <c r="P97" s="1" t="str">
        <f>+IFERROR(INDEX(index!$F$69:$F$3209,MATCH(SMALL(index!$G$69:$G$3209,home!$A97),index!$G$69:$G$3209,0),1),NA())</f>
        <v>CI</v>
      </c>
      <c r="Q97" s="20" t="str">
        <f>+INDEX(index!$G$5:$H$9,MATCH(home!C$9,index!$B$5:$B$9,0),1)&amp;$D$24&amp;P97&amp;INDEX(index!$G$5:$H$9,MATCH(home!C$9,index!$B$5:$B$9,0),2)</f>
        <v>HOPATXCI01.CM</v>
      </c>
      <c r="R97" s="1" t="str" cm="1">
        <f t="array" ref="R97">+_xll.cmdty.udfs.BCD($Q97,R$62)</f>
        <v>...</v>
      </c>
      <c r="S97" s="1" t="e">
        <f t="shared" si="2"/>
        <v>#N/A</v>
      </c>
    </row>
    <row r="98" spans="1:19" x14ac:dyDescent="0.2">
      <c r="A98" s="1">
        <f t="shared" si="3"/>
        <v>36</v>
      </c>
      <c r="B98" s="24" t="str">
        <f>+index!B50</f>
        <v>Oklahoma</v>
      </c>
      <c r="C98" s="17" t="str">
        <f>+index!C50</f>
        <v>OK</v>
      </c>
      <c r="D98" s="17">
        <f>+IFERROR(INDEX(data!$C:$C,MATCH(INDEX(index!$G$5:$H$9,MATCH(home!D$12,index!$B$5:$B$9,0),1)&amp;home!$C98&amp;INDEX(index!$G$5:$H$9,MATCH(home!D$12,index!$B$5:$B$9,0),2),data!$A:$A,0),1),"-")</f>
        <v>2.2486999999999999</v>
      </c>
      <c r="E98" s="17">
        <f>+IFERROR(INDEX(data!$C:$C,MATCH(INDEX(index!$G$5:$H$9,MATCH(home!E$12,index!$B$5:$B$9,0),1)&amp;home!$C98&amp;INDEX(index!$G$5:$H$9,MATCH(home!E$12,index!$B$5:$B$9,0),2),data!$A:$A,0),1),"-")</f>
        <v>2.5651999999999999</v>
      </c>
      <c r="F98" s="17">
        <f>+IFERROR(INDEX(data!$C:$C,MATCH(INDEX(index!$G$5:$H$9,MATCH(home!F$12,index!$B$5:$B$9,0),1)&amp;home!$C98&amp;INDEX(index!$G$5:$H$9,MATCH(home!F$12,index!$B$5:$B$9,0),2),data!$A:$A,0),1),"-")</f>
        <v>2.8696000000000002</v>
      </c>
      <c r="G98" s="17">
        <f>+IFERROR(INDEX(data!$C:$C,MATCH(INDEX(index!$G$5:$H$9,MATCH(home!G$12,index!$B$5:$B$9,0),1)&amp;home!$C98&amp;INDEX(index!$G$5:$H$9,MATCH(home!G$12,index!$B$5:$B$9,0),2),data!$A:$A,0),1),"-")</f>
        <v>2.8290000000000002</v>
      </c>
      <c r="H98" s="17">
        <f>+IFERROR(INDEX(data!$C:$C,MATCH(INDEX(index!$G$5:$H$9,MATCH(home!H$12,index!$B$5:$B$9,0),1)&amp;home!$C98&amp;INDEX(index!$G$5:$H$9,MATCH(home!H$12,index!$B$5:$B$9,0),2),data!$A:$A,0),1),"-")</f>
        <v>2.9245999999999999</v>
      </c>
      <c r="I98" s="1">
        <f>+IFERROR(IF(VALUE(INDEX($D98:$H98,1,MATCH($C$9,$D$62:$H$62,0)))&gt;0,ROW(),""),"")</f>
        <v>98</v>
      </c>
      <c r="K98" s="1" t="str">
        <f t="shared" si="0"/>
        <v>Rhode Island</v>
      </c>
      <c r="L98" s="23">
        <f>+INDEX($D$63:$H$112,MATCH($K98,$B$63:$B$112,0),MATCH($C$9,$D$62:$H$62,0))</f>
        <v>3.5590000000000002</v>
      </c>
      <c r="N98" s="6" t="str">
        <f>+IFERROR(INDEX(index!$C$69:$C$3209,MATCH(SMALL(index!$G$69:$G$3209,home!$A98),index!$G$69:$G$3209,0),1),NA())</f>
        <v>Chambers County</v>
      </c>
      <c r="O98" s="1" t="str">
        <f t="shared" si="1"/>
        <v>TX</v>
      </c>
      <c r="P98" s="1" t="str">
        <f>+IFERROR(INDEX(index!$F$69:$F$3209,MATCH(SMALL(index!$G$69:$G$3209,home!$A98),index!$G$69:$G$3209,0),1),NA())</f>
        <v>CH</v>
      </c>
      <c r="Q98" s="20" t="str">
        <f>+INDEX(index!$G$5:$H$9,MATCH(home!C$9,index!$B$5:$B$9,0),1)&amp;$D$24&amp;P98&amp;INDEX(index!$G$5:$H$9,MATCH(home!C$9,index!$B$5:$B$9,0),2)</f>
        <v>HOPATXCH01.CM</v>
      </c>
      <c r="R98" s="1" t="str" cm="1">
        <f t="array" ref="R98">+_xll.cmdty.udfs.BCD($Q98,R$62)</f>
        <v>...</v>
      </c>
      <c r="S98" s="1" t="e">
        <f t="shared" si="2"/>
        <v>#N/A</v>
      </c>
    </row>
    <row r="99" spans="1:19" x14ac:dyDescent="0.2">
      <c r="A99" s="1">
        <f t="shared" si="3"/>
        <v>37</v>
      </c>
      <c r="B99" s="24" t="str">
        <f>+index!B51</f>
        <v>Oregon</v>
      </c>
      <c r="C99" s="17" t="str">
        <f>+index!C51</f>
        <v>OR</v>
      </c>
      <c r="D99" s="17">
        <f>+IFERROR(INDEX(data!$C:$C,MATCH(INDEX(index!$G$5:$H$9,MATCH(home!D$12,index!$B$5:$B$9,0),1)&amp;home!$C99&amp;INDEX(index!$G$5:$H$9,MATCH(home!D$12,index!$B$5:$B$9,0),2),data!$A:$A,0),1),"-")</f>
        <v>2.8224</v>
      </c>
      <c r="E99" s="17">
        <f>+IFERROR(INDEX(data!$C:$C,MATCH(INDEX(index!$G$5:$H$9,MATCH(home!E$12,index!$B$5:$B$9,0),1)&amp;home!$C99&amp;INDEX(index!$G$5:$H$9,MATCH(home!E$12,index!$B$5:$B$9,0),2),data!$A:$A,0),1),"-")</f>
        <v>3.1038999999999999</v>
      </c>
      <c r="F99" s="17">
        <f>+IFERROR(INDEX(data!$C:$C,MATCH(INDEX(index!$G$5:$H$9,MATCH(home!F$12,index!$B$5:$B$9,0),1)&amp;home!$C99&amp;INDEX(index!$G$5:$H$9,MATCH(home!F$12,index!$B$5:$B$9,0),2),data!$A:$A,0),1),"-")</f>
        <v>3.4005000000000001</v>
      </c>
      <c r="G99" s="17">
        <f>+IFERROR(INDEX(data!$C:$C,MATCH(INDEX(index!$G$5:$H$9,MATCH(home!G$12,index!$B$5:$B$9,0),1)&amp;home!$C99&amp;INDEX(index!$G$5:$H$9,MATCH(home!G$12,index!$B$5:$B$9,0),2),data!$A:$A,0),1),"-")</f>
        <v>2.9941</v>
      </c>
      <c r="H99" s="17">
        <f>+IFERROR(INDEX(data!$C:$C,MATCH(INDEX(index!$G$5:$H$9,MATCH(home!H$12,index!$B$5:$B$9,0),1)&amp;home!$C99&amp;INDEX(index!$G$5:$H$9,MATCH(home!H$12,index!$B$5:$B$9,0),2),data!$A:$A,0),1),"-")</f>
        <v>2.9439000000000002</v>
      </c>
      <c r="I99" s="1">
        <f>+IFERROR(IF(VALUE(INDEX($D99:$H99,1,MATCH($C$9,$D$62:$H$62,0)))&gt;0,ROW(),""),"")</f>
        <v>99</v>
      </c>
      <c r="K99" s="1" t="str">
        <f t="shared" si="0"/>
        <v>South Carolina</v>
      </c>
      <c r="L99" s="23">
        <f>+INDEX($D$63:$H$112,MATCH($K99,$B$63:$B$112,0),MATCH($C$9,$D$62:$H$62,0))</f>
        <v>2.9735999999999998</v>
      </c>
      <c r="N99" s="6" t="str">
        <f>+IFERROR(INDEX(index!$C$69:$C$3209,MATCH(SMALL(index!$G$69:$G$3209,home!$A99),index!$G$69:$G$3209,0),1),NA())</f>
        <v>Cherokee County</v>
      </c>
      <c r="O99" s="1" t="str">
        <f t="shared" si="1"/>
        <v>TX</v>
      </c>
      <c r="P99" s="1" t="str">
        <f>+IFERROR(INDEX(index!$F$69:$F$3209,MATCH(SMALL(index!$G$69:$G$3209,home!$A99),index!$G$69:$G$3209,0),1),NA())</f>
        <v>CK</v>
      </c>
      <c r="Q99" s="20" t="str">
        <f>+INDEX(index!$G$5:$H$9,MATCH(home!C$9,index!$B$5:$B$9,0),1)&amp;$D$24&amp;P99&amp;INDEX(index!$G$5:$H$9,MATCH(home!C$9,index!$B$5:$B$9,0),2)</f>
        <v>HOPATXCK01.CM</v>
      </c>
      <c r="R99" s="1" t="str" cm="1">
        <f t="array" ref="R99">+_xll.cmdty.udfs.BCD($Q99,R$62)</f>
        <v>...</v>
      </c>
      <c r="S99" s="1" t="e">
        <f t="shared" si="2"/>
        <v>#N/A</v>
      </c>
    </row>
    <row r="100" spans="1:19" x14ac:dyDescent="0.2">
      <c r="A100" s="1">
        <f t="shared" si="3"/>
        <v>38</v>
      </c>
      <c r="B100" s="24" t="str">
        <f>+index!B52</f>
        <v>Pennsylvania</v>
      </c>
      <c r="C100" s="17" t="str">
        <f>+index!C52</f>
        <v>PA</v>
      </c>
      <c r="D100" s="17">
        <f>+IFERROR(INDEX(data!$C:$C,MATCH(INDEX(index!$G$5:$H$9,MATCH(home!D$12,index!$B$5:$B$9,0),1)&amp;home!$C100&amp;INDEX(index!$G$5:$H$9,MATCH(home!D$12,index!$B$5:$B$9,0),2),data!$A:$A,0),1),"-")</f>
        <v>2.7673999999999999</v>
      </c>
      <c r="E100" s="17">
        <f>+IFERROR(INDEX(data!$C:$C,MATCH(INDEX(index!$G$5:$H$9,MATCH(home!E$12,index!$B$5:$B$9,0),1)&amp;home!$C100&amp;INDEX(index!$G$5:$H$9,MATCH(home!E$12,index!$B$5:$B$9,0),2),data!$A:$A,0),1),"-")</f>
        <v>3.0684</v>
      </c>
      <c r="F100" s="17">
        <f>+IFERROR(INDEX(data!$C:$C,MATCH(INDEX(index!$G$5:$H$9,MATCH(home!F$12,index!$B$5:$B$9,0),1)&amp;home!$C100&amp;INDEX(index!$G$5:$H$9,MATCH(home!F$12,index!$B$5:$B$9,0),2),data!$A:$A,0),1),"-")</f>
        <v>3.4053</v>
      </c>
      <c r="G100" s="17">
        <f>+IFERROR(INDEX(data!$C:$C,MATCH(INDEX(index!$G$5:$H$9,MATCH(home!G$12,index!$B$5:$B$9,0),1)&amp;home!$C100&amp;INDEX(index!$G$5:$H$9,MATCH(home!G$12,index!$B$5:$B$9,0),2),data!$A:$A,0),1),"-")</f>
        <v>3.5017</v>
      </c>
      <c r="H100" s="17">
        <f>+IFERROR(INDEX(data!$C:$C,MATCH(INDEX(index!$G$5:$H$9,MATCH(home!H$12,index!$B$5:$B$9,0),1)&amp;home!$C100&amp;INDEX(index!$G$5:$H$9,MATCH(home!H$12,index!$B$5:$B$9,0),2),data!$A:$A,0),1),"-")</f>
        <v>2.9561999999999999</v>
      </c>
      <c r="I100" s="1">
        <f>+IFERROR(IF(VALUE(INDEX($D100:$H100,1,MATCH($C$9,$D$62:$H$62,0)))&gt;0,ROW(),""),"")</f>
        <v>100</v>
      </c>
      <c r="K100" s="1" t="str">
        <f t="shared" si="0"/>
        <v>South Dakota</v>
      </c>
      <c r="L100" s="23">
        <f>+INDEX($D$63:$H$112,MATCH($K100,$B$63:$B$112,0),MATCH($C$9,$D$62:$H$62,0))</f>
        <v>3.0714000000000001</v>
      </c>
      <c r="N100" s="6" t="str">
        <f>+IFERROR(INDEX(index!$C$69:$C$3209,MATCH(SMALL(index!$G$69:$G$3209,home!$A100),index!$G$69:$G$3209,0),1),NA())</f>
        <v>Childress County</v>
      </c>
      <c r="O100" s="1" t="str">
        <f t="shared" si="1"/>
        <v>TX</v>
      </c>
      <c r="P100" s="1" t="str">
        <f>+IFERROR(INDEX(index!$F$69:$F$3209,MATCH(SMALL(index!$G$69:$G$3209,home!$A100),index!$G$69:$G$3209,0),1),NA())</f>
        <v>CM</v>
      </c>
      <c r="Q100" s="20" t="str">
        <f>+INDEX(index!$G$5:$H$9,MATCH(home!C$9,index!$B$5:$B$9,0),1)&amp;$D$24&amp;P100&amp;INDEX(index!$G$5:$H$9,MATCH(home!C$9,index!$B$5:$B$9,0),2)</f>
        <v>HOPATXCM01.CM</v>
      </c>
      <c r="R100" s="1" cm="1">
        <f t="array" ref="R100">+_xll.cmdty.udfs.BCD($Q100,R$62)</f>
        <v>2.899</v>
      </c>
      <c r="S100" s="1">
        <f t="shared" si="2"/>
        <v>2.899</v>
      </c>
    </row>
    <row r="101" spans="1:19" x14ac:dyDescent="0.2">
      <c r="A101" s="1">
        <f t="shared" si="3"/>
        <v>39</v>
      </c>
      <c r="B101" s="24" t="str">
        <f>+index!B53</f>
        <v>Rhode Island</v>
      </c>
      <c r="C101" s="17" t="str">
        <f>+index!C53</f>
        <v>RI</v>
      </c>
      <c r="D101" s="17">
        <f>+IFERROR(INDEX(data!$C:$C,MATCH(INDEX(index!$G$5:$H$9,MATCH(home!D$12,index!$B$5:$B$9,0),1)&amp;home!$C101&amp;INDEX(index!$G$5:$H$9,MATCH(home!D$12,index!$B$5:$B$9,0),2),data!$A:$A,0),1),"-")</f>
        <v>2.5990000000000002</v>
      </c>
      <c r="E101" s="17">
        <f>+IFERROR(INDEX(data!$C:$C,MATCH(INDEX(index!$G$5:$H$9,MATCH(home!E$12,index!$B$5:$B$9,0),1)&amp;home!$C101&amp;INDEX(index!$G$5:$H$9,MATCH(home!E$12,index!$B$5:$B$9,0),2),data!$A:$A,0),1),"-")</f>
        <v>2.899</v>
      </c>
      <c r="F101" s="17">
        <f>+IFERROR(INDEX(data!$C:$C,MATCH(INDEX(index!$G$5:$H$9,MATCH(home!F$12,index!$B$5:$B$9,0),1)&amp;home!$C101&amp;INDEX(index!$G$5:$H$9,MATCH(home!F$12,index!$B$5:$B$9,0),2),data!$A:$A,0),1),"-")</f>
        <v>3.3490000000000002</v>
      </c>
      <c r="G101" s="17">
        <f>+IFERROR(INDEX(data!$C:$C,MATCH(INDEX(index!$G$5:$H$9,MATCH(home!G$12,index!$B$5:$B$9,0),1)&amp;home!$C101&amp;INDEX(index!$G$5:$H$9,MATCH(home!G$12,index!$B$5:$B$9,0),2),data!$A:$A,0),1),"-")</f>
        <v>3.5590000000000002</v>
      </c>
      <c r="H101" s="17">
        <f>+IFERROR(INDEX(data!$C:$C,MATCH(INDEX(index!$G$5:$H$9,MATCH(home!H$12,index!$B$5:$B$9,0),1)&amp;home!$C101&amp;INDEX(index!$G$5:$H$9,MATCH(home!H$12,index!$B$5:$B$9,0),2),data!$A:$A,0),1),"-")</f>
        <v>2.9990000000000001</v>
      </c>
      <c r="I101" s="1">
        <f>+IFERROR(IF(VALUE(INDEX($D101:$H101,1,MATCH($C$9,$D$62:$H$62,0)))&gt;0,ROW(),""),"")</f>
        <v>101</v>
      </c>
      <c r="K101" s="1" t="str">
        <f t="shared" si="0"/>
        <v>Tennessee</v>
      </c>
      <c r="L101" s="23">
        <f>+INDEX($D$63:$H$112,MATCH($K101,$B$63:$B$112,0),MATCH($C$9,$D$62:$H$62,0))</f>
        <v>3.0367000000000002</v>
      </c>
      <c r="N101" s="6" t="str">
        <f>+IFERROR(INDEX(index!$C$69:$C$3209,MATCH(SMALL(index!$G$69:$G$3209,home!$A101),index!$G$69:$G$3209,0),1),NA())</f>
        <v>Clay County</v>
      </c>
      <c r="O101" s="1" t="str">
        <f t="shared" si="1"/>
        <v>TX</v>
      </c>
      <c r="P101" s="1" t="str">
        <f>+IFERROR(INDEX(index!$F$69:$F$3209,MATCH(SMALL(index!$G$69:$G$3209,home!$A101),index!$G$69:$G$3209,0),1),NA())</f>
        <v>CL</v>
      </c>
      <c r="Q101" s="20" t="str">
        <f>+INDEX(index!$G$5:$H$9,MATCH(home!C$9,index!$B$5:$B$9,0),1)&amp;$D$24&amp;P101&amp;INDEX(index!$G$5:$H$9,MATCH(home!C$9,index!$B$5:$B$9,0),2)</f>
        <v>HOPATXCL01.CM</v>
      </c>
      <c r="R101" s="1" t="str" cm="1">
        <f t="array" ref="R101">+_xll.cmdty.udfs.BCD($Q101,R$62)</f>
        <v>...</v>
      </c>
      <c r="S101" s="1" t="e">
        <f t="shared" si="2"/>
        <v>#N/A</v>
      </c>
    </row>
    <row r="102" spans="1:19" x14ac:dyDescent="0.2">
      <c r="A102" s="1">
        <f t="shared" si="3"/>
        <v>40</v>
      </c>
      <c r="B102" s="24" t="str">
        <f>+index!B54</f>
        <v>South Carolina</v>
      </c>
      <c r="C102" s="17" t="str">
        <f>+index!C54</f>
        <v>SC</v>
      </c>
      <c r="D102" s="17">
        <f>+IFERROR(INDEX(data!$C:$C,MATCH(INDEX(index!$G$5:$H$9,MATCH(home!D$12,index!$B$5:$B$9,0),1)&amp;home!$C102&amp;INDEX(index!$G$5:$H$9,MATCH(home!D$12,index!$B$5:$B$9,0),2),data!$A:$A,0),1),"-")</f>
        <v>2.3382000000000001</v>
      </c>
      <c r="E102" s="17">
        <f>+IFERROR(INDEX(data!$C:$C,MATCH(INDEX(index!$G$5:$H$9,MATCH(home!E$12,index!$B$5:$B$9,0),1)&amp;home!$C102&amp;INDEX(index!$G$5:$H$9,MATCH(home!E$12,index!$B$5:$B$9,0),2),data!$A:$A,0),1),"-")</f>
        <v>2.6455000000000002</v>
      </c>
      <c r="F102" s="17">
        <f>+IFERROR(INDEX(data!$C:$C,MATCH(INDEX(index!$G$5:$H$9,MATCH(home!F$12,index!$B$5:$B$9,0),1)&amp;home!$C102&amp;INDEX(index!$G$5:$H$9,MATCH(home!F$12,index!$B$5:$B$9,0),2),data!$A:$A,0),1),"-")</f>
        <v>2.9773000000000001</v>
      </c>
      <c r="G102" s="17">
        <f>+IFERROR(INDEX(data!$C:$C,MATCH(INDEX(index!$G$5:$H$9,MATCH(home!G$12,index!$B$5:$B$9,0),1)&amp;home!$C102&amp;INDEX(index!$G$5:$H$9,MATCH(home!G$12,index!$B$5:$B$9,0),2),data!$A:$A,0),1),"-")</f>
        <v>2.9735999999999998</v>
      </c>
      <c r="H102" s="17">
        <f>+IFERROR(INDEX(data!$C:$C,MATCH(INDEX(index!$G$5:$H$9,MATCH(home!H$12,index!$B$5:$B$9,0),1)&amp;home!$C102&amp;INDEX(index!$G$5:$H$9,MATCH(home!H$12,index!$B$5:$B$9,0),2),data!$A:$A,0),1),"-")</f>
        <v>2.9371999999999998</v>
      </c>
      <c r="I102" s="1">
        <f>+IFERROR(IF(VALUE(INDEX($D102:$H102,1,MATCH($C$9,$D$62:$H$62,0)))&gt;0,ROW(),""),"")</f>
        <v>102</v>
      </c>
      <c r="K102" s="1" t="str">
        <f t="shared" si="0"/>
        <v>Texas</v>
      </c>
      <c r="L102" s="23">
        <f>+INDEX($D$63:$H$112,MATCH($K102,$B$63:$B$112,0),MATCH($C$9,$D$62:$H$62,0))</f>
        <v>2.891</v>
      </c>
      <c r="N102" s="6" t="str">
        <f>+IFERROR(INDEX(index!$C$69:$C$3209,MATCH(SMALL(index!$G$69:$G$3209,home!$A102),index!$G$69:$G$3209,0),1),NA())</f>
        <v>Cochran County</v>
      </c>
      <c r="O102" s="1" t="str">
        <f t="shared" si="1"/>
        <v>TX</v>
      </c>
      <c r="P102" s="1" t="str">
        <f>+IFERROR(INDEX(index!$F$69:$F$3209,MATCH(SMALL(index!$G$69:$G$3209,home!$A102),index!$G$69:$G$3209,0),1),NA())</f>
        <v>CO</v>
      </c>
      <c r="Q102" s="20" t="str">
        <f>+INDEX(index!$G$5:$H$9,MATCH(home!C$9,index!$B$5:$B$9,0),1)&amp;$D$24&amp;P102&amp;INDEX(index!$G$5:$H$9,MATCH(home!C$9,index!$B$5:$B$9,0),2)</f>
        <v>HOPATXCO01.CM</v>
      </c>
      <c r="R102" s="1" t="str" cm="1">
        <f t="array" ref="R102">+_xll.cmdty.udfs.BCD($Q102,R$62)</f>
        <v>...</v>
      </c>
      <c r="S102" s="1" t="e">
        <f t="shared" si="2"/>
        <v>#N/A</v>
      </c>
    </row>
    <row r="103" spans="1:19" x14ac:dyDescent="0.2">
      <c r="A103" s="1">
        <f t="shared" si="3"/>
        <v>41</v>
      </c>
      <c r="B103" s="24" t="str">
        <f>+index!B55</f>
        <v>South Dakota</v>
      </c>
      <c r="C103" s="17" t="str">
        <f>+index!C55</f>
        <v>SD</v>
      </c>
      <c r="D103" s="17">
        <f>+IFERROR(INDEX(data!$C:$C,MATCH(INDEX(index!$G$5:$H$9,MATCH(home!D$12,index!$B$5:$B$9,0),1)&amp;home!$C103&amp;INDEX(index!$G$5:$H$9,MATCH(home!D$12,index!$B$5:$B$9,0),2),data!$A:$A,0),1),"-")</f>
        <v>2.306</v>
      </c>
      <c r="E103" s="17">
        <f>+IFERROR(INDEX(data!$C:$C,MATCH(INDEX(index!$G$5:$H$9,MATCH(home!E$12,index!$B$5:$B$9,0),1)&amp;home!$C103&amp;INDEX(index!$G$5:$H$9,MATCH(home!E$12,index!$B$5:$B$9,0),2),data!$A:$A,0),1),"-")</f>
        <v>2.5886999999999998</v>
      </c>
      <c r="F103" s="17">
        <f>+IFERROR(INDEX(data!$C:$C,MATCH(INDEX(index!$G$5:$H$9,MATCH(home!F$12,index!$B$5:$B$9,0),1)&amp;home!$C103&amp;INDEX(index!$G$5:$H$9,MATCH(home!F$12,index!$B$5:$B$9,0),2),data!$A:$A,0),1),"-")</f>
        <v>2.8601000000000001</v>
      </c>
      <c r="G103" s="17">
        <f>+IFERROR(INDEX(data!$C:$C,MATCH(INDEX(index!$G$5:$H$9,MATCH(home!G$12,index!$B$5:$B$9,0),1)&amp;home!$C103&amp;INDEX(index!$G$5:$H$9,MATCH(home!G$12,index!$B$5:$B$9,0),2),data!$A:$A,0),1),"-")</f>
        <v>3.0714000000000001</v>
      </c>
      <c r="H103" s="17">
        <f>+IFERROR(INDEX(data!$C:$C,MATCH(INDEX(index!$G$5:$H$9,MATCH(home!H$12,index!$B$5:$B$9,0),1)&amp;home!$C103&amp;INDEX(index!$G$5:$H$9,MATCH(home!H$12,index!$B$5:$B$9,0),2),data!$A:$A,0),1),"-")</f>
        <v>2.8142</v>
      </c>
      <c r="I103" s="1">
        <f>+IFERROR(IF(VALUE(INDEX($D103:$H103,1,MATCH($C$9,$D$62:$H$62,0)))&gt;0,ROW(),""),"")</f>
        <v>103</v>
      </c>
      <c r="K103" s="1" t="str">
        <f t="shared" si="0"/>
        <v>Utah</v>
      </c>
      <c r="L103" s="23">
        <f>+INDEX($D$63:$H$112,MATCH($K103,$B$63:$B$112,0),MATCH($C$9,$D$62:$H$62,0))</f>
        <v>3.2412999999999998</v>
      </c>
      <c r="N103" s="6" t="str">
        <f>+IFERROR(INDEX(index!$C$69:$C$3209,MATCH(SMALL(index!$G$69:$G$3209,home!$A103),index!$G$69:$G$3209,0),1),NA())</f>
        <v>Coke County</v>
      </c>
      <c r="O103" s="1" t="str">
        <f t="shared" si="1"/>
        <v>TX</v>
      </c>
      <c r="P103" s="1" t="str">
        <f>+IFERROR(INDEX(index!$F$69:$F$3209,MATCH(SMALL(index!$G$69:$G$3209,home!$A103),index!$G$69:$G$3209,0),1),NA())</f>
        <v>CN</v>
      </c>
      <c r="Q103" s="20" t="str">
        <f>+INDEX(index!$G$5:$H$9,MATCH(home!C$9,index!$B$5:$B$9,0),1)&amp;$D$24&amp;P103&amp;INDEX(index!$G$5:$H$9,MATCH(home!C$9,index!$B$5:$B$9,0),2)</f>
        <v>HOPATXCN01.CM</v>
      </c>
      <c r="R103" s="1" cm="1">
        <f t="array" ref="R103">+_xll.cmdty.udfs.BCD($Q103,R$62)</f>
        <v>2.9889999999999999</v>
      </c>
      <c r="S103" s="1">
        <f t="shared" si="2"/>
        <v>2.9889999999999999</v>
      </c>
    </row>
    <row r="104" spans="1:19" x14ac:dyDescent="0.2">
      <c r="A104" s="1">
        <f t="shared" si="3"/>
        <v>42</v>
      </c>
      <c r="B104" s="24" t="str">
        <f>+index!B56</f>
        <v>Tennessee</v>
      </c>
      <c r="C104" s="17" t="str">
        <f>+index!C56</f>
        <v>TN</v>
      </c>
      <c r="D104" s="17">
        <f>+IFERROR(INDEX(data!$C:$C,MATCH(INDEX(index!$G$5:$H$9,MATCH(home!D$12,index!$B$5:$B$9,0),1)&amp;home!$C104&amp;INDEX(index!$G$5:$H$9,MATCH(home!D$12,index!$B$5:$B$9,0),2),data!$A:$A,0),1),"-")</f>
        <v>2.4176000000000002</v>
      </c>
      <c r="E104" s="17">
        <f>+IFERROR(INDEX(data!$C:$C,MATCH(INDEX(index!$G$5:$H$9,MATCH(home!E$12,index!$B$5:$B$9,0),1)&amp;home!$C104&amp;INDEX(index!$G$5:$H$9,MATCH(home!E$12,index!$B$5:$B$9,0),2),data!$A:$A,0),1),"-")</f>
        <v>2.7320000000000002</v>
      </c>
      <c r="F104" s="17">
        <f>+IFERROR(INDEX(data!$C:$C,MATCH(INDEX(index!$G$5:$H$9,MATCH(home!F$12,index!$B$5:$B$9,0),1)&amp;home!$C104&amp;INDEX(index!$G$5:$H$9,MATCH(home!F$12,index!$B$5:$B$9,0),2),data!$A:$A,0),1),"-")</f>
        <v>3.0621999999999998</v>
      </c>
      <c r="G104" s="17">
        <f>+IFERROR(INDEX(data!$C:$C,MATCH(INDEX(index!$G$5:$H$9,MATCH(home!G$12,index!$B$5:$B$9,0),1)&amp;home!$C104&amp;INDEX(index!$G$5:$H$9,MATCH(home!G$12,index!$B$5:$B$9,0),2),data!$A:$A,0),1),"-")</f>
        <v>3.0367000000000002</v>
      </c>
      <c r="H104" s="17">
        <f>+IFERROR(INDEX(data!$C:$C,MATCH(INDEX(index!$G$5:$H$9,MATCH(home!H$12,index!$B$5:$B$9,0),1)&amp;home!$C104&amp;INDEX(index!$G$5:$H$9,MATCH(home!H$12,index!$B$5:$B$9,0),2),data!$A:$A,0),1),"-")</f>
        <v>2.8893</v>
      </c>
      <c r="I104" s="1">
        <f>+IFERROR(IF(VALUE(INDEX($D104:$H104,1,MATCH($C$9,$D$62:$H$62,0)))&gt;0,ROW(),""),"")</f>
        <v>104</v>
      </c>
      <c r="K104" s="1" t="str">
        <f t="shared" si="0"/>
        <v>Virginia</v>
      </c>
      <c r="L104" s="23">
        <f>+INDEX($D$63:$H$112,MATCH($K104,$B$63:$B$112,0),MATCH($C$9,$D$62:$H$62,0))</f>
        <v>3.07</v>
      </c>
      <c r="N104" s="6" t="str">
        <f>+IFERROR(INDEX(index!$C$69:$C$3209,MATCH(SMALL(index!$G$69:$G$3209,home!$A104),index!$G$69:$G$3209,0),1),NA())</f>
        <v>Coleman County</v>
      </c>
      <c r="O104" s="1" t="str">
        <f t="shared" si="1"/>
        <v>TX</v>
      </c>
      <c r="P104" s="1" t="str">
        <f>+IFERROR(INDEX(index!$F$69:$F$3209,MATCH(SMALL(index!$G$69:$G$3209,home!$A104),index!$G$69:$G$3209,0),1),NA())</f>
        <v>CP</v>
      </c>
      <c r="Q104" s="20" t="str">
        <f>+INDEX(index!$G$5:$H$9,MATCH(home!C$9,index!$B$5:$B$9,0),1)&amp;$D$24&amp;P104&amp;INDEX(index!$G$5:$H$9,MATCH(home!C$9,index!$B$5:$B$9,0),2)</f>
        <v>HOPATXCP01.CM</v>
      </c>
      <c r="R104" s="1" t="str" cm="1">
        <f t="array" ref="R104">+_xll.cmdty.udfs.BCD($Q104,R$62)</f>
        <v>...</v>
      </c>
      <c r="S104" s="1" t="e">
        <f t="shared" si="2"/>
        <v>#N/A</v>
      </c>
    </row>
    <row r="105" spans="1:19" x14ac:dyDescent="0.2">
      <c r="A105" s="1">
        <f t="shared" si="3"/>
        <v>43</v>
      </c>
      <c r="B105" s="24" t="str">
        <f>+index!B57</f>
        <v>Texas</v>
      </c>
      <c r="C105" s="17" t="str">
        <f>+index!C57</f>
        <v>TX</v>
      </c>
      <c r="D105" s="17">
        <f>+IFERROR(INDEX(data!$C:$C,MATCH(INDEX(index!$G$5:$H$9,MATCH(home!D$12,index!$B$5:$B$9,0),1)&amp;home!$C105&amp;INDEX(index!$G$5:$H$9,MATCH(home!D$12,index!$B$5:$B$9,0),2),data!$A:$A,0),1),"-")</f>
        <v>2.2686000000000002</v>
      </c>
      <c r="E105" s="17">
        <f>+IFERROR(INDEX(data!$C:$C,MATCH(INDEX(index!$G$5:$H$9,MATCH(home!E$12,index!$B$5:$B$9,0),1)&amp;home!$C105&amp;INDEX(index!$G$5:$H$9,MATCH(home!E$12,index!$B$5:$B$9,0),2),data!$A:$A,0),1),"-")</f>
        <v>2.5602999999999998</v>
      </c>
      <c r="F105" s="17">
        <f>+IFERROR(INDEX(data!$C:$C,MATCH(INDEX(index!$G$5:$H$9,MATCH(home!F$12,index!$B$5:$B$9,0),1)&amp;home!$C105&amp;INDEX(index!$G$5:$H$9,MATCH(home!F$12,index!$B$5:$B$9,0),2),data!$A:$A,0),1),"-")</f>
        <v>2.8431000000000002</v>
      </c>
      <c r="G105" s="17">
        <f>+IFERROR(INDEX(data!$C:$C,MATCH(INDEX(index!$G$5:$H$9,MATCH(home!G$12,index!$B$5:$B$9,0),1)&amp;home!$C105&amp;INDEX(index!$G$5:$H$9,MATCH(home!G$12,index!$B$5:$B$9,0),2),data!$A:$A,0),1),"-")</f>
        <v>2.891</v>
      </c>
      <c r="H105" s="17">
        <f>+IFERROR(INDEX(data!$C:$C,MATCH(INDEX(index!$G$5:$H$9,MATCH(home!H$12,index!$B$5:$B$9,0),1)&amp;home!$C105&amp;INDEX(index!$G$5:$H$9,MATCH(home!H$12,index!$B$5:$B$9,0),2),data!$A:$A,0),1),"-")</f>
        <v>2.9058000000000002</v>
      </c>
      <c r="I105" s="1">
        <f>+IFERROR(IF(VALUE(INDEX($D105:$H105,1,MATCH($C$9,$D$62:$H$62,0)))&gt;0,ROW(),""),"")</f>
        <v>105</v>
      </c>
      <c r="K105" s="1" t="str">
        <f t="shared" si="0"/>
        <v>Washington</v>
      </c>
      <c r="L105" s="23">
        <f>+INDEX($D$63:$H$112,MATCH($K105,$B$63:$B$112,0),MATCH($C$9,$D$62:$H$62,0))</f>
        <v>3.3170999999999999</v>
      </c>
      <c r="N105" s="6" t="str">
        <f>+IFERROR(INDEX(index!$C$69:$C$3209,MATCH(SMALL(index!$G$69:$G$3209,home!$A105),index!$G$69:$G$3209,0),1),NA())</f>
        <v>Collin County</v>
      </c>
      <c r="O105" s="1" t="str">
        <f t="shared" si="1"/>
        <v>TX</v>
      </c>
      <c r="P105" s="1" t="str">
        <f>+IFERROR(INDEX(index!$F$69:$F$3209,MATCH(SMALL(index!$G$69:$G$3209,home!$A105),index!$G$69:$G$3209,0),1),NA())</f>
        <v>CQ</v>
      </c>
      <c r="Q105" s="20" t="str">
        <f>+INDEX(index!$G$5:$H$9,MATCH(home!C$9,index!$B$5:$B$9,0),1)&amp;$D$24&amp;P105&amp;INDEX(index!$G$5:$H$9,MATCH(home!C$9,index!$B$5:$B$9,0),2)</f>
        <v>HOPATXCQ01.CM</v>
      </c>
      <c r="R105" s="1" cm="1">
        <f t="array" ref="R105">+_xll.cmdty.udfs.BCD($Q105,R$62)</f>
        <v>2.8940000000000001</v>
      </c>
      <c r="S105" s="1">
        <f t="shared" si="2"/>
        <v>2.8940000000000001</v>
      </c>
    </row>
    <row r="106" spans="1:19" x14ac:dyDescent="0.2">
      <c r="A106" s="1">
        <f t="shared" si="3"/>
        <v>44</v>
      </c>
      <c r="B106" s="24" t="str">
        <f>+index!B58</f>
        <v>Utah</v>
      </c>
      <c r="C106" s="17" t="str">
        <f>+index!C58</f>
        <v>UT</v>
      </c>
      <c r="D106" s="17">
        <f>+IFERROR(INDEX(data!$C:$C,MATCH(INDEX(index!$G$5:$H$9,MATCH(home!D$12,index!$B$5:$B$9,0),1)&amp;home!$C106&amp;INDEX(index!$G$5:$H$9,MATCH(home!D$12,index!$B$5:$B$9,0),2),data!$A:$A,0),1),"-")</f>
        <v>2.6191</v>
      </c>
      <c r="E106" s="17">
        <f>+IFERROR(INDEX(data!$C:$C,MATCH(INDEX(index!$G$5:$H$9,MATCH(home!E$12,index!$B$5:$B$9,0),1)&amp;home!$C106&amp;INDEX(index!$G$5:$H$9,MATCH(home!E$12,index!$B$5:$B$9,0),2),data!$A:$A,0),1),"-")</f>
        <v>2.8826999999999998</v>
      </c>
      <c r="F106" s="17">
        <f>+IFERROR(INDEX(data!$C:$C,MATCH(INDEX(index!$G$5:$H$9,MATCH(home!F$12,index!$B$5:$B$9,0),1)&amp;home!$C106&amp;INDEX(index!$G$5:$H$9,MATCH(home!F$12,index!$B$5:$B$9,0),2),data!$A:$A,0),1),"-")</f>
        <v>3.1520999999999999</v>
      </c>
      <c r="G106" s="17">
        <f>+IFERROR(INDEX(data!$C:$C,MATCH(INDEX(index!$G$5:$H$9,MATCH(home!G$12,index!$B$5:$B$9,0),1)&amp;home!$C106&amp;INDEX(index!$G$5:$H$9,MATCH(home!G$12,index!$B$5:$B$9,0),2),data!$A:$A,0),1),"-")</f>
        <v>3.2412999999999998</v>
      </c>
      <c r="H106" s="17">
        <f>+IFERROR(INDEX(data!$C:$C,MATCH(INDEX(index!$G$5:$H$9,MATCH(home!H$12,index!$B$5:$B$9,0),1)&amp;home!$C106&amp;INDEX(index!$G$5:$H$9,MATCH(home!H$12,index!$B$5:$B$9,0),2),data!$A:$A,0),1),"-")</f>
        <v>2.9455</v>
      </c>
      <c r="I106" s="1">
        <f>+IFERROR(IF(VALUE(INDEX($D106:$H106,1,MATCH($C$9,$D$62:$H$62,0)))&gt;0,ROW(),""),"")</f>
        <v>106</v>
      </c>
      <c r="K106" s="1" t="str">
        <f t="shared" si="0"/>
        <v>West Virginia</v>
      </c>
      <c r="L106" s="23">
        <f>+INDEX($D$63:$H$112,MATCH($K106,$B$63:$B$112,0),MATCH($C$9,$D$62:$H$62,0))</f>
        <v>3.1934999999999998</v>
      </c>
      <c r="N106" s="6" t="str">
        <f>+IFERROR(INDEX(index!$C$69:$C$3209,MATCH(SMALL(index!$G$69:$G$3209,home!$A106),index!$G$69:$G$3209,0),1),NA())</f>
        <v>Collingsworth County</v>
      </c>
      <c r="O106" s="1" t="str">
        <f t="shared" si="1"/>
        <v>TX</v>
      </c>
      <c r="P106" s="1" t="str">
        <f>+IFERROR(INDEX(index!$F$69:$F$3209,MATCH(SMALL(index!$G$69:$G$3209,home!$A106),index!$G$69:$G$3209,0),1),NA())</f>
        <v>CS</v>
      </c>
      <c r="Q106" s="20" t="str">
        <f>+INDEX(index!$G$5:$H$9,MATCH(home!C$9,index!$B$5:$B$9,0),1)&amp;$D$24&amp;P106&amp;INDEX(index!$G$5:$H$9,MATCH(home!C$9,index!$B$5:$B$9,0),2)</f>
        <v>HOPATXCS01.CM</v>
      </c>
      <c r="R106" s="1" t="str" cm="1">
        <f t="array" ref="R106">+_xll.cmdty.udfs.BCD($Q106,R$62)</f>
        <v>...</v>
      </c>
      <c r="S106" s="1" t="e">
        <f t="shared" si="2"/>
        <v>#N/A</v>
      </c>
    </row>
    <row r="107" spans="1:19" x14ac:dyDescent="0.2">
      <c r="A107" s="1">
        <f t="shared" si="3"/>
        <v>45</v>
      </c>
      <c r="B107" s="24" t="str">
        <f>+index!B59</f>
        <v>Vermont</v>
      </c>
      <c r="C107" s="17" t="str">
        <f>+index!C59</f>
        <v>VT</v>
      </c>
      <c r="D107" s="17" t="str">
        <f>+IFERROR(INDEX(data!$C:$C,MATCH(INDEX(index!$G$5:$H$9,MATCH(home!D$12,index!$B$5:$B$9,0),1)&amp;home!$C107&amp;INDEX(index!$G$5:$H$9,MATCH(home!D$12,index!$B$5:$B$9,0),2),data!$A:$A,0),1),"-")</f>
        <v>-</v>
      </c>
      <c r="E107" s="17" t="str">
        <f>+IFERROR(INDEX(data!$C:$C,MATCH(INDEX(index!$G$5:$H$9,MATCH(home!E$12,index!$B$5:$B$9,0),1)&amp;home!$C107&amp;INDEX(index!$G$5:$H$9,MATCH(home!E$12,index!$B$5:$B$9,0),2),data!$A:$A,0),1),"-")</f>
        <v>-</v>
      </c>
      <c r="F107" s="17" t="str">
        <f>+IFERROR(INDEX(data!$C:$C,MATCH(INDEX(index!$G$5:$H$9,MATCH(home!F$12,index!$B$5:$B$9,0),1)&amp;home!$C107&amp;INDEX(index!$G$5:$H$9,MATCH(home!F$12,index!$B$5:$B$9,0),2),data!$A:$A,0),1),"-")</f>
        <v>-</v>
      </c>
      <c r="G107" s="17" t="str">
        <f>+IFERROR(INDEX(data!$C:$C,MATCH(INDEX(index!$G$5:$H$9,MATCH(home!G$12,index!$B$5:$B$9,0),1)&amp;home!$C107&amp;INDEX(index!$G$5:$H$9,MATCH(home!G$12,index!$B$5:$B$9,0),2),data!$A:$A,0),1),"-")</f>
        <v>-</v>
      </c>
      <c r="H107" s="17" t="str">
        <f>+IFERROR(INDEX(data!$C:$C,MATCH(INDEX(index!$G$5:$H$9,MATCH(home!H$12,index!$B$5:$B$9,0),1)&amp;home!$C107&amp;INDEX(index!$G$5:$H$9,MATCH(home!H$12,index!$B$5:$B$9,0),2),data!$A:$A,0),1),"-")</f>
        <v>-</v>
      </c>
      <c r="I107" s="1" t="str">
        <f>+IFERROR(IF(VALUE(INDEX($D107:$H107,1,MATCH($C$9,$D$62:$H$62,0)))&gt;0,ROW(),""),"")</f>
        <v/>
      </c>
      <c r="K107" s="1" t="str">
        <f t="shared" si="0"/>
        <v>Wisconsin</v>
      </c>
      <c r="L107" s="23">
        <f>+INDEX($D$63:$H$112,MATCH($K107,$B$63:$B$112,0),MATCH($C$9,$D$62:$H$62,0))</f>
        <v>3.0219</v>
      </c>
      <c r="N107" s="6" t="str">
        <f>+IFERROR(INDEX(index!$C$69:$C$3209,MATCH(SMALL(index!$G$69:$G$3209,home!$A107),index!$G$69:$G$3209,0),1),NA())</f>
        <v>Colorado County</v>
      </c>
      <c r="O107" s="1" t="str">
        <f t="shared" si="1"/>
        <v>TX</v>
      </c>
      <c r="P107" s="1" t="str">
        <f>+IFERROR(INDEX(index!$F$69:$F$3209,MATCH(SMALL(index!$G$69:$G$3209,home!$A107),index!$G$69:$G$3209,0),1),NA())</f>
        <v>CT</v>
      </c>
      <c r="Q107" s="20" t="str">
        <f>+INDEX(index!$G$5:$H$9,MATCH(home!C$9,index!$B$5:$B$9,0),1)&amp;$D$24&amp;P107&amp;INDEX(index!$G$5:$H$9,MATCH(home!C$9,index!$B$5:$B$9,0),2)</f>
        <v>HOPATXCT01.CM</v>
      </c>
      <c r="R107" s="1" cm="1">
        <f t="array" ref="R107">+_xll.cmdty.udfs.BCD($Q107,R$62)</f>
        <v>2.8490000000000002</v>
      </c>
      <c r="S107" s="1">
        <f t="shared" si="2"/>
        <v>2.8490000000000002</v>
      </c>
    </row>
    <row r="108" spans="1:19" x14ac:dyDescent="0.2">
      <c r="A108" s="1">
        <f t="shared" si="3"/>
        <v>46</v>
      </c>
      <c r="B108" s="24" t="str">
        <f>+index!B60</f>
        <v>Virginia</v>
      </c>
      <c r="C108" s="17" t="str">
        <f>+index!C60</f>
        <v>VA</v>
      </c>
      <c r="D108" s="17">
        <f>+IFERROR(INDEX(data!$C:$C,MATCH(INDEX(index!$G$5:$H$9,MATCH(home!D$12,index!$B$5:$B$9,0),1)&amp;home!$C108&amp;INDEX(index!$G$5:$H$9,MATCH(home!D$12,index!$B$5:$B$9,0),2),data!$A:$A,0),1),"-")</f>
        <v>2.3237000000000001</v>
      </c>
      <c r="E108" s="17">
        <f>+IFERROR(INDEX(data!$C:$C,MATCH(INDEX(index!$G$5:$H$9,MATCH(home!E$12,index!$B$5:$B$9,0),1)&amp;home!$C108&amp;INDEX(index!$G$5:$H$9,MATCH(home!E$12,index!$B$5:$B$9,0),2),data!$A:$A,0),1),"-")</f>
        <v>2.6339000000000001</v>
      </c>
      <c r="F108" s="17">
        <f>+IFERROR(INDEX(data!$C:$C,MATCH(INDEX(index!$G$5:$H$9,MATCH(home!F$12,index!$B$5:$B$9,0),1)&amp;home!$C108&amp;INDEX(index!$G$5:$H$9,MATCH(home!F$12,index!$B$5:$B$9,0),2),data!$A:$A,0),1),"-")</f>
        <v>2.9428999999999998</v>
      </c>
      <c r="G108" s="17">
        <f>+IFERROR(INDEX(data!$C:$C,MATCH(INDEX(index!$G$5:$H$9,MATCH(home!G$12,index!$B$5:$B$9,0),1)&amp;home!$C108&amp;INDEX(index!$G$5:$H$9,MATCH(home!G$12,index!$B$5:$B$9,0),2),data!$A:$A,0),1),"-")</f>
        <v>3.07</v>
      </c>
      <c r="H108" s="17">
        <f>+IFERROR(INDEX(data!$C:$C,MATCH(INDEX(index!$G$5:$H$9,MATCH(home!H$12,index!$B$5:$B$9,0),1)&amp;home!$C108&amp;INDEX(index!$G$5:$H$9,MATCH(home!H$12,index!$B$5:$B$9,0),2),data!$A:$A,0),1),"-")</f>
        <v>2.9129999999999998</v>
      </c>
      <c r="I108" s="1">
        <f>+IFERROR(IF(VALUE(INDEX($D108:$H108,1,MATCH($C$9,$D$62:$H$62,0)))&gt;0,ROW(),""),"")</f>
        <v>108</v>
      </c>
      <c r="K108" s="1" t="str">
        <f t="shared" si="0"/>
        <v>Wyoming</v>
      </c>
      <c r="L108" s="23">
        <f>+INDEX($D$63:$H$112,MATCH($K108,$B$63:$B$112,0),MATCH($C$9,$D$62:$H$62,0))</f>
        <v>3.3197000000000001</v>
      </c>
      <c r="N108" s="6" t="str">
        <f>+IFERROR(INDEX(index!$C$69:$C$3209,MATCH(SMALL(index!$G$69:$G$3209,home!$A108),index!$G$69:$G$3209,0),1),NA())</f>
        <v>Comal County</v>
      </c>
      <c r="O108" s="1" t="str">
        <f t="shared" si="1"/>
        <v>TX</v>
      </c>
      <c r="P108" s="1" t="str">
        <f>+IFERROR(INDEX(index!$F$69:$F$3209,MATCH(SMALL(index!$G$69:$G$3209,home!$A108),index!$G$69:$G$3209,0),1),NA())</f>
        <v>CV</v>
      </c>
      <c r="Q108" s="20" t="str">
        <f>+INDEX(index!$G$5:$H$9,MATCH(home!C$9,index!$B$5:$B$9,0),1)&amp;$D$24&amp;P108&amp;INDEX(index!$G$5:$H$9,MATCH(home!C$9,index!$B$5:$B$9,0),2)</f>
        <v>HOPATXCV01.CM</v>
      </c>
      <c r="R108" s="1" cm="1">
        <f t="array" ref="R108">+_xll.cmdty.udfs.BCD($Q108,R$62)</f>
        <v>2.9590000000000001</v>
      </c>
      <c r="S108" s="1">
        <f t="shared" si="2"/>
        <v>2.9590000000000001</v>
      </c>
    </row>
    <row r="109" spans="1:19" x14ac:dyDescent="0.2">
      <c r="A109" s="1">
        <f t="shared" si="3"/>
        <v>47</v>
      </c>
      <c r="B109" s="24" t="str">
        <f>+index!B61</f>
        <v>Washington</v>
      </c>
      <c r="C109" s="17" t="str">
        <f>+index!C61</f>
        <v>WA</v>
      </c>
      <c r="D109" s="17">
        <f>+IFERROR(INDEX(data!$C:$C,MATCH(INDEX(index!$G$5:$H$9,MATCH(home!D$12,index!$B$5:$B$9,0),1)&amp;home!$C109&amp;INDEX(index!$G$5:$H$9,MATCH(home!D$12,index!$B$5:$B$9,0),2),data!$A:$A,0),1),"-")</f>
        <v>2.8113999999999999</v>
      </c>
      <c r="E109" s="17">
        <f>+IFERROR(INDEX(data!$C:$C,MATCH(INDEX(index!$G$5:$H$9,MATCH(home!E$12,index!$B$5:$B$9,0),1)&amp;home!$C109&amp;INDEX(index!$G$5:$H$9,MATCH(home!E$12,index!$B$5:$B$9,0),2),data!$A:$A,0),1),"-")</f>
        <v>3.1015000000000001</v>
      </c>
      <c r="F109" s="17">
        <f>+IFERROR(INDEX(data!$C:$C,MATCH(INDEX(index!$G$5:$H$9,MATCH(home!F$12,index!$B$5:$B$9,0),1)&amp;home!$C109&amp;INDEX(index!$G$5:$H$9,MATCH(home!F$12,index!$B$5:$B$9,0),2),data!$A:$A,0),1),"-")</f>
        <v>3.4116</v>
      </c>
      <c r="G109" s="17">
        <f>+IFERROR(INDEX(data!$C:$C,MATCH(INDEX(index!$G$5:$H$9,MATCH(home!G$12,index!$B$5:$B$9,0),1)&amp;home!$C109&amp;INDEX(index!$G$5:$H$9,MATCH(home!G$12,index!$B$5:$B$9,0),2),data!$A:$A,0),1),"-")</f>
        <v>3.3170999999999999</v>
      </c>
      <c r="H109" s="17">
        <f>+IFERROR(INDEX(data!$C:$C,MATCH(INDEX(index!$G$5:$H$9,MATCH(home!H$12,index!$B$5:$B$9,0),1)&amp;home!$C109&amp;INDEX(index!$G$5:$H$9,MATCH(home!H$12,index!$B$5:$B$9,0),2),data!$A:$A,0),1),"-")</f>
        <v>2.9003999999999999</v>
      </c>
      <c r="I109" s="1">
        <f>+IFERROR(IF(VALUE(INDEX($D109:$H109,1,MATCH($C$9,$D$62:$H$62,0)))&gt;0,ROW(),""),"")</f>
        <v>109</v>
      </c>
      <c r="K109" s="1" t="e">
        <f t="shared" si="0"/>
        <v>#N/A</v>
      </c>
      <c r="L109" s="23" t="e">
        <f>+INDEX($D$63:$H$112,MATCH($K109,$B$63:$B$112,0),MATCH($C$9,$D$62:$H$62,0))</f>
        <v>#N/A</v>
      </c>
      <c r="N109" s="6" t="str">
        <f>+IFERROR(INDEX(index!$C$69:$C$3209,MATCH(SMALL(index!$G$69:$G$3209,home!$A109),index!$G$69:$G$3209,0),1),NA())</f>
        <v>Comanche County</v>
      </c>
      <c r="O109" s="1" t="str">
        <f t="shared" si="1"/>
        <v>TX</v>
      </c>
      <c r="P109" s="1" t="str">
        <f>+IFERROR(INDEX(index!$F$69:$F$3209,MATCH(SMALL(index!$G$69:$G$3209,home!$A109),index!$G$69:$G$3209,0),1),NA())</f>
        <v>CW</v>
      </c>
      <c r="Q109" s="20" t="str">
        <f>+INDEX(index!$G$5:$H$9,MATCH(home!C$9,index!$B$5:$B$9,0),1)&amp;$D$24&amp;P109&amp;INDEX(index!$G$5:$H$9,MATCH(home!C$9,index!$B$5:$B$9,0),2)</f>
        <v>HOPATXCW01.CM</v>
      </c>
      <c r="R109" s="1" cm="1">
        <f t="array" ref="R109">+_xll.cmdty.udfs.BCD($Q109,R$62)</f>
        <v>2.7989999999999999</v>
      </c>
      <c r="S109" s="1">
        <f t="shared" si="2"/>
        <v>2.7989999999999999</v>
      </c>
    </row>
    <row r="110" spans="1:19" x14ac:dyDescent="0.2">
      <c r="A110" s="1">
        <f t="shared" si="3"/>
        <v>48</v>
      </c>
      <c r="B110" s="24" t="str">
        <f>+index!B62</f>
        <v>West Virginia</v>
      </c>
      <c r="C110" s="17" t="str">
        <f>+index!C62</f>
        <v>WV</v>
      </c>
      <c r="D110" s="17">
        <f>+IFERROR(INDEX(data!$C:$C,MATCH(INDEX(index!$G$5:$H$9,MATCH(home!D$12,index!$B$5:$B$9,0),1)&amp;home!$C110&amp;INDEX(index!$G$5:$H$9,MATCH(home!D$12,index!$B$5:$B$9,0),2),data!$A:$A,0),1),"-")</f>
        <v>2.5289999999999999</v>
      </c>
      <c r="E110" s="17">
        <f>+IFERROR(INDEX(data!$C:$C,MATCH(INDEX(index!$G$5:$H$9,MATCH(home!E$12,index!$B$5:$B$9,0),1)&amp;home!$C110&amp;INDEX(index!$G$5:$H$9,MATCH(home!E$12,index!$B$5:$B$9,0),2),data!$A:$A,0),1),"-")</f>
        <v>2.8047</v>
      </c>
      <c r="F110" s="17">
        <f>+IFERROR(INDEX(data!$C:$C,MATCH(INDEX(index!$G$5:$H$9,MATCH(home!F$12,index!$B$5:$B$9,0),1)&amp;home!$C110&amp;INDEX(index!$G$5:$H$9,MATCH(home!F$12,index!$B$5:$B$9,0),2),data!$A:$A,0),1),"-")</f>
        <v>3.1049000000000002</v>
      </c>
      <c r="G110" s="17">
        <f>+IFERROR(INDEX(data!$C:$C,MATCH(INDEX(index!$G$5:$H$9,MATCH(home!G$12,index!$B$5:$B$9,0),1)&amp;home!$C110&amp;INDEX(index!$G$5:$H$9,MATCH(home!G$12,index!$B$5:$B$9,0),2),data!$A:$A,0),1),"-")</f>
        <v>3.1934999999999998</v>
      </c>
      <c r="H110" s="17">
        <f>+IFERROR(INDEX(data!$C:$C,MATCH(INDEX(index!$G$5:$H$9,MATCH(home!H$12,index!$B$5:$B$9,0),1)&amp;home!$C110&amp;INDEX(index!$G$5:$H$9,MATCH(home!H$12,index!$B$5:$B$9,0),2),data!$A:$A,0),1),"-")</f>
        <v>2.9693000000000001</v>
      </c>
      <c r="I110" s="1">
        <f>+IFERROR(IF(VALUE(INDEX($D110:$H110,1,MATCH($C$9,$D$62:$H$62,0)))&gt;0,ROW(),""),"")</f>
        <v>110</v>
      </c>
      <c r="K110" s="1" t="e">
        <f t="shared" si="0"/>
        <v>#N/A</v>
      </c>
      <c r="L110" s="23" t="e">
        <f>+INDEX($D$63:$H$112,MATCH($K110,$B$63:$B$112,0),MATCH($C$9,$D$62:$H$62,0))</f>
        <v>#N/A</v>
      </c>
      <c r="N110" s="6" t="str">
        <f>+IFERROR(INDEX(index!$C$69:$C$3209,MATCH(SMALL(index!$G$69:$G$3209,home!$A110),index!$G$69:$G$3209,0),1),NA())</f>
        <v>Concho County</v>
      </c>
      <c r="O110" s="1" t="str">
        <f t="shared" si="1"/>
        <v>TX</v>
      </c>
      <c r="P110" s="1" t="str">
        <f>+IFERROR(INDEX(index!$F$69:$F$3209,MATCH(SMALL(index!$G$69:$G$3209,home!$A110),index!$G$69:$G$3209,0),1),NA())</f>
        <v>CX</v>
      </c>
      <c r="Q110" s="20" t="str">
        <f>+INDEX(index!$G$5:$H$9,MATCH(home!C$9,index!$B$5:$B$9,0),1)&amp;$D$24&amp;P110&amp;INDEX(index!$G$5:$H$9,MATCH(home!C$9,index!$B$5:$B$9,0),2)</f>
        <v>HOPATXCX01.CM</v>
      </c>
      <c r="R110" s="1" t="str" cm="1">
        <f t="array" ref="R110">+_xll.cmdty.udfs.BCD($Q110,R$62)</f>
        <v>...</v>
      </c>
      <c r="S110" s="1" t="e">
        <f t="shared" si="2"/>
        <v>#N/A</v>
      </c>
    </row>
    <row r="111" spans="1:19" x14ac:dyDescent="0.2">
      <c r="A111" s="1">
        <f t="shared" si="3"/>
        <v>49</v>
      </c>
      <c r="B111" s="24" t="str">
        <f>+index!B63</f>
        <v>Wisconsin</v>
      </c>
      <c r="C111" s="17" t="str">
        <f>+index!C63</f>
        <v>WI</v>
      </c>
      <c r="D111" s="17">
        <f>+IFERROR(INDEX(data!$C:$C,MATCH(INDEX(index!$G$5:$H$9,MATCH(home!D$12,index!$B$5:$B$9,0),1)&amp;home!$C111&amp;INDEX(index!$G$5:$H$9,MATCH(home!D$12,index!$B$5:$B$9,0),2),data!$A:$A,0),1),"-")</f>
        <v>2.4371</v>
      </c>
      <c r="E111" s="17">
        <f>+IFERROR(INDEX(data!$C:$C,MATCH(INDEX(index!$G$5:$H$9,MATCH(home!E$12,index!$B$5:$B$9,0),1)&amp;home!$C111&amp;INDEX(index!$G$5:$H$9,MATCH(home!E$12,index!$B$5:$B$9,0),2),data!$A:$A,0),1),"-")</f>
        <v>2.7298</v>
      </c>
      <c r="F111" s="17">
        <f>+IFERROR(INDEX(data!$C:$C,MATCH(INDEX(index!$G$5:$H$9,MATCH(home!F$12,index!$B$5:$B$9,0),1)&amp;home!$C111&amp;INDEX(index!$G$5:$H$9,MATCH(home!F$12,index!$B$5:$B$9,0),2),data!$A:$A,0),1),"-")</f>
        <v>3.0434999999999999</v>
      </c>
      <c r="G111" s="17">
        <f>+IFERROR(INDEX(data!$C:$C,MATCH(INDEX(index!$G$5:$H$9,MATCH(home!G$12,index!$B$5:$B$9,0),1)&amp;home!$C111&amp;INDEX(index!$G$5:$H$9,MATCH(home!G$12,index!$B$5:$B$9,0),2),data!$A:$A,0),1),"-")</f>
        <v>3.0219</v>
      </c>
      <c r="H111" s="17">
        <f>+IFERROR(INDEX(data!$C:$C,MATCH(INDEX(index!$G$5:$H$9,MATCH(home!H$12,index!$B$5:$B$9,0),1)&amp;home!$C111&amp;INDEX(index!$G$5:$H$9,MATCH(home!H$12,index!$B$5:$B$9,0),2),data!$A:$A,0),1),"-")</f>
        <v>2.8980000000000001</v>
      </c>
      <c r="I111" s="1">
        <f>+IFERROR(IF(VALUE(INDEX($D111:$H111,1,MATCH($C$9,$D$62:$H$62,0)))&gt;0,ROW(),""),"")</f>
        <v>111</v>
      </c>
      <c r="K111" s="1" t="e">
        <f t="shared" si="0"/>
        <v>#N/A</v>
      </c>
      <c r="L111" s="23" t="e">
        <f>+INDEX($D$63:$H$112,MATCH($K111,$B$63:$B$112,0),MATCH($C$9,$D$62:$H$62,0))</f>
        <v>#N/A</v>
      </c>
      <c r="N111" s="6" t="str">
        <f>+IFERROR(INDEX(index!$C$69:$C$3209,MATCH(SMALL(index!$G$69:$G$3209,home!$A111),index!$G$69:$G$3209,0),1),NA())</f>
        <v>Cooke County</v>
      </c>
      <c r="O111" s="1" t="str">
        <f t="shared" si="1"/>
        <v>TX</v>
      </c>
      <c r="P111" s="1" t="str">
        <f>+IFERROR(INDEX(index!$F$69:$F$3209,MATCH(SMALL(index!$G$69:$G$3209,home!$A111),index!$G$69:$G$3209,0),1),NA())</f>
        <v>CY</v>
      </c>
      <c r="Q111" s="20" t="str">
        <f>+INDEX(index!$G$5:$H$9,MATCH(home!C$9,index!$B$5:$B$9,0),1)&amp;$D$24&amp;P111&amp;INDEX(index!$G$5:$H$9,MATCH(home!C$9,index!$B$5:$B$9,0),2)</f>
        <v>HOPATXCY01.CM</v>
      </c>
      <c r="R111" s="1" t="str" cm="1">
        <f t="array" ref="R111">+_xll.cmdty.udfs.BCD($Q111,R$62)</f>
        <v>...</v>
      </c>
      <c r="S111" s="1" t="e">
        <f t="shared" si="2"/>
        <v>#N/A</v>
      </c>
    </row>
    <row r="112" spans="1:19" x14ac:dyDescent="0.2">
      <c r="A112" s="1">
        <f t="shared" si="3"/>
        <v>50</v>
      </c>
      <c r="B112" s="24" t="str">
        <f>+index!B64</f>
        <v>Wyoming</v>
      </c>
      <c r="C112" s="17" t="str">
        <f>+index!C64</f>
        <v>WY</v>
      </c>
      <c r="D112" s="17">
        <f>+IFERROR(INDEX(data!$C:$C,MATCH(INDEX(index!$G$5:$H$9,MATCH(home!D$12,index!$B$5:$B$9,0),1)&amp;home!$C112&amp;INDEX(index!$G$5:$H$9,MATCH(home!D$12,index!$B$5:$B$9,0),2),data!$A:$A,0),1),"-")</f>
        <v>2.6214</v>
      </c>
      <c r="E112" s="17">
        <f>+IFERROR(INDEX(data!$C:$C,MATCH(INDEX(index!$G$5:$H$9,MATCH(home!E$12,index!$B$5:$B$9,0),1)&amp;home!$C112&amp;INDEX(index!$G$5:$H$9,MATCH(home!E$12,index!$B$5:$B$9,0),2),data!$A:$A,0),1),"-")</f>
        <v>2.9188000000000001</v>
      </c>
      <c r="F112" s="17">
        <f>+IFERROR(INDEX(data!$C:$C,MATCH(INDEX(index!$G$5:$H$9,MATCH(home!F$12,index!$B$5:$B$9,0),1)&amp;home!$C112&amp;INDEX(index!$G$5:$H$9,MATCH(home!F$12,index!$B$5:$B$9,0),2),data!$A:$A,0),1),"-")</f>
        <v>3.2267999999999999</v>
      </c>
      <c r="G112" s="17">
        <f>+IFERROR(INDEX(data!$C:$C,MATCH(INDEX(index!$G$5:$H$9,MATCH(home!G$12,index!$B$5:$B$9,0),1)&amp;home!$C112&amp;INDEX(index!$G$5:$H$9,MATCH(home!G$12,index!$B$5:$B$9,0),2),data!$A:$A,0),1),"-")</f>
        <v>3.3197000000000001</v>
      </c>
      <c r="H112" s="17">
        <f>+IFERROR(INDEX(data!$C:$C,MATCH(INDEX(index!$G$5:$H$9,MATCH(home!H$12,index!$B$5:$B$9,0),1)&amp;home!$C112&amp;INDEX(index!$G$5:$H$9,MATCH(home!H$12,index!$B$5:$B$9,0),2),data!$A:$A,0),1),"-")</f>
        <v>2.9497</v>
      </c>
      <c r="I112" s="1">
        <f>+IFERROR(IF(VALUE(INDEX($D112:$H112,1,MATCH($C$9,$D$62:$H$62,0)))&gt;0,ROW(),""),"")</f>
        <v>112</v>
      </c>
      <c r="K112" s="1" t="e">
        <f t="shared" si="0"/>
        <v>#N/A</v>
      </c>
      <c r="L112" s="23" t="e">
        <f>+INDEX($D$63:$H$112,MATCH($K112,$B$63:$B$112,0),MATCH($C$9,$D$62:$H$62,0))</f>
        <v>#N/A</v>
      </c>
      <c r="N112" s="6" t="str">
        <f>+IFERROR(INDEX(index!$C$69:$C$3209,MATCH(SMALL(index!$G$69:$G$3209,home!$A112),index!$G$69:$G$3209,0),1),NA())</f>
        <v>Coryell County</v>
      </c>
      <c r="O112" s="1" t="str">
        <f t="shared" si="1"/>
        <v>TX</v>
      </c>
      <c r="P112" s="1" t="str">
        <f>+IFERROR(INDEX(index!$F$69:$F$3209,MATCH(SMALL(index!$G$69:$G$3209,home!$A112),index!$G$69:$G$3209,0),1),NA())</f>
        <v>CZ</v>
      </c>
      <c r="Q112" s="20" t="str">
        <f>+INDEX(index!$G$5:$H$9,MATCH(home!C$9,index!$B$5:$B$9,0),1)&amp;$D$24&amp;P112&amp;INDEX(index!$G$5:$H$9,MATCH(home!C$9,index!$B$5:$B$9,0),2)</f>
        <v>HOPATXCZ01.CM</v>
      </c>
      <c r="R112" s="1" t="str" cm="1">
        <f t="array" ref="R112">+_xll.cmdty.udfs.BCD($Q112,R$62)</f>
        <v>...</v>
      </c>
      <c r="S112" s="1" t="e">
        <f t="shared" si="2"/>
        <v>#N/A</v>
      </c>
    </row>
    <row r="113" spans="1:19" x14ac:dyDescent="0.2">
      <c r="A113" s="1">
        <f t="shared" si="3"/>
        <v>51</v>
      </c>
      <c r="N113" s="6" t="str">
        <f>+IFERROR(INDEX(index!$C$69:$C$3209,MATCH(SMALL(index!$G$69:$G$3209,home!$A113),index!$G$69:$G$3209,0),1),NA())</f>
        <v>Cottle County</v>
      </c>
      <c r="O113" s="1" t="str">
        <f t="shared" si="1"/>
        <v>TX</v>
      </c>
      <c r="P113" s="1" t="str">
        <f>+IFERROR(INDEX(index!$F$69:$F$3209,MATCH(SMALL(index!$G$69:$G$3209,home!$A113),index!$G$69:$G$3209,0),1),NA())</f>
        <v>ZB</v>
      </c>
      <c r="Q113" s="20" t="str">
        <f>+INDEX(index!$G$5:$H$9,MATCH(home!C$9,index!$B$5:$B$9,0),1)&amp;$D$24&amp;P113&amp;INDEX(index!$G$5:$H$9,MATCH(home!C$9,index!$B$5:$B$9,0),2)</f>
        <v>HOPATXZB01.CM</v>
      </c>
      <c r="R113" s="1" t="str" cm="1">
        <f t="array" ref="R113">+_xll.cmdty.udfs.BCD($Q113,R$62)</f>
        <v>...</v>
      </c>
      <c r="S113" s="1" t="e">
        <f t="shared" si="2"/>
        <v>#N/A</v>
      </c>
    </row>
    <row r="114" spans="1:19" x14ac:dyDescent="0.2">
      <c r="A114" s="1">
        <f t="shared" si="3"/>
        <v>52</v>
      </c>
      <c r="N114" s="6" t="str">
        <f>+IFERROR(INDEX(index!$C$69:$C$3209,MATCH(SMALL(index!$G$69:$G$3209,home!$A114),index!$G$69:$G$3209,0),1),NA())</f>
        <v>Crane County</v>
      </c>
      <c r="O114" s="1" t="str">
        <f t="shared" si="1"/>
        <v>TX</v>
      </c>
      <c r="P114" s="1" t="str">
        <f>+IFERROR(INDEX(index!$F$69:$F$3209,MATCH(SMALL(index!$G$69:$G$3209,home!$A114),index!$G$69:$G$3209,0),1),NA())</f>
        <v>CR</v>
      </c>
      <c r="Q114" s="20" t="str">
        <f>+INDEX(index!$G$5:$H$9,MATCH(home!C$9,index!$B$5:$B$9,0),1)&amp;$D$24&amp;P114&amp;INDEX(index!$G$5:$H$9,MATCH(home!C$9,index!$B$5:$B$9,0),2)</f>
        <v>HOPATXCR01.CM</v>
      </c>
      <c r="R114" s="1" cm="1">
        <f t="array" ref="R114">+_xll.cmdty.udfs.BCD($Q114,R$62)</f>
        <v>3.0990000000000002</v>
      </c>
      <c r="S114" s="1">
        <f t="shared" si="2"/>
        <v>3.0990000000000002</v>
      </c>
    </row>
    <row r="115" spans="1:19" x14ac:dyDescent="0.2">
      <c r="A115" s="1">
        <f t="shared" si="3"/>
        <v>53</v>
      </c>
      <c r="N115" s="6" t="str">
        <f>+IFERROR(INDEX(index!$C$69:$C$3209,MATCH(SMALL(index!$G$69:$G$3209,home!$A115),index!$G$69:$G$3209,0),1),NA())</f>
        <v>Crockett County</v>
      </c>
      <c r="O115" s="1" t="str">
        <f t="shared" si="1"/>
        <v>TX</v>
      </c>
      <c r="P115" s="1" t="str">
        <f>+IFERROR(INDEX(index!$F$69:$F$3209,MATCH(SMALL(index!$G$69:$G$3209,home!$A115),index!$G$69:$G$3209,0),1),NA())</f>
        <v>ZC</v>
      </c>
      <c r="Q115" s="20" t="str">
        <f>+INDEX(index!$G$5:$H$9,MATCH(home!C$9,index!$B$5:$B$9,0),1)&amp;$D$24&amp;P115&amp;INDEX(index!$G$5:$H$9,MATCH(home!C$9,index!$B$5:$B$9,0),2)</f>
        <v>HOPATXZC01.CM</v>
      </c>
      <c r="R115" s="1" t="str" cm="1">
        <f t="array" ref="R115">+_xll.cmdty.udfs.BCD($Q115,R$62)</f>
        <v>...</v>
      </c>
      <c r="S115" s="1" t="e">
        <f t="shared" si="2"/>
        <v>#N/A</v>
      </c>
    </row>
    <row r="116" spans="1:19" x14ac:dyDescent="0.2">
      <c r="A116" s="1">
        <f t="shared" si="3"/>
        <v>54</v>
      </c>
      <c r="N116" s="6" t="str">
        <f>+IFERROR(INDEX(index!$C$69:$C$3209,MATCH(SMALL(index!$G$69:$G$3209,home!$A116),index!$G$69:$G$3209,0),1),NA())</f>
        <v>Crosby County</v>
      </c>
      <c r="O116" s="1" t="str">
        <f t="shared" si="1"/>
        <v>TX</v>
      </c>
      <c r="P116" s="1" t="str">
        <f>+IFERROR(INDEX(index!$F$69:$F$3209,MATCH(SMALL(index!$G$69:$G$3209,home!$A116),index!$G$69:$G$3209,0),1),NA())</f>
        <v>ZD</v>
      </c>
      <c r="Q116" s="20" t="str">
        <f>+INDEX(index!$G$5:$H$9,MATCH(home!C$9,index!$B$5:$B$9,0),1)&amp;$D$24&amp;P116&amp;INDEX(index!$G$5:$H$9,MATCH(home!C$9,index!$B$5:$B$9,0),2)</f>
        <v>HOPATXZD01.CM</v>
      </c>
      <c r="R116" s="1" t="str" cm="1">
        <f t="array" ref="R116">+_xll.cmdty.udfs.BCD($Q116,R$62)</f>
        <v>...</v>
      </c>
      <c r="S116" s="1" t="e">
        <f t="shared" si="2"/>
        <v>#N/A</v>
      </c>
    </row>
    <row r="117" spans="1:19" x14ac:dyDescent="0.2">
      <c r="A117" s="1">
        <f t="shared" si="3"/>
        <v>55</v>
      </c>
      <c r="N117" s="6" t="str">
        <f>+IFERROR(INDEX(index!$C$69:$C$3209,MATCH(SMALL(index!$G$69:$G$3209,home!$A117),index!$G$69:$G$3209,0),1),NA())</f>
        <v>Culberson County</v>
      </c>
      <c r="O117" s="1" t="str">
        <f t="shared" si="1"/>
        <v>TX</v>
      </c>
      <c r="P117" s="1" t="str">
        <f>+IFERROR(INDEX(index!$F$69:$F$3209,MATCH(SMALL(index!$G$69:$G$3209,home!$A117),index!$G$69:$G$3209,0),1),NA())</f>
        <v>CU</v>
      </c>
      <c r="Q117" s="20" t="str">
        <f>+INDEX(index!$G$5:$H$9,MATCH(home!C$9,index!$B$5:$B$9,0),1)&amp;$D$24&amp;P117&amp;INDEX(index!$G$5:$H$9,MATCH(home!C$9,index!$B$5:$B$9,0),2)</f>
        <v>HOPATXCU01.CM</v>
      </c>
      <c r="R117" s="1" cm="1">
        <f t="array" ref="R117">+_xll.cmdty.udfs.BCD($Q117,R$62)</f>
        <v>3.0539999999999998</v>
      </c>
      <c r="S117" s="1">
        <f t="shared" si="2"/>
        <v>3.0539999999999998</v>
      </c>
    </row>
    <row r="118" spans="1:19" x14ac:dyDescent="0.2">
      <c r="A118" s="1">
        <f t="shared" si="3"/>
        <v>56</v>
      </c>
      <c r="N118" s="6" t="str">
        <f>+IFERROR(INDEX(index!$C$69:$C$3209,MATCH(SMALL(index!$G$69:$G$3209,home!$A118),index!$G$69:$G$3209,0),1),NA())</f>
        <v>Dallam County</v>
      </c>
      <c r="O118" s="1" t="str">
        <f t="shared" si="1"/>
        <v>TX</v>
      </c>
      <c r="P118" s="1" t="str">
        <f>+IFERROR(INDEX(index!$F$69:$F$3209,MATCH(SMALL(index!$G$69:$G$3209,home!$A118),index!$G$69:$G$3209,0),1),NA())</f>
        <v>DA</v>
      </c>
      <c r="Q118" s="20" t="str">
        <f>+INDEX(index!$G$5:$H$9,MATCH(home!C$9,index!$B$5:$B$9,0),1)&amp;$D$24&amp;P118&amp;INDEX(index!$G$5:$H$9,MATCH(home!C$9,index!$B$5:$B$9,0),2)</f>
        <v>HOPATXDA01.CM</v>
      </c>
      <c r="R118" s="1" cm="1">
        <f t="array" ref="R118">+_xll.cmdty.udfs.BCD($Q118,R$62)</f>
        <v>2.7989999999999999</v>
      </c>
      <c r="S118" s="1">
        <f t="shared" si="2"/>
        <v>2.7989999999999999</v>
      </c>
    </row>
    <row r="119" spans="1:19" x14ac:dyDescent="0.2">
      <c r="A119" s="1">
        <f t="shared" si="3"/>
        <v>57</v>
      </c>
      <c r="N119" s="6" t="str">
        <f>+IFERROR(INDEX(index!$C$69:$C$3209,MATCH(SMALL(index!$G$69:$G$3209,home!$A119),index!$G$69:$G$3209,0),1),NA())</f>
        <v>Dallas County</v>
      </c>
      <c r="O119" s="1" t="str">
        <f t="shared" si="1"/>
        <v>TX</v>
      </c>
      <c r="P119" s="1" t="str">
        <f>+IFERROR(INDEX(index!$F$69:$F$3209,MATCH(SMALL(index!$G$69:$G$3209,home!$A119),index!$G$69:$G$3209,0),1),NA())</f>
        <v>DB</v>
      </c>
      <c r="Q119" s="20" t="str">
        <f>+INDEX(index!$G$5:$H$9,MATCH(home!C$9,index!$B$5:$B$9,0),1)&amp;$D$24&amp;P119&amp;INDEX(index!$G$5:$H$9,MATCH(home!C$9,index!$B$5:$B$9,0),2)</f>
        <v>HOPATXDB01.CM</v>
      </c>
      <c r="R119" s="1" cm="1">
        <f t="array" ref="R119">+_xll.cmdty.udfs.BCD($Q119,R$62)</f>
        <v>2.7728999999999999</v>
      </c>
      <c r="S119" s="1">
        <f t="shared" si="2"/>
        <v>2.7728999999999999</v>
      </c>
    </row>
    <row r="120" spans="1:19" x14ac:dyDescent="0.2">
      <c r="A120" s="1">
        <f t="shared" si="3"/>
        <v>58</v>
      </c>
      <c r="N120" s="6" t="str">
        <f>+IFERROR(INDEX(index!$C$69:$C$3209,MATCH(SMALL(index!$G$69:$G$3209,home!$A120),index!$G$69:$G$3209,0),1),NA())</f>
        <v>Dawson County</v>
      </c>
      <c r="O120" s="1" t="str">
        <f t="shared" si="1"/>
        <v>TX</v>
      </c>
      <c r="P120" s="1" t="str">
        <f>+IFERROR(INDEX(index!$F$69:$F$3209,MATCH(SMALL(index!$G$69:$G$3209,home!$A120),index!$G$69:$G$3209,0),1),NA())</f>
        <v>DC</v>
      </c>
      <c r="Q120" s="20" t="str">
        <f>+INDEX(index!$G$5:$H$9,MATCH(home!C$9,index!$B$5:$B$9,0),1)&amp;$D$24&amp;P120&amp;INDEX(index!$G$5:$H$9,MATCH(home!C$9,index!$B$5:$B$9,0),2)</f>
        <v>HOPATXDC01.CM</v>
      </c>
      <c r="R120" s="1" t="str" cm="1">
        <f t="array" ref="R120">+_xll.cmdty.udfs.BCD($Q120,R$62)</f>
        <v>...</v>
      </c>
      <c r="S120" s="1" t="e">
        <f t="shared" si="2"/>
        <v>#N/A</v>
      </c>
    </row>
    <row r="121" spans="1:19" x14ac:dyDescent="0.2">
      <c r="A121" s="1">
        <f t="shared" si="3"/>
        <v>59</v>
      </c>
      <c r="N121" s="6" t="str">
        <f>+IFERROR(INDEX(index!$C$69:$C$3209,MATCH(SMALL(index!$G$69:$G$3209,home!$A121),index!$G$69:$G$3209,0),1),NA())</f>
        <v>Deaf Smith County</v>
      </c>
      <c r="O121" s="1" t="str">
        <f t="shared" si="1"/>
        <v>TX</v>
      </c>
      <c r="P121" s="1" t="str">
        <f>+IFERROR(INDEX(index!$F$69:$F$3209,MATCH(SMALL(index!$G$69:$G$3209,home!$A121),index!$G$69:$G$3209,0),1),NA())</f>
        <v>DE</v>
      </c>
      <c r="Q121" s="20" t="str">
        <f>+INDEX(index!$G$5:$H$9,MATCH(home!C$9,index!$B$5:$B$9,0),1)&amp;$D$24&amp;P121&amp;INDEX(index!$G$5:$H$9,MATCH(home!C$9,index!$B$5:$B$9,0),2)</f>
        <v>HOPATXDE01.CM</v>
      </c>
      <c r="R121" s="1" cm="1">
        <f t="array" ref="R121">+_xll.cmdty.udfs.BCD($Q121,R$62)</f>
        <v>2.9214000000000002</v>
      </c>
      <c r="S121" s="1">
        <f t="shared" si="2"/>
        <v>2.9214000000000002</v>
      </c>
    </row>
    <row r="122" spans="1:19" x14ac:dyDescent="0.2">
      <c r="A122" s="1">
        <f t="shared" si="3"/>
        <v>60</v>
      </c>
      <c r="N122" s="6" t="str">
        <f>+IFERROR(INDEX(index!$C$69:$C$3209,MATCH(SMALL(index!$G$69:$G$3209,home!$A122),index!$G$69:$G$3209,0),1),NA())</f>
        <v>Delta County</v>
      </c>
      <c r="O122" s="1" t="str">
        <f t="shared" si="1"/>
        <v>TX</v>
      </c>
      <c r="P122" s="1" t="str">
        <f>+IFERROR(INDEX(index!$F$69:$F$3209,MATCH(SMALL(index!$G$69:$G$3209,home!$A122),index!$G$69:$G$3209,0),1),NA())</f>
        <v>DD</v>
      </c>
      <c r="Q122" s="20" t="str">
        <f>+INDEX(index!$G$5:$H$9,MATCH(home!C$9,index!$B$5:$B$9,0),1)&amp;$D$24&amp;P122&amp;INDEX(index!$G$5:$H$9,MATCH(home!C$9,index!$B$5:$B$9,0),2)</f>
        <v>HOPATXDD01.CM</v>
      </c>
      <c r="R122" s="1" t="str" cm="1">
        <f t="array" ref="R122">+_xll.cmdty.udfs.BCD($Q122,R$62)</f>
        <v>...</v>
      </c>
      <c r="S122" s="1" t="e">
        <f t="shared" si="2"/>
        <v>#N/A</v>
      </c>
    </row>
    <row r="123" spans="1:19" x14ac:dyDescent="0.2">
      <c r="A123" s="1">
        <f t="shared" si="3"/>
        <v>61</v>
      </c>
      <c r="N123" s="6" t="str">
        <f>+IFERROR(INDEX(index!$C$69:$C$3209,MATCH(SMALL(index!$G$69:$G$3209,home!$A123),index!$G$69:$G$3209,0),1),NA())</f>
        <v>Denton County</v>
      </c>
      <c r="O123" s="1" t="str">
        <f t="shared" si="1"/>
        <v>TX</v>
      </c>
      <c r="P123" s="1" t="str">
        <f>+IFERROR(INDEX(index!$F$69:$F$3209,MATCH(SMALL(index!$G$69:$G$3209,home!$A123),index!$G$69:$G$3209,0),1),NA())</f>
        <v>DF</v>
      </c>
      <c r="Q123" s="20" t="str">
        <f>+INDEX(index!$G$5:$H$9,MATCH(home!C$9,index!$B$5:$B$9,0),1)&amp;$D$24&amp;P123&amp;INDEX(index!$G$5:$H$9,MATCH(home!C$9,index!$B$5:$B$9,0),2)</f>
        <v>HOPATXDF01.CM</v>
      </c>
      <c r="R123" s="1" cm="1">
        <f t="array" ref="R123">+_xll.cmdty.udfs.BCD($Q123,R$62)</f>
        <v>2.7490000000000001</v>
      </c>
      <c r="S123" s="1">
        <f t="shared" si="2"/>
        <v>2.7490000000000001</v>
      </c>
    </row>
    <row r="124" spans="1:19" x14ac:dyDescent="0.2">
      <c r="A124" s="1">
        <f t="shared" si="3"/>
        <v>62</v>
      </c>
      <c r="N124" s="6" t="str">
        <f>+IFERROR(INDEX(index!$C$69:$C$3209,MATCH(SMALL(index!$G$69:$G$3209,home!$A124),index!$G$69:$G$3209,0),1),NA())</f>
        <v>De Witt County</v>
      </c>
      <c r="O124" s="1" t="str">
        <f t="shared" si="1"/>
        <v>TX</v>
      </c>
      <c r="P124" s="1" t="str">
        <f>+IFERROR(INDEX(index!$F$69:$F$3209,MATCH(SMALL(index!$G$69:$G$3209,home!$A124),index!$G$69:$G$3209,0),1),NA())</f>
        <v>DG</v>
      </c>
      <c r="Q124" s="20" t="str">
        <f>+INDEX(index!$G$5:$H$9,MATCH(home!C$9,index!$B$5:$B$9,0),1)&amp;$D$24&amp;P124&amp;INDEX(index!$G$5:$H$9,MATCH(home!C$9,index!$B$5:$B$9,0),2)</f>
        <v>HOPATXDG01.CM</v>
      </c>
      <c r="R124" s="1" cm="1">
        <f t="array" ref="R124">+_xll.cmdty.udfs.BCD($Q124,R$62)</f>
        <v>2.4990000000000001</v>
      </c>
      <c r="S124" s="1">
        <f t="shared" si="2"/>
        <v>2.4990000000000001</v>
      </c>
    </row>
    <row r="125" spans="1:19" x14ac:dyDescent="0.2">
      <c r="A125" s="1">
        <f t="shared" si="3"/>
        <v>63</v>
      </c>
      <c r="N125" s="6" t="str">
        <f>+IFERROR(INDEX(index!$C$69:$C$3209,MATCH(SMALL(index!$G$69:$G$3209,home!$A125),index!$G$69:$G$3209,0),1),NA())</f>
        <v>Dickens County</v>
      </c>
      <c r="O125" s="1" t="str">
        <f t="shared" si="1"/>
        <v>TX</v>
      </c>
      <c r="P125" s="1" t="str">
        <f>+IFERROR(INDEX(index!$F$69:$F$3209,MATCH(SMALL(index!$G$69:$G$3209,home!$A125),index!$G$69:$G$3209,0),1),NA())</f>
        <v>DI</v>
      </c>
      <c r="Q125" s="20" t="str">
        <f>+INDEX(index!$G$5:$H$9,MATCH(home!C$9,index!$B$5:$B$9,0),1)&amp;$D$24&amp;P125&amp;INDEX(index!$G$5:$H$9,MATCH(home!C$9,index!$B$5:$B$9,0),2)</f>
        <v>HOPATXDI01.CM</v>
      </c>
      <c r="R125" s="1" t="str" cm="1">
        <f t="array" ref="R125">+_xll.cmdty.udfs.BCD($Q125,R$62)</f>
        <v>...</v>
      </c>
      <c r="S125" s="1" t="e">
        <f t="shared" si="2"/>
        <v>#N/A</v>
      </c>
    </row>
    <row r="126" spans="1:19" x14ac:dyDescent="0.2">
      <c r="A126" s="1">
        <f t="shared" si="3"/>
        <v>64</v>
      </c>
      <c r="N126" s="6" t="str">
        <f>+IFERROR(INDEX(index!$C$69:$C$3209,MATCH(SMALL(index!$G$69:$G$3209,home!$A126),index!$G$69:$G$3209,0),1),NA())</f>
        <v>Dimmit County</v>
      </c>
      <c r="O126" s="1" t="str">
        <f t="shared" si="1"/>
        <v>TX</v>
      </c>
      <c r="P126" s="1" t="str">
        <f>+IFERROR(INDEX(index!$F$69:$F$3209,MATCH(SMALL(index!$G$69:$G$3209,home!$A126),index!$G$69:$G$3209,0),1),NA())</f>
        <v>DH</v>
      </c>
      <c r="Q126" s="20" t="str">
        <f>+INDEX(index!$G$5:$H$9,MATCH(home!C$9,index!$B$5:$B$9,0),1)&amp;$D$24&amp;P126&amp;INDEX(index!$G$5:$H$9,MATCH(home!C$9,index!$B$5:$B$9,0),2)</f>
        <v>HOPATXDH01.CM</v>
      </c>
      <c r="R126" s="1" cm="1">
        <f t="array" ref="R126">+_xll.cmdty.udfs.BCD($Q126,R$62)</f>
        <v>2.9218999999999999</v>
      </c>
      <c r="S126" s="1">
        <f t="shared" si="2"/>
        <v>2.9218999999999999</v>
      </c>
    </row>
    <row r="127" spans="1:19" x14ac:dyDescent="0.2">
      <c r="A127" s="1">
        <f t="shared" si="3"/>
        <v>65</v>
      </c>
      <c r="N127" s="6" t="str">
        <f>+IFERROR(INDEX(index!$C$69:$C$3209,MATCH(SMALL(index!$G$69:$G$3209,home!$A127),index!$G$69:$G$3209,0),1),NA())</f>
        <v>Donley County</v>
      </c>
      <c r="O127" s="1" t="str">
        <f t="shared" si="1"/>
        <v>TX</v>
      </c>
      <c r="P127" s="1" t="str">
        <f>+IFERROR(INDEX(index!$F$69:$F$3209,MATCH(SMALL(index!$G$69:$G$3209,home!$A127),index!$G$69:$G$3209,0),1),NA())</f>
        <v>DO</v>
      </c>
      <c r="Q127" s="20" t="str">
        <f>+INDEX(index!$G$5:$H$9,MATCH(home!C$9,index!$B$5:$B$9,0),1)&amp;$D$24&amp;P127&amp;INDEX(index!$G$5:$H$9,MATCH(home!C$9,index!$B$5:$B$9,0),2)</f>
        <v>HOPATXDO01.CM</v>
      </c>
      <c r="R127" s="1" t="str" cm="1">
        <f t="array" ref="R127">+_xll.cmdty.udfs.BCD($Q127,R$62)</f>
        <v>...</v>
      </c>
      <c r="S127" s="1" t="e">
        <f t="shared" si="2"/>
        <v>#N/A</v>
      </c>
    </row>
    <row r="128" spans="1:19" x14ac:dyDescent="0.2">
      <c r="A128" s="1">
        <f t="shared" si="3"/>
        <v>66</v>
      </c>
      <c r="N128" s="6" t="str">
        <f>+IFERROR(INDEX(index!$C$69:$C$3209,MATCH(SMALL(index!$G$69:$G$3209,home!$A128),index!$G$69:$G$3209,0),1),NA())</f>
        <v>Duval County</v>
      </c>
      <c r="O128" s="1" t="str">
        <f t="shared" si="1"/>
        <v>TX</v>
      </c>
      <c r="P128" s="1" t="str">
        <f>+IFERROR(INDEX(index!$F$69:$F$3209,MATCH(SMALL(index!$G$69:$G$3209,home!$A128),index!$G$69:$G$3209,0),1),NA())</f>
        <v>DU</v>
      </c>
      <c r="Q128" s="20" t="str">
        <f>+INDEX(index!$G$5:$H$9,MATCH(home!C$9,index!$B$5:$B$9,0),1)&amp;$D$24&amp;P128&amp;INDEX(index!$G$5:$H$9,MATCH(home!C$9,index!$B$5:$B$9,0),2)</f>
        <v>HOPATXDU01.CM</v>
      </c>
      <c r="R128" s="1" cm="1">
        <f t="array" ref="R128">+_xll.cmdty.udfs.BCD($Q128,R$62)</f>
        <v>2.6989999999999998</v>
      </c>
      <c r="S128" s="1">
        <f t="shared" si="2"/>
        <v>2.6989999999999998</v>
      </c>
    </row>
    <row r="129" spans="1:19" x14ac:dyDescent="0.2">
      <c r="A129" s="1">
        <f t="shared" ref="A129:A192" si="4">+A128+1</f>
        <v>67</v>
      </c>
      <c r="N129" s="6" t="str">
        <f>+IFERROR(INDEX(index!$C$69:$C$3209,MATCH(SMALL(index!$G$69:$G$3209,home!$A129),index!$G$69:$G$3209,0),1),NA())</f>
        <v>Eastland County</v>
      </c>
      <c r="O129" s="1" t="str">
        <f t="shared" si="1"/>
        <v>TX</v>
      </c>
      <c r="P129" s="1" t="str">
        <f>+IFERROR(INDEX(index!$F$69:$F$3209,MATCH(SMALL(index!$G$69:$G$3209,home!$A129),index!$G$69:$G$3209,0),1),NA())</f>
        <v>EA</v>
      </c>
      <c r="Q129" s="20" t="str">
        <f>+INDEX(index!$G$5:$H$9,MATCH(home!C$9,index!$B$5:$B$9,0),1)&amp;$D$24&amp;P129&amp;INDEX(index!$G$5:$H$9,MATCH(home!C$9,index!$B$5:$B$9,0),2)</f>
        <v>HOPATXEA01.CM</v>
      </c>
      <c r="R129" s="1" cm="1">
        <f t="array" ref="R129">+_xll.cmdty.udfs.BCD($Q129,R$62)</f>
        <v>2.9340000000000002</v>
      </c>
      <c r="S129" s="1">
        <f t="shared" si="2"/>
        <v>2.9340000000000002</v>
      </c>
    </row>
    <row r="130" spans="1:19" x14ac:dyDescent="0.2">
      <c r="A130" s="1">
        <f t="shared" si="4"/>
        <v>68</v>
      </c>
      <c r="N130" s="6" t="str">
        <f>+IFERROR(INDEX(index!$C$69:$C$3209,MATCH(SMALL(index!$G$69:$G$3209,home!$A130),index!$G$69:$G$3209,0),1),NA())</f>
        <v>Ector County</v>
      </c>
      <c r="O130" s="1" t="str">
        <f t="shared" si="1"/>
        <v>TX</v>
      </c>
      <c r="P130" s="1" t="str">
        <f>+IFERROR(INDEX(index!$F$69:$F$3209,MATCH(SMALL(index!$G$69:$G$3209,home!$A130),index!$G$69:$G$3209,0),1),NA())</f>
        <v>EC</v>
      </c>
      <c r="Q130" s="20" t="str">
        <f>+INDEX(index!$G$5:$H$9,MATCH(home!C$9,index!$B$5:$B$9,0),1)&amp;$D$24&amp;P130&amp;INDEX(index!$G$5:$H$9,MATCH(home!C$9,index!$B$5:$B$9,0),2)</f>
        <v>HOPATXEC01.CM</v>
      </c>
      <c r="R130" s="1" cm="1">
        <f t="array" ref="R130">+_xll.cmdty.udfs.BCD($Q130,R$62)</f>
        <v>2.9918</v>
      </c>
      <c r="S130" s="1">
        <f t="shared" si="2"/>
        <v>2.9918</v>
      </c>
    </row>
    <row r="131" spans="1:19" x14ac:dyDescent="0.2">
      <c r="A131" s="1">
        <f t="shared" si="4"/>
        <v>69</v>
      </c>
      <c r="N131" s="6" t="str">
        <f>+IFERROR(INDEX(index!$C$69:$C$3209,MATCH(SMALL(index!$G$69:$G$3209,home!$A131),index!$G$69:$G$3209,0),1),NA())</f>
        <v>Edwards County</v>
      </c>
      <c r="O131" s="1" t="str">
        <f t="shared" si="1"/>
        <v>TX</v>
      </c>
      <c r="P131" s="1" t="str">
        <f>+IFERROR(INDEX(index!$F$69:$F$3209,MATCH(SMALL(index!$G$69:$G$3209,home!$A131),index!$G$69:$G$3209,0),1),NA())</f>
        <v>ED</v>
      </c>
      <c r="Q131" s="20" t="str">
        <f>+INDEX(index!$G$5:$H$9,MATCH(home!C$9,index!$B$5:$B$9,0),1)&amp;$D$24&amp;P131&amp;INDEX(index!$G$5:$H$9,MATCH(home!C$9,index!$B$5:$B$9,0),2)</f>
        <v>HOPATXED01.CM</v>
      </c>
      <c r="R131" s="1" t="str" cm="1">
        <f t="array" ref="R131">+_xll.cmdty.udfs.BCD($Q131,R$62)</f>
        <v>...</v>
      </c>
      <c r="S131" s="1" t="e">
        <f t="shared" si="2"/>
        <v>#N/A</v>
      </c>
    </row>
    <row r="132" spans="1:19" x14ac:dyDescent="0.2">
      <c r="A132" s="1">
        <f t="shared" si="4"/>
        <v>70</v>
      </c>
      <c r="N132" s="6" t="str">
        <f>+IFERROR(INDEX(index!$C$69:$C$3209,MATCH(SMALL(index!$G$69:$G$3209,home!$A132),index!$G$69:$G$3209,0),1),NA())</f>
        <v>Ellis County</v>
      </c>
      <c r="O132" s="1" t="str">
        <f t="shared" si="1"/>
        <v>TX</v>
      </c>
      <c r="P132" s="1" t="str">
        <f>+IFERROR(INDEX(index!$F$69:$F$3209,MATCH(SMALL(index!$G$69:$G$3209,home!$A132),index!$G$69:$G$3209,0),1),NA())</f>
        <v>EL</v>
      </c>
      <c r="Q132" s="20" t="str">
        <f>+INDEX(index!$G$5:$H$9,MATCH(home!C$9,index!$B$5:$B$9,0),1)&amp;$D$24&amp;P132&amp;INDEX(index!$G$5:$H$9,MATCH(home!C$9,index!$B$5:$B$9,0),2)</f>
        <v>HOPATXEL01.CM</v>
      </c>
      <c r="R132" s="1" cm="1">
        <f t="array" ref="R132">+_xll.cmdty.udfs.BCD($Q132,R$62)</f>
        <v>2.9119000000000002</v>
      </c>
      <c r="S132" s="1">
        <f t="shared" si="2"/>
        <v>2.9119000000000002</v>
      </c>
    </row>
    <row r="133" spans="1:19" x14ac:dyDescent="0.2">
      <c r="A133" s="1">
        <f t="shared" si="4"/>
        <v>71</v>
      </c>
      <c r="N133" s="6" t="str">
        <f>+IFERROR(INDEX(index!$C$69:$C$3209,MATCH(SMALL(index!$G$69:$G$3209,home!$A133),index!$G$69:$G$3209,0),1),NA())</f>
        <v>El Paso County</v>
      </c>
      <c r="O133" s="1" t="str">
        <f t="shared" si="1"/>
        <v>TX</v>
      </c>
      <c r="P133" s="1" t="str">
        <f>+IFERROR(INDEX(index!$F$69:$F$3209,MATCH(SMALL(index!$G$69:$G$3209,home!$A133),index!$G$69:$G$3209,0),1),NA())</f>
        <v>EB</v>
      </c>
      <c r="Q133" s="20" t="str">
        <f>+INDEX(index!$G$5:$H$9,MATCH(home!C$9,index!$B$5:$B$9,0),1)&amp;$D$24&amp;P133&amp;INDEX(index!$G$5:$H$9,MATCH(home!C$9,index!$B$5:$B$9,0),2)</f>
        <v>HOPATXEB01.CM</v>
      </c>
      <c r="R133" s="1" cm="1">
        <f t="array" ref="R133">+_xll.cmdty.udfs.BCD($Q133,R$62)</f>
        <v>2.9944999999999999</v>
      </c>
      <c r="S133" s="1">
        <f t="shared" si="2"/>
        <v>2.9944999999999999</v>
      </c>
    </row>
    <row r="134" spans="1:19" x14ac:dyDescent="0.2">
      <c r="A134" s="1">
        <f t="shared" si="4"/>
        <v>72</v>
      </c>
      <c r="N134" s="6" t="str">
        <f>+IFERROR(INDEX(index!$C$69:$C$3209,MATCH(SMALL(index!$G$69:$G$3209,home!$A134),index!$G$69:$G$3209,0),1),NA())</f>
        <v>Erath County</v>
      </c>
      <c r="O134" s="1" t="str">
        <f t="shared" si="1"/>
        <v>TX</v>
      </c>
      <c r="P134" s="1" t="str">
        <f>+IFERROR(INDEX(index!$F$69:$F$3209,MATCH(SMALL(index!$G$69:$G$3209,home!$A134),index!$G$69:$G$3209,0),1),NA())</f>
        <v>ER</v>
      </c>
      <c r="Q134" s="20" t="str">
        <f>+INDEX(index!$G$5:$H$9,MATCH(home!C$9,index!$B$5:$B$9,0),1)&amp;$D$24&amp;P134&amp;INDEX(index!$G$5:$H$9,MATCH(home!C$9,index!$B$5:$B$9,0),2)</f>
        <v>HOPATXER01.CM</v>
      </c>
      <c r="R134" s="1" t="str" cm="1">
        <f t="array" ref="R134">+_xll.cmdty.udfs.BCD($Q134,R$62)</f>
        <v>...</v>
      </c>
      <c r="S134" s="1" t="e">
        <f t="shared" si="2"/>
        <v>#N/A</v>
      </c>
    </row>
    <row r="135" spans="1:19" x14ac:dyDescent="0.2">
      <c r="A135" s="1">
        <f t="shared" si="4"/>
        <v>73</v>
      </c>
      <c r="N135" s="6" t="str">
        <f>+IFERROR(INDEX(index!$C$69:$C$3209,MATCH(SMALL(index!$G$69:$G$3209,home!$A135),index!$G$69:$G$3209,0),1),NA())</f>
        <v>Falls County</v>
      </c>
      <c r="O135" s="1" t="str">
        <f t="shared" si="1"/>
        <v>TX</v>
      </c>
      <c r="P135" s="1" t="str">
        <f>+IFERROR(INDEX(index!$F$69:$F$3209,MATCH(SMALL(index!$G$69:$G$3209,home!$A135),index!$G$69:$G$3209,0),1),NA())</f>
        <v>FA</v>
      </c>
      <c r="Q135" s="20" t="str">
        <f>+INDEX(index!$G$5:$H$9,MATCH(home!C$9,index!$B$5:$B$9,0),1)&amp;$D$24&amp;P135&amp;INDEX(index!$G$5:$H$9,MATCH(home!C$9,index!$B$5:$B$9,0),2)</f>
        <v>HOPATXFA01.CM</v>
      </c>
      <c r="R135" s="1" t="str" cm="1">
        <f t="array" ref="R135">+_xll.cmdty.udfs.BCD($Q135,R$62)</f>
        <v>...</v>
      </c>
      <c r="S135" s="1" t="e">
        <f t="shared" si="2"/>
        <v>#N/A</v>
      </c>
    </row>
    <row r="136" spans="1:19" x14ac:dyDescent="0.2">
      <c r="A136" s="1">
        <f t="shared" si="4"/>
        <v>74</v>
      </c>
      <c r="N136" s="6" t="str">
        <f>+IFERROR(INDEX(index!$C$69:$C$3209,MATCH(SMALL(index!$G$69:$G$3209,home!$A136),index!$G$69:$G$3209,0),1),NA())</f>
        <v>Fannin County</v>
      </c>
      <c r="O136" s="1" t="str">
        <f t="shared" si="1"/>
        <v>TX</v>
      </c>
      <c r="P136" s="1" t="str">
        <f>+IFERROR(INDEX(index!$F$69:$F$3209,MATCH(SMALL(index!$G$69:$G$3209,home!$A136),index!$G$69:$G$3209,0),1),NA())</f>
        <v>FB</v>
      </c>
      <c r="Q136" s="20" t="str">
        <f>+INDEX(index!$G$5:$H$9,MATCH(home!C$9,index!$B$5:$B$9,0),1)&amp;$D$24&amp;P136&amp;INDEX(index!$G$5:$H$9,MATCH(home!C$9,index!$B$5:$B$9,0),2)</f>
        <v>HOPATXFB01.CM</v>
      </c>
      <c r="R136" s="1" t="str" cm="1">
        <f t="array" ref="R136">+_xll.cmdty.udfs.BCD($Q136,R$62)</f>
        <v>...</v>
      </c>
      <c r="S136" s="1" t="e">
        <f t="shared" si="2"/>
        <v>#N/A</v>
      </c>
    </row>
    <row r="137" spans="1:19" x14ac:dyDescent="0.2">
      <c r="A137" s="1">
        <f t="shared" si="4"/>
        <v>75</v>
      </c>
      <c r="N137" s="6" t="str">
        <f>+IFERROR(INDEX(index!$C$69:$C$3209,MATCH(SMALL(index!$G$69:$G$3209,home!$A137),index!$G$69:$G$3209,0),1),NA())</f>
        <v>Fayette County</v>
      </c>
      <c r="O137" s="1" t="str">
        <f t="shared" si="1"/>
        <v>TX</v>
      </c>
      <c r="P137" s="1" t="str">
        <f>+IFERROR(INDEX(index!$F$69:$F$3209,MATCH(SMALL(index!$G$69:$G$3209,home!$A137),index!$G$69:$G$3209,0),1),NA())</f>
        <v>FC</v>
      </c>
      <c r="Q137" s="20" t="str">
        <f>+INDEX(index!$G$5:$H$9,MATCH(home!C$9,index!$B$5:$B$9,0),1)&amp;$D$24&amp;P137&amp;INDEX(index!$G$5:$H$9,MATCH(home!C$9,index!$B$5:$B$9,0),2)</f>
        <v>HOPATXFC01.CM</v>
      </c>
      <c r="R137" s="1" cm="1">
        <f t="array" ref="R137">+_xll.cmdty.udfs.BCD($Q137,R$62)</f>
        <v>2.8405999999999998</v>
      </c>
      <c r="S137" s="1">
        <f t="shared" si="2"/>
        <v>2.8405999999999998</v>
      </c>
    </row>
    <row r="138" spans="1:19" x14ac:dyDescent="0.2">
      <c r="A138" s="1">
        <f t="shared" si="4"/>
        <v>76</v>
      </c>
      <c r="N138" s="6" t="str">
        <f>+IFERROR(INDEX(index!$C$69:$C$3209,MATCH(SMALL(index!$G$69:$G$3209,home!$A138),index!$G$69:$G$3209,0),1),NA())</f>
        <v>Fisher County</v>
      </c>
      <c r="O138" s="1" t="str">
        <f t="shared" si="1"/>
        <v>TX</v>
      </c>
      <c r="P138" s="1" t="str">
        <f>+IFERROR(INDEX(index!$F$69:$F$3209,MATCH(SMALL(index!$G$69:$G$3209,home!$A138),index!$G$69:$G$3209,0),1),NA())</f>
        <v>FI</v>
      </c>
      <c r="Q138" s="20" t="str">
        <f>+INDEX(index!$G$5:$H$9,MATCH(home!C$9,index!$B$5:$B$9,0),1)&amp;$D$24&amp;P138&amp;INDEX(index!$G$5:$H$9,MATCH(home!C$9,index!$B$5:$B$9,0),2)</f>
        <v>HOPATXFI01.CM</v>
      </c>
      <c r="R138" s="1" t="str" cm="1">
        <f t="array" ref="R138">+_xll.cmdty.udfs.BCD($Q138,R$62)</f>
        <v>...</v>
      </c>
      <c r="S138" s="1" t="e">
        <f t="shared" si="2"/>
        <v>#N/A</v>
      </c>
    </row>
    <row r="139" spans="1:19" x14ac:dyDescent="0.2">
      <c r="A139" s="1">
        <f t="shared" si="4"/>
        <v>77</v>
      </c>
      <c r="N139" s="6" t="str">
        <f>+IFERROR(INDEX(index!$C$69:$C$3209,MATCH(SMALL(index!$G$69:$G$3209,home!$A139),index!$G$69:$G$3209,0),1),NA())</f>
        <v>Floyd County</v>
      </c>
      <c r="O139" s="1" t="str">
        <f t="shared" si="1"/>
        <v>TX</v>
      </c>
      <c r="P139" s="1" t="str">
        <f>+IFERROR(INDEX(index!$F$69:$F$3209,MATCH(SMALL(index!$G$69:$G$3209,home!$A139),index!$G$69:$G$3209,0),1),NA())</f>
        <v>FL</v>
      </c>
      <c r="Q139" s="20" t="str">
        <f>+INDEX(index!$G$5:$H$9,MATCH(home!C$9,index!$B$5:$B$9,0),1)&amp;$D$24&amp;P139&amp;INDEX(index!$G$5:$H$9,MATCH(home!C$9,index!$B$5:$B$9,0),2)</f>
        <v>HOPATXFL01.CM</v>
      </c>
      <c r="R139" s="1" t="str" cm="1">
        <f t="array" ref="R139">+_xll.cmdty.udfs.BCD($Q139,R$62)</f>
        <v>...</v>
      </c>
      <c r="S139" s="1" t="e">
        <f t="shared" si="2"/>
        <v>#N/A</v>
      </c>
    </row>
    <row r="140" spans="1:19" x14ac:dyDescent="0.2">
      <c r="A140" s="1">
        <f t="shared" si="4"/>
        <v>78</v>
      </c>
      <c r="N140" s="6" t="str">
        <f>+IFERROR(INDEX(index!$C$69:$C$3209,MATCH(SMALL(index!$G$69:$G$3209,home!$A140),index!$G$69:$G$3209,0),1),NA())</f>
        <v>Foard County</v>
      </c>
      <c r="O140" s="1" t="str">
        <f t="shared" si="1"/>
        <v>TX</v>
      </c>
      <c r="P140" s="1" t="str">
        <f>+IFERROR(INDEX(index!$F$69:$F$3209,MATCH(SMALL(index!$G$69:$G$3209,home!$A140),index!$G$69:$G$3209,0),1),NA())</f>
        <v>FO</v>
      </c>
      <c r="Q140" s="20" t="str">
        <f>+INDEX(index!$G$5:$H$9,MATCH(home!C$9,index!$B$5:$B$9,0),1)&amp;$D$24&amp;P140&amp;INDEX(index!$G$5:$H$9,MATCH(home!C$9,index!$B$5:$B$9,0),2)</f>
        <v>HOPATXFO01.CM</v>
      </c>
      <c r="R140" s="1" t="str" cm="1">
        <f t="array" ref="R140">+_xll.cmdty.udfs.BCD($Q140,R$62)</f>
        <v>...</v>
      </c>
      <c r="S140" s="1" t="e">
        <f t="shared" si="2"/>
        <v>#N/A</v>
      </c>
    </row>
    <row r="141" spans="1:19" x14ac:dyDescent="0.2">
      <c r="A141" s="1">
        <f t="shared" si="4"/>
        <v>79</v>
      </c>
      <c r="N141" s="6" t="str">
        <f>+IFERROR(INDEX(index!$C$69:$C$3209,MATCH(SMALL(index!$G$69:$G$3209,home!$A141),index!$G$69:$G$3209,0),1),NA())</f>
        <v>Fort Bend County</v>
      </c>
      <c r="O141" s="1" t="str">
        <f t="shared" si="1"/>
        <v>TX</v>
      </c>
      <c r="P141" s="1" t="str">
        <f>+IFERROR(INDEX(index!$F$69:$F$3209,MATCH(SMALL(index!$G$69:$G$3209,home!$A141),index!$G$69:$G$3209,0),1),NA())</f>
        <v>FD</v>
      </c>
      <c r="Q141" s="20" t="str">
        <f>+INDEX(index!$G$5:$H$9,MATCH(home!C$9,index!$B$5:$B$9,0),1)&amp;$D$24&amp;P141&amp;INDEX(index!$G$5:$H$9,MATCH(home!C$9,index!$B$5:$B$9,0),2)</f>
        <v>HOPATXFD01.CM</v>
      </c>
      <c r="R141" s="1" cm="1">
        <f t="array" ref="R141">+_xll.cmdty.udfs.BCD($Q141,R$62)</f>
        <v>2.899</v>
      </c>
      <c r="S141" s="1">
        <f t="shared" si="2"/>
        <v>2.899</v>
      </c>
    </row>
    <row r="142" spans="1:19" x14ac:dyDescent="0.2">
      <c r="A142" s="1">
        <f t="shared" si="4"/>
        <v>80</v>
      </c>
      <c r="N142" s="6" t="str">
        <f>+IFERROR(INDEX(index!$C$69:$C$3209,MATCH(SMALL(index!$G$69:$G$3209,home!$A142),index!$G$69:$G$3209,0),1),NA())</f>
        <v>Franklin County</v>
      </c>
      <c r="O142" s="1" t="str">
        <f t="shared" si="1"/>
        <v>TX</v>
      </c>
      <c r="P142" s="1" t="str">
        <f>+IFERROR(INDEX(index!$F$69:$F$3209,MATCH(SMALL(index!$G$69:$G$3209,home!$A142),index!$G$69:$G$3209,0),1),NA())</f>
        <v>FR</v>
      </c>
      <c r="Q142" s="20" t="str">
        <f>+INDEX(index!$G$5:$H$9,MATCH(home!C$9,index!$B$5:$B$9,0),1)&amp;$D$24&amp;P142&amp;INDEX(index!$G$5:$H$9,MATCH(home!C$9,index!$B$5:$B$9,0),2)</f>
        <v>HOPATXFR01.CM</v>
      </c>
      <c r="R142" s="1" cm="1">
        <f t="array" ref="R142">+_xll.cmdty.udfs.BCD($Q142,R$62)</f>
        <v>2.8889999999999998</v>
      </c>
      <c r="S142" s="1">
        <f t="shared" si="2"/>
        <v>2.8889999999999998</v>
      </c>
    </row>
    <row r="143" spans="1:19" x14ac:dyDescent="0.2">
      <c r="A143" s="1">
        <f t="shared" si="4"/>
        <v>81</v>
      </c>
      <c r="N143" s="6" t="str">
        <f>+IFERROR(INDEX(index!$C$69:$C$3209,MATCH(SMALL(index!$G$69:$G$3209,home!$A143),index!$G$69:$G$3209,0),1),NA())</f>
        <v>Freestone County</v>
      </c>
      <c r="O143" s="1" t="str">
        <f t="shared" si="1"/>
        <v>TX</v>
      </c>
      <c r="P143" s="1" t="str">
        <f>+IFERROR(INDEX(index!$F$69:$F$3209,MATCH(SMALL(index!$G$69:$G$3209,home!$A143),index!$G$69:$G$3209,0),1),NA())</f>
        <v>FE</v>
      </c>
      <c r="Q143" s="20" t="str">
        <f>+INDEX(index!$G$5:$H$9,MATCH(home!C$9,index!$B$5:$B$9,0),1)&amp;$D$24&amp;P143&amp;INDEX(index!$G$5:$H$9,MATCH(home!C$9,index!$B$5:$B$9,0),2)</f>
        <v>HOPATXFE01.CM</v>
      </c>
      <c r="R143" s="1" cm="1">
        <f t="array" ref="R143">+_xll.cmdty.udfs.BCD($Q143,R$62)</f>
        <v>3.0489999999999999</v>
      </c>
      <c r="S143" s="1">
        <f t="shared" si="2"/>
        <v>3.0489999999999999</v>
      </c>
    </row>
    <row r="144" spans="1:19" x14ac:dyDescent="0.2">
      <c r="A144" s="1">
        <f t="shared" si="4"/>
        <v>82</v>
      </c>
      <c r="N144" s="6" t="str">
        <f>+IFERROR(INDEX(index!$C$69:$C$3209,MATCH(SMALL(index!$G$69:$G$3209,home!$A144),index!$G$69:$G$3209,0),1),NA())</f>
        <v>Frio County</v>
      </c>
      <c r="O144" s="1" t="str">
        <f t="shared" si="1"/>
        <v>TX</v>
      </c>
      <c r="P144" s="1" t="str">
        <f>+IFERROR(INDEX(index!$F$69:$F$3209,MATCH(SMALL(index!$G$69:$G$3209,home!$A144),index!$G$69:$G$3209,0),1),NA())</f>
        <v>FF</v>
      </c>
      <c r="Q144" s="20" t="str">
        <f>+INDEX(index!$G$5:$H$9,MATCH(home!C$9,index!$B$5:$B$9,0),1)&amp;$D$24&amp;P144&amp;INDEX(index!$G$5:$H$9,MATCH(home!C$9,index!$B$5:$B$9,0),2)</f>
        <v>HOPATXFF01.CM</v>
      </c>
      <c r="R144" s="1" cm="1">
        <f t="array" ref="R144">+_xll.cmdty.udfs.BCD($Q144,R$62)</f>
        <v>2.879</v>
      </c>
      <c r="S144" s="1">
        <f t="shared" si="2"/>
        <v>2.879</v>
      </c>
    </row>
    <row r="145" spans="1:19" x14ac:dyDescent="0.2">
      <c r="A145" s="1">
        <f t="shared" si="4"/>
        <v>83</v>
      </c>
      <c r="N145" s="6" t="str">
        <f>+IFERROR(INDEX(index!$C$69:$C$3209,MATCH(SMALL(index!$G$69:$G$3209,home!$A145),index!$G$69:$G$3209,0),1),NA())</f>
        <v>Gaines County</v>
      </c>
      <c r="O145" s="1" t="str">
        <f t="shared" si="1"/>
        <v>TX</v>
      </c>
      <c r="P145" s="1" t="str">
        <f>+IFERROR(INDEX(index!$F$69:$F$3209,MATCH(SMALL(index!$G$69:$G$3209,home!$A145),index!$G$69:$G$3209,0),1),NA())</f>
        <v>GA</v>
      </c>
      <c r="Q145" s="20" t="str">
        <f>+INDEX(index!$G$5:$H$9,MATCH(home!C$9,index!$B$5:$B$9,0),1)&amp;$D$24&amp;P145&amp;INDEX(index!$G$5:$H$9,MATCH(home!C$9,index!$B$5:$B$9,0),2)</f>
        <v>HOPATXGA01.CM</v>
      </c>
      <c r="R145" s="1" t="str" cm="1">
        <f t="array" ref="R145">+_xll.cmdty.udfs.BCD($Q145,R$62)</f>
        <v>...</v>
      </c>
      <c r="S145" s="1" t="e">
        <f t="shared" si="2"/>
        <v>#N/A</v>
      </c>
    </row>
    <row r="146" spans="1:19" x14ac:dyDescent="0.2">
      <c r="A146" s="1">
        <f t="shared" si="4"/>
        <v>84</v>
      </c>
      <c r="N146" s="6" t="str">
        <f>+IFERROR(INDEX(index!$C$69:$C$3209,MATCH(SMALL(index!$G$69:$G$3209,home!$A146),index!$G$69:$G$3209,0),1),NA())</f>
        <v>Galveston County</v>
      </c>
      <c r="O146" s="1" t="str">
        <f t="shared" si="1"/>
        <v>TX</v>
      </c>
      <c r="P146" s="1" t="str">
        <f>+IFERROR(INDEX(index!$F$69:$F$3209,MATCH(SMALL(index!$G$69:$G$3209,home!$A146),index!$G$69:$G$3209,0),1),NA())</f>
        <v>GB</v>
      </c>
      <c r="Q146" s="20" t="str">
        <f>+INDEX(index!$G$5:$H$9,MATCH(home!C$9,index!$B$5:$B$9,0),1)&amp;$D$24&amp;P146&amp;INDEX(index!$G$5:$H$9,MATCH(home!C$9,index!$B$5:$B$9,0),2)</f>
        <v>HOPATXGB01.CM</v>
      </c>
      <c r="R146" s="1" t="str" cm="1">
        <f t="array" ref="R146">+_xll.cmdty.udfs.BCD($Q146,R$62)</f>
        <v>...</v>
      </c>
      <c r="S146" s="1" t="e">
        <f t="shared" si="2"/>
        <v>#N/A</v>
      </c>
    </row>
    <row r="147" spans="1:19" x14ac:dyDescent="0.2">
      <c r="A147" s="1">
        <f t="shared" si="4"/>
        <v>85</v>
      </c>
      <c r="N147" s="6" t="str">
        <f>+IFERROR(INDEX(index!$C$69:$C$3209,MATCH(SMALL(index!$G$69:$G$3209,home!$A147),index!$G$69:$G$3209,0),1),NA())</f>
        <v>Garza County</v>
      </c>
      <c r="O147" s="1" t="str">
        <f t="shared" si="1"/>
        <v>TX</v>
      </c>
      <c r="P147" s="1" t="str">
        <f>+IFERROR(INDEX(index!$F$69:$F$3209,MATCH(SMALL(index!$G$69:$G$3209,home!$A147),index!$G$69:$G$3209,0),1),NA())</f>
        <v>GC</v>
      </c>
      <c r="Q147" s="20" t="str">
        <f>+INDEX(index!$G$5:$H$9,MATCH(home!C$9,index!$B$5:$B$9,0),1)&amp;$D$24&amp;P147&amp;INDEX(index!$G$5:$H$9,MATCH(home!C$9,index!$B$5:$B$9,0),2)</f>
        <v>HOPATXGC01.CM</v>
      </c>
      <c r="R147" s="1" t="str" cm="1">
        <f t="array" ref="R147">+_xll.cmdty.udfs.BCD($Q147,R$62)</f>
        <v>...</v>
      </c>
      <c r="S147" s="1" t="e">
        <f t="shared" si="2"/>
        <v>#N/A</v>
      </c>
    </row>
    <row r="148" spans="1:19" x14ac:dyDescent="0.2">
      <c r="A148" s="1">
        <f t="shared" si="4"/>
        <v>86</v>
      </c>
      <c r="N148" s="6" t="str">
        <f>+IFERROR(INDEX(index!$C$69:$C$3209,MATCH(SMALL(index!$G$69:$G$3209,home!$A148),index!$G$69:$G$3209,0),1),NA())</f>
        <v>Gillespie County</v>
      </c>
      <c r="O148" s="1" t="str">
        <f t="shared" si="1"/>
        <v>TX</v>
      </c>
      <c r="P148" s="1" t="str">
        <f>+IFERROR(INDEX(index!$F$69:$F$3209,MATCH(SMALL(index!$G$69:$G$3209,home!$A148),index!$G$69:$G$3209,0),1),NA())</f>
        <v>GI</v>
      </c>
      <c r="Q148" s="20" t="str">
        <f>+INDEX(index!$G$5:$H$9,MATCH(home!C$9,index!$B$5:$B$9,0),1)&amp;$D$24&amp;P148&amp;INDEX(index!$G$5:$H$9,MATCH(home!C$9,index!$B$5:$B$9,0),2)</f>
        <v>HOPATXGI01.CM</v>
      </c>
      <c r="R148" s="1" t="str" cm="1">
        <f t="array" ref="R148">+_xll.cmdty.udfs.BCD($Q148,R$62)</f>
        <v>...</v>
      </c>
      <c r="S148" s="1" t="e">
        <f t="shared" si="2"/>
        <v>#N/A</v>
      </c>
    </row>
    <row r="149" spans="1:19" x14ac:dyDescent="0.2">
      <c r="A149" s="1">
        <f t="shared" si="4"/>
        <v>87</v>
      </c>
      <c r="N149" s="6" t="str">
        <f>+IFERROR(INDEX(index!$C$69:$C$3209,MATCH(SMALL(index!$G$69:$G$3209,home!$A149),index!$G$69:$G$3209,0),1),NA())</f>
        <v>Glasscock County</v>
      </c>
      <c r="O149" s="1" t="str">
        <f t="shared" si="1"/>
        <v>TX</v>
      </c>
      <c r="P149" s="1" t="str">
        <f>+IFERROR(INDEX(index!$F$69:$F$3209,MATCH(SMALL(index!$G$69:$G$3209,home!$A149),index!$G$69:$G$3209,0),1),NA())</f>
        <v>GL</v>
      </c>
      <c r="Q149" s="20" t="str">
        <f>+INDEX(index!$G$5:$H$9,MATCH(home!C$9,index!$B$5:$B$9,0),1)&amp;$D$24&amp;P149&amp;INDEX(index!$G$5:$H$9,MATCH(home!C$9,index!$B$5:$B$9,0),2)</f>
        <v>HOPATXGL01.CM</v>
      </c>
      <c r="R149" s="1" t="str" cm="1">
        <f t="array" ref="R149">+_xll.cmdty.udfs.BCD($Q149,R$62)</f>
        <v>...</v>
      </c>
      <c r="S149" s="1" t="e">
        <f t="shared" si="2"/>
        <v>#N/A</v>
      </c>
    </row>
    <row r="150" spans="1:19" x14ac:dyDescent="0.2">
      <c r="A150" s="1">
        <f t="shared" si="4"/>
        <v>88</v>
      </c>
      <c r="N150" s="6" t="str">
        <f>+IFERROR(INDEX(index!$C$69:$C$3209,MATCH(SMALL(index!$G$69:$G$3209,home!$A150),index!$G$69:$G$3209,0),1),NA())</f>
        <v>Goliad County</v>
      </c>
      <c r="O150" s="1" t="str">
        <f t="shared" si="1"/>
        <v>TX</v>
      </c>
      <c r="P150" s="1" t="str">
        <f>+IFERROR(INDEX(index!$F$69:$F$3209,MATCH(SMALL(index!$G$69:$G$3209,home!$A150),index!$G$69:$G$3209,0),1),NA())</f>
        <v>GO</v>
      </c>
      <c r="Q150" s="20" t="str">
        <f>+INDEX(index!$G$5:$H$9,MATCH(home!C$9,index!$B$5:$B$9,0),1)&amp;$D$24&amp;P150&amp;INDEX(index!$G$5:$H$9,MATCH(home!C$9,index!$B$5:$B$9,0),2)</f>
        <v>HOPATXGO01.CM</v>
      </c>
      <c r="R150" s="1" t="str" cm="1">
        <f t="array" ref="R150">+_xll.cmdty.udfs.BCD($Q150,R$62)</f>
        <v>...</v>
      </c>
      <c r="S150" s="1" t="e">
        <f t="shared" si="2"/>
        <v>#N/A</v>
      </c>
    </row>
    <row r="151" spans="1:19" x14ac:dyDescent="0.2">
      <c r="A151" s="1">
        <f t="shared" si="4"/>
        <v>89</v>
      </c>
      <c r="N151" s="6" t="str">
        <f>+IFERROR(INDEX(index!$C$69:$C$3209,MATCH(SMALL(index!$G$69:$G$3209,home!$A151),index!$G$69:$G$3209,0),1),NA())</f>
        <v>Gonzales County</v>
      </c>
      <c r="O151" s="1" t="str">
        <f t="shared" si="1"/>
        <v>TX</v>
      </c>
      <c r="P151" s="1" t="str">
        <f>+IFERROR(INDEX(index!$F$69:$F$3209,MATCH(SMALL(index!$G$69:$G$3209,home!$A151),index!$G$69:$G$3209,0),1),NA())</f>
        <v>GD</v>
      </c>
      <c r="Q151" s="20" t="str">
        <f>+INDEX(index!$G$5:$H$9,MATCH(home!C$9,index!$B$5:$B$9,0),1)&amp;$D$24&amp;P151&amp;INDEX(index!$G$5:$H$9,MATCH(home!C$9,index!$B$5:$B$9,0),2)</f>
        <v>HOPATXGD01.CM</v>
      </c>
      <c r="R151" s="1" cm="1">
        <f t="array" ref="R151">+_xll.cmdty.udfs.BCD($Q151,R$62)</f>
        <v>2.7789999999999999</v>
      </c>
      <c r="S151" s="1">
        <f t="shared" si="2"/>
        <v>2.7789999999999999</v>
      </c>
    </row>
    <row r="152" spans="1:19" x14ac:dyDescent="0.2">
      <c r="A152" s="1">
        <f t="shared" si="4"/>
        <v>90</v>
      </c>
      <c r="N152" s="6" t="str">
        <f>+IFERROR(INDEX(index!$C$69:$C$3209,MATCH(SMALL(index!$G$69:$G$3209,home!$A152),index!$G$69:$G$3209,0),1),NA())</f>
        <v>Gray County</v>
      </c>
      <c r="O152" s="1" t="str">
        <f t="shared" si="1"/>
        <v>TX</v>
      </c>
      <c r="P152" s="1" t="str">
        <f>+IFERROR(INDEX(index!$F$69:$F$3209,MATCH(SMALL(index!$G$69:$G$3209,home!$A152),index!$G$69:$G$3209,0),1),NA())</f>
        <v>GR</v>
      </c>
      <c r="Q152" s="20" t="str">
        <f>+INDEX(index!$G$5:$H$9,MATCH(home!C$9,index!$B$5:$B$9,0),1)&amp;$D$24&amp;P152&amp;INDEX(index!$G$5:$H$9,MATCH(home!C$9,index!$B$5:$B$9,0),2)</f>
        <v>HOPATXGR01.CM</v>
      </c>
      <c r="R152" s="1" t="str" cm="1">
        <f t="array" ref="R152">+_xll.cmdty.udfs.BCD($Q152,R$62)</f>
        <v>...</v>
      </c>
      <c r="S152" s="1" t="e">
        <f t="shared" si="2"/>
        <v>#N/A</v>
      </c>
    </row>
    <row r="153" spans="1:19" x14ac:dyDescent="0.2">
      <c r="A153" s="1">
        <f t="shared" si="4"/>
        <v>91</v>
      </c>
      <c r="N153" s="6" t="str">
        <f>+IFERROR(INDEX(index!$C$69:$C$3209,MATCH(SMALL(index!$G$69:$G$3209,home!$A153),index!$G$69:$G$3209,0),1),NA())</f>
        <v>Grayson County</v>
      </c>
      <c r="O153" s="1" t="str">
        <f t="shared" si="1"/>
        <v>TX</v>
      </c>
      <c r="P153" s="1" t="str">
        <f>+IFERROR(INDEX(index!$F$69:$F$3209,MATCH(SMALL(index!$G$69:$G$3209,home!$A153),index!$G$69:$G$3209,0),1),NA())</f>
        <v>GE</v>
      </c>
      <c r="Q153" s="20" t="str">
        <f>+INDEX(index!$G$5:$H$9,MATCH(home!C$9,index!$B$5:$B$9,0),1)&amp;$D$24&amp;P153&amp;INDEX(index!$G$5:$H$9,MATCH(home!C$9,index!$B$5:$B$9,0),2)</f>
        <v>HOPATXGE01.CM</v>
      </c>
      <c r="R153" s="1" t="str" cm="1">
        <f t="array" ref="R153">+_xll.cmdty.udfs.BCD($Q153,R$62)</f>
        <v>...</v>
      </c>
      <c r="S153" s="1" t="e">
        <f t="shared" si="2"/>
        <v>#N/A</v>
      </c>
    </row>
    <row r="154" spans="1:19" x14ac:dyDescent="0.2">
      <c r="A154" s="1">
        <f t="shared" si="4"/>
        <v>92</v>
      </c>
      <c r="N154" s="6" t="str">
        <f>+IFERROR(INDEX(index!$C$69:$C$3209,MATCH(SMALL(index!$G$69:$G$3209,home!$A154),index!$G$69:$G$3209,0),1),NA())</f>
        <v>Gregg County</v>
      </c>
      <c r="O154" s="1" t="str">
        <f t="shared" si="1"/>
        <v>TX</v>
      </c>
      <c r="P154" s="1" t="str">
        <f>+IFERROR(INDEX(index!$F$69:$F$3209,MATCH(SMALL(index!$G$69:$G$3209,home!$A154),index!$G$69:$G$3209,0),1),NA())</f>
        <v>GF</v>
      </c>
      <c r="Q154" s="20" t="str">
        <f>+INDEX(index!$G$5:$H$9,MATCH(home!C$9,index!$B$5:$B$9,0),1)&amp;$D$24&amp;P154&amp;INDEX(index!$G$5:$H$9,MATCH(home!C$9,index!$B$5:$B$9,0),2)</f>
        <v>HOPATXGF01.CM</v>
      </c>
      <c r="R154" s="1" t="str" cm="1">
        <f t="array" ref="R154">+_xll.cmdty.udfs.BCD($Q154,R$62)</f>
        <v>...</v>
      </c>
      <c r="S154" s="1" t="e">
        <f t="shared" si="2"/>
        <v>#N/A</v>
      </c>
    </row>
    <row r="155" spans="1:19" x14ac:dyDescent="0.2">
      <c r="A155" s="1">
        <f t="shared" si="4"/>
        <v>93</v>
      </c>
      <c r="N155" s="6" t="str">
        <f>+IFERROR(INDEX(index!$C$69:$C$3209,MATCH(SMALL(index!$G$69:$G$3209,home!$A155),index!$G$69:$G$3209,0),1),NA())</f>
        <v>Grimes County</v>
      </c>
      <c r="O155" s="1" t="str">
        <f t="shared" si="1"/>
        <v>TX</v>
      </c>
      <c r="P155" s="1" t="str">
        <f>+IFERROR(INDEX(index!$F$69:$F$3209,MATCH(SMALL(index!$G$69:$G$3209,home!$A155),index!$G$69:$G$3209,0),1),NA())</f>
        <v>GG</v>
      </c>
      <c r="Q155" s="20" t="str">
        <f>+INDEX(index!$G$5:$H$9,MATCH(home!C$9,index!$B$5:$B$9,0),1)&amp;$D$24&amp;P155&amp;INDEX(index!$G$5:$H$9,MATCH(home!C$9,index!$B$5:$B$9,0),2)</f>
        <v>HOPATXGG01.CM</v>
      </c>
      <c r="R155" s="1" t="str" cm="1">
        <f t="array" ref="R155">+_xll.cmdty.udfs.BCD($Q155,R$62)</f>
        <v>...</v>
      </c>
      <c r="S155" s="1" t="e">
        <f t="shared" si="2"/>
        <v>#N/A</v>
      </c>
    </row>
    <row r="156" spans="1:19" x14ac:dyDescent="0.2">
      <c r="A156" s="1">
        <f t="shared" si="4"/>
        <v>94</v>
      </c>
      <c r="N156" s="6" t="str">
        <f>+IFERROR(INDEX(index!$C$69:$C$3209,MATCH(SMALL(index!$G$69:$G$3209,home!$A156),index!$G$69:$G$3209,0),1),NA())</f>
        <v>Guadalupe County</v>
      </c>
      <c r="O156" s="1" t="str">
        <f t="shared" si="1"/>
        <v>TX</v>
      </c>
      <c r="P156" s="1" t="str">
        <f>+IFERROR(INDEX(index!$F$69:$F$3209,MATCH(SMALL(index!$G$69:$G$3209,home!$A156),index!$G$69:$G$3209,0),1),NA())</f>
        <v>GU</v>
      </c>
      <c r="Q156" s="20" t="str">
        <f>+INDEX(index!$G$5:$H$9,MATCH(home!C$9,index!$B$5:$B$9,0),1)&amp;$D$24&amp;P156&amp;INDEX(index!$G$5:$H$9,MATCH(home!C$9,index!$B$5:$B$9,0),2)</f>
        <v>HOPATXGU01.CM</v>
      </c>
      <c r="R156" s="1" cm="1">
        <f t="array" ref="R156">+_xll.cmdty.udfs.BCD($Q156,R$62)</f>
        <v>2.8889999999999998</v>
      </c>
      <c r="S156" s="1">
        <f t="shared" si="2"/>
        <v>2.8889999999999998</v>
      </c>
    </row>
    <row r="157" spans="1:19" x14ac:dyDescent="0.2">
      <c r="A157" s="1">
        <f t="shared" si="4"/>
        <v>95</v>
      </c>
      <c r="N157" s="6" t="str">
        <f>+IFERROR(INDEX(index!$C$69:$C$3209,MATCH(SMALL(index!$G$69:$G$3209,home!$A157),index!$G$69:$G$3209,0),1),NA())</f>
        <v>Hale County</v>
      </c>
      <c r="O157" s="1" t="str">
        <f t="shared" si="1"/>
        <v>TX</v>
      </c>
      <c r="P157" s="1" t="str">
        <f>+IFERROR(INDEX(index!$F$69:$F$3209,MATCH(SMALL(index!$G$69:$G$3209,home!$A157),index!$G$69:$G$3209,0),1),NA())</f>
        <v>HA</v>
      </c>
      <c r="Q157" s="20" t="str">
        <f>+INDEX(index!$G$5:$H$9,MATCH(home!C$9,index!$B$5:$B$9,0),1)&amp;$D$24&amp;P157&amp;INDEX(index!$G$5:$H$9,MATCH(home!C$9,index!$B$5:$B$9,0),2)</f>
        <v>HOPATXHA01.CM</v>
      </c>
      <c r="R157" s="1" t="str" cm="1">
        <f t="array" ref="R157">+_xll.cmdty.udfs.BCD($Q157,R$62)</f>
        <v>...</v>
      </c>
      <c r="S157" s="1" t="e">
        <f t="shared" si="2"/>
        <v>#N/A</v>
      </c>
    </row>
    <row r="158" spans="1:19" x14ac:dyDescent="0.2">
      <c r="A158" s="1">
        <f t="shared" si="4"/>
        <v>96</v>
      </c>
      <c r="N158" s="6" t="str">
        <f>+IFERROR(INDEX(index!$C$69:$C$3209,MATCH(SMALL(index!$G$69:$G$3209,home!$A158),index!$G$69:$G$3209,0),1),NA())</f>
        <v>Hall County</v>
      </c>
      <c r="O158" s="1" t="str">
        <f t="shared" si="1"/>
        <v>TX</v>
      </c>
      <c r="P158" s="1" t="str">
        <f>+IFERROR(INDEX(index!$F$69:$F$3209,MATCH(SMALL(index!$G$69:$G$3209,home!$A158),index!$G$69:$G$3209,0),1),NA())</f>
        <v>HB</v>
      </c>
      <c r="Q158" s="20" t="str">
        <f>+INDEX(index!$G$5:$H$9,MATCH(home!C$9,index!$B$5:$B$9,0),1)&amp;$D$24&amp;P158&amp;INDEX(index!$G$5:$H$9,MATCH(home!C$9,index!$B$5:$B$9,0),2)</f>
        <v>HOPATXHB01.CM</v>
      </c>
      <c r="R158" s="1" cm="1">
        <f t="array" ref="R158">+_xll.cmdty.udfs.BCD($Q158,R$62)</f>
        <v>2.8889999999999998</v>
      </c>
      <c r="S158" s="1">
        <f t="shared" si="2"/>
        <v>2.8889999999999998</v>
      </c>
    </row>
    <row r="159" spans="1:19" x14ac:dyDescent="0.2">
      <c r="A159" s="1">
        <f t="shared" si="4"/>
        <v>97</v>
      </c>
      <c r="N159" s="6" t="str">
        <f>+IFERROR(INDEX(index!$C$69:$C$3209,MATCH(SMALL(index!$G$69:$G$3209,home!$A159),index!$G$69:$G$3209,0),1),NA())</f>
        <v>Hamilton County</v>
      </c>
      <c r="O159" s="1" t="str">
        <f t="shared" si="1"/>
        <v>TX</v>
      </c>
      <c r="P159" s="1" t="str">
        <f>+IFERROR(INDEX(index!$F$69:$F$3209,MATCH(SMALL(index!$G$69:$G$3209,home!$A159),index!$G$69:$G$3209,0),1),NA())</f>
        <v>HC</v>
      </c>
      <c r="Q159" s="20" t="str">
        <f>+INDEX(index!$G$5:$H$9,MATCH(home!C$9,index!$B$5:$B$9,0),1)&amp;$D$24&amp;P159&amp;INDEX(index!$G$5:$H$9,MATCH(home!C$9,index!$B$5:$B$9,0),2)</f>
        <v>HOPATXHC01.CM</v>
      </c>
      <c r="R159" s="1" t="str" cm="1">
        <f t="array" ref="R159">+_xll.cmdty.udfs.BCD($Q159,R$62)</f>
        <v>...</v>
      </c>
      <c r="S159" s="1" t="e">
        <f t="shared" si="2"/>
        <v>#N/A</v>
      </c>
    </row>
    <row r="160" spans="1:19" x14ac:dyDescent="0.2">
      <c r="A160" s="1">
        <f t="shared" si="4"/>
        <v>98</v>
      </c>
      <c r="N160" s="6" t="str">
        <f>+IFERROR(INDEX(index!$C$69:$C$3209,MATCH(SMALL(index!$G$69:$G$3209,home!$A160),index!$G$69:$G$3209,0),1),NA())</f>
        <v>Hansford County</v>
      </c>
      <c r="O160" s="1" t="str">
        <f t="shared" si="1"/>
        <v>TX</v>
      </c>
      <c r="P160" s="1" t="str">
        <f>+IFERROR(INDEX(index!$F$69:$F$3209,MATCH(SMALL(index!$G$69:$G$3209,home!$A160),index!$G$69:$G$3209,0),1),NA())</f>
        <v>HD</v>
      </c>
      <c r="Q160" s="20" t="str">
        <f>+INDEX(index!$G$5:$H$9,MATCH(home!C$9,index!$B$5:$B$9,0),1)&amp;$D$24&amp;P160&amp;INDEX(index!$G$5:$H$9,MATCH(home!C$9,index!$B$5:$B$9,0),2)</f>
        <v>HOPATXHD01.CM</v>
      </c>
      <c r="R160" s="1" t="str" cm="1">
        <f t="array" ref="R160">+_xll.cmdty.udfs.BCD($Q160,R$62)</f>
        <v>...</v>
      </c>
      <c r="S160" s="1" t="e">
        <f t="shared" si="2"/>
        <v>#N/A</v>
      </c>
    </row>
    <row r="161" spans="1:19" x14ac:dyDescent="0.2">
      <c r="A161" s="1">
        <f t="shared" si="4"/>
        <v>99</v>
      </c>
      <c r="N161" s="6" t="str">
        <f>+IFERROR(INDEX(index!$C$69:$C$3209,MATCH(SMALL(index!$G$69:$G$3209,home!$A161),index!$G$69:$G$3209,0),1),NA())</f>
        <v>Hardeman County</v>
      </c>
      <c r="O161" s="1" t="str">
        <f t="shared" si="1"/>
        <v>TX</v>
      </c>
      <c r="P161" s="1" t="str">
        <f>+IFERROR(INDEX(index!$F$69:$F$3209,MATCH(SMALL(index!$G$69:$G$3209,home!$A161),index!$G$69:$G$3209,0),1),NA())</f>
        <v>HF</v>
      </c>
      <c r="Q161" s="20" t="str">
        <f>+INDEX(index!$G$5:$H$9,MATCH(home!C$9,index!$B$5:$B$9,0),1)&amp;$D$24&amp;P161&amp;INDEX(index!$G$5:$H$9,MATCH(home!C$9,index!$B$5:$B$9,0),2)</f>
        <v>HOPATXHF01.CM</v>
      </c>
      <c r="R161" s="1" cm="1">
        <f t="array" ref="R161">+_xll.cmdty.udfs.BCD($Q161,R$62)</f>
        <v>2.8889999999999998</v>
      </c>
      <c r="S161" s="1">
        <f t="shared" si="2"/>
        <v>2.8889999999999998</v>
      </c>
    </row>
    <row r="162" spans="1:19" x14ac:dyDescent="0.2">
      <c r="A162" s="1">
        <f t="shared" si="4"/>
        <v>100</v>
      </c>
      <c r="N162" s="6" t="str">
        <f>+IFERROR(INDEX(index!$C$69:$C$3209,MATCH(SMALL(index!$G$69:$G$3209,home!$A162),index!$G$69:$G$3209,0),1),NA())</f>
        <v>Hardin County</v>
      </c>
      <c r="O162" s="1" t="str">
        <f t="shared" si="1"/>
        <v>TX</v>
      </c>
      <c r="P162" s="1" t="str">
        <f>+IFERROR(INDEX(index!$F$69:$F$3209,MATCH(SMALL(index!$G$69:$G$3209,home!$A162),index!$G$69:$G$3209,0),1),NA())</f>
        <v>HG</v>
      </c>
      <c r="Q162" s="20" t="str">
        <f>+INDEX(index!$G$5:$H$9,MATCH(home!C$9,index!$B$5:$B$9,0),1)&amp;$D$24&amp;P162&amp;INDEX(index!$G$5:$H$9,MATCH(home!C$9,index!$B$5:$B$9,0),2)</f>
        <v>HOPATXHG01.CM</v>
      </c>
      <c r="R162" s="1" t="str" cm="1">
        <f t="array" ref="R162">+_xll.cmdty.udfs.BCD($Q162,R$62)</f>
        <v>...</v>
      </c>
      <c r="S162" s="1" t="e">
        <f t="shared" si="2"/>
        <v>#N/A</v>
      </c>
    </row>
    <row r="163" spans="1:19" x14ac:dyDescent="0.2">
      <c r="A163" s="1">
        <f t="shared" si="4"/>
        <v>101</v>
      </c>
      <c r="N163" s="6" t="str">
        <f>+IFERROR(INDEX(index!$C$69:$C$3209,MATCH(SMALL(index!$G$69:$G$3209,home!$A163),index!$G$69:$G$3209,0),1),NA())</f>
        <v>Harris County</v>
      </c>
      <c r="O163" s="1" t="str">
        <f t="shared" si="1"/>
        <v>TX</v>
      </c>
      <c r="P163" s="1" t="str">
        <f>+IFERROR(INDEX(index!$F$69:$F$3209,MATCH(SMALL(index!$G$69:$G$3209,home!$A163),index!$G$69:$G$3209,0),1),NA())</f>
        <v>HH</v>
      </c>
      <c r="Q163" s="20" t="str">
        <f>+INDEX(index!$G$5:$H$9,MATCH(home!C$9,index!$B$5:$B$9,0),1)&amp;$D$24&amp;P163&amp;INDEX(index!$G$5:$H$9,MATCH(home!C$9,index!$B$5:$B$9,0),2)</f>
        <v>HOPATXHH01.CM</v>
      </c>
      <c r="R163" s="1" cm="1">
        <f t="array" ref="R163">+_xll.cmdty.udfs.BCD($Q163,R$62)</f>
        <v>2.8862000000000001</v>
      </c>
      <c r="S163" s="1">
        <f t="shared" si="2"/>
        <v>2.8862000000000001</v>
      </c>
    </row>
    <row r="164" spans="1:19" x14ac:dyDescent="0.2">
      <c r="A164" s="1">
        <f t="shared" si="4"/>
        <v>102</v>
      </c>
      <c r="N164" s="6" t="str">
        <f>+IFERROR(INDEX(index!$C$69:$C$3209,MATCH(SMALL(index!$G$69:$G$3209,home!$A164),index!$G$69:$G$3209,0),1),NA())</f>
        <v>Harrison County</v>
      </c>
      <c r="O164" s="1" t="str">
        <f t="shared" si="1"/>
        <v>TX</v>
      </c>
      <c r="P164" s="1" t="str">
        <f>+IFERROR(INDEX(index!$F$69:$F$3209,MATCH(SMALL(index!$G$69:$G$3209,home!$A164),index!$G$69:$G$3209,0),1),NA())</f>
        <v>HK</v>
      </c>
      <c r="Q164" s="20" t="str">
        <f>+INDEX(index!$G$5:$H$9,MATCH(home!C$9,index!$B$5:$B$9,0),1)&amp;$D$24&amp;P164&amp;INDEX(index!$G$5:$H$9,MATCH(home!C$9,index!$B$5:$B$9,0),2)</f>
        <v>HOPATXHK01.CM</v>
      </c>
      <c r="R164" s="1" t="str" cm="1">
        <f t="array" ref="R164">+_xll.cmdty.udfs.BCD($Q164,R$62)</f>
        <v>...</v>
      </c>
      <c r="S164" s="1" t="e">
        <f t="shared" si="2"/>
        <v>#N/A</v>
      </c>
    </row>
    <row r="165" spans="1:19" x14ac:dyDescent="0.2">
      <c r="A165" s="1">
        <f t="shared" si="4"/>
        <v>103</v>
      </c>
      <c r="N165" s="6" t="str">
        <f>+IFERROR(INDEX(index!$C$69:$C$3209,MATCH(SMALL(index!$G$69:$G$3209,home!$A165),index!$G$69:$G$3209,0),1),NA())</f>
        <v>Hartley County</v>
      </c>
      <c r="O165" s="1" t="str">
        <f t="shared" si="1"/>
        <v>TX</v>
      </c>
      <c r="P165" s="1" t="str">
        <f>+IFERROR(INDEX(index!$F$69:$F$3209,MATCH(SMALL(index!$G$69:$G$3209,home!$A165),index!$G$69:$G$3209,0),1),NA())</f>
        <v>HL</v>
      </c>
      <c r="Q165" s="20" t="str">
        <f>+INDEX(index!$G$5:$H$9,MATCH(home!C$9,index!$B$5:$B$9,0),1)&amp;$D$24&amp;P165&amp;INDEX(index!$G$5:$H$9,MATCH(home!C$9,index!$B$5:$B$9,0),2)</f>
        <v>HOPATXHL01.CM</v>
      </c>
      <c r="R165" s="1" t="str" cm="1">
        <f t="array" ref="R165">+_xll.cmdty.udfs.BCD($Q165,R$62)</f>
        <v>...</v>
      </c>
      <c r="S165" s="1" t="e">
        <f t="shared" si="2"/>
        <v>#N/A</v>
      </c>
    </row>
    <row r="166" spans="1:19" x14ac:dyDescent="0.2">
      <c r="A166" s="1">
        <f t="shared" si="4"/>
        <v>104</v>
      </c>
      <c r="N166" s="6" t="str">
        <f>+IFERROR(INDEX(index!$C$69:$C$3209,MATCH(SMALL(index!$G$69:$G$3209,home!$A166),index!$G$69:$G$3209,0),1),NA())</f>
        <v>Haskell County</v>
      </c>
      <c r="O166" s="1" t="str">
        <f t="shared" si="1"/>
        <v>TX</v>
      </c>
      <c r="P166" s="1" t="str">
        <f>+IFERROR(INDEX(index!$F$69:$F$3209,MATCH(SMALL(index!$G$69:$G$3209,home!$A166),index!$G$69:$G$3209,0),1),NA())</f>
        <v>HM</v>
      </c>
      <c r="Q166" s="20" t="str">
        <f>+INDEX(index!$G$5:$H$9,MATCH(home!C$9,index!$B$5:$B$9,0),1)&amp;$D$24&amp;P166&amp;INDEX(index!$G$5:$H$9,MATCH(home!C$9,index!$B$5:$B$9,0),2)</f>
        <v>HOPATXHM01.CM</v>
      </c>
      <c r="R166" s="1" cm="1">
        <f t="array" ref="R166">+_xll.cmdty.udfs.BCD($Q166,R$62)</f>
        <v>2.5990000000000002</v>
      </c>
      <c r="S166" s="1">
        <f t="shared" si="2"/>
        <v>2.5990000000000002</v>
      </c>
    </row>
    <row r="167" spans="1:19" x14ac:dyDescent="0.2">
      <c r="A167" s="1">
        <f t="shared" si="4"/>
        <v>105</v>
      </c>
      <c r="N167" s="6" t="str">
        <f>+IFERROR(INDEX(index!$C$69:$C$3209,MATCH(SMALL(index!$G$69:$G$3209,home!$A167),index!$G$69:$G$3209,0),1),NA())</f>
        <v>Hays County</v>
      </c>
      <c r="O167" s="1" t="str">
        <f t="shared" si="1"/>
        <v>TX</v>
      </c>
      <c r="P167" s="1" t="str">
        <f>+IFERROR(INDEX(index!$F$69:$F$3209,MATCH(SMALL(index!$G$69:$G$3209,home!$A167),index!$G$69:$G$3209,0),1),NA())</f>
        <v>HN</v>
      </c>
      <c r="Q167" s="20" t="str">
        <f>+INDEX(index!$G$5:$H$9,MATCH(home!C$9,index!$B$5:$B$9,0),1)&amp;$D$24&amp;P167&amp;INDEX(index!$G$5:$H$9,MATCH(home!C$9,index!$B$5:$B$9,0),2)</f>
        <v>HOPATXHN01.CM</v>
      </c>
      <c r="R167" s="1" cm="1">
        <f t="array" ref="R167">+_xll.cmdty.udfs.BCD($Q167,R$62)</f>
        <v>2.899</v>
      </c>
      <c r="S167" s="1">
        <f t="shared" si="2"/>
        <v>2.899</v>
      </c>
    </row>
    <row r="168" spans="1:19" x14ac:dyDescent="0.2">
      <c r="A168" s="1">
        <f t="shared" si="4"/>
        <v>106</v>
      </c>
      <c r="N168" s="6" t="str">
        <f>+IFERROR(INDEX(index!$C$69:$C$3209,MATCH(SMALL(index!$G$69:$G$3209,home!$A168),index!$G$69:$G$3209,0),1),NA())</f>
        <v>Hemphill County</v>
      </c>
      <c r="O168" s="1" t="str">
        <f t="shared" si="1"/>
        <v>TX</v>
      </c>
      <c r="P168" s="1" t="str">
        <f>+IFERROR(INDEX(index!$F$69:$F$3209,MATCH(SMALL(index!$G$69:$G$3209,home!$A168),index!$G$69:$G$3209,0),1),NA())</f>
        <v>HE</v>
      </c>
      <c r="Q168" s="20" t="str">
        <f>+INDEX(index!$G$5:$H$9,MATCH(home!C$9,index!$B$5:$B$9,0),1)&amp;$D$24&amp;P168&amp;INDEX(index!$G$5:$H$9,MATCH(home!C$9,index!$B$5:$B$9,0),2)</f>
        <v>HOPATXHE01.CM</v>
      </c>
      <c r="R168" s="1" t="str" cm="1">
        <f t="array" ref="R168">+_xll.cmdty.udfs.BCD($Q168,R$62)</f>
        <v>...</v>
      </c>
      <c r="S168" s="1" t="e">
        <f t="shared" si="2"/>
        <v>#N/A</v>
      </c>
    </row>
    <row r="169" spans="1:19" x14ac:dyDescent="0.2">
      <c r="A169" s="1">
        <f t="shared" si="4"/>
        <v>107</v>
      </c>
      <c r="N169" s="6" t="str">
        <f>+IFERROR(INDEX(index!$C$69:$C$3209,MATCH(SMALL(index!$G$69:$G$3209,home!$A169),index!$G$69:$G$3209,0),1),NA())</f>
        <v>Henderson County</v>
      </c>
      <c r="O169" s="1" t="str">
        <f t="shared" si="1"/>
        <v>TX</v>
      </c>
      <c r="P169" s="1" t="str">
        <f>+IFERROR(INDEX(index!$F$69:$F$3209,MATCH(SMALL(index!$G$69:$G$3209,home!$A169),index!$G$69:$G$3209,0),1),NA())</f>
        <v>HP</v>
      </c>
      <c r="Q169" s="20" t="str">
        <f>+INDEX(index!$G$5:$H$9,MATCH(home!C$9,index!$B$5:$B$9,0),1)&amp;$D$24&amp;P169&amp;INDEX(index!$G$5:$H$9,MATCH(home!C$9,index!$B$5:$B$9,0),2)</f>
        <v>HOPATXHP01.CM</v>
      </c>
      <c r="R169" s="1" t="str" cm="1">
        <f t="array" ref="R169">+_xll.cmdty.udfs.BCD($Q169,R$62)</f>
        <v>...</v>
      </c>
      <c r="S169" s="1" t="e">
        <f t="shared" si="2"/>
        <v>#N/A</v>
      </c>
    </row>
    <row r="170" spans="1:19" x14ac:dyDescent="0.2">
      <c r="A170" s="1">
        <f t="shared" si="4"/>
        <v>108</v>
      </c>
      <c r="N170" s="6" t="str">
        <f>+IFERROR(INDEX(index!$C$69:$C$3209,MATCH(SMALL(index!$G$69:$G$3209,home!$A170),index!$G$69:$G$3209,0),1),NA())</f>
        <v>Hidalgo County</v>
      </c>
      <c r="O170" s="1" t="str">
        <f t="shared" si="1"/>
        <v>TX</v>
      </c>
      <c r="P170" s="1" t="str">
        <f>+IFERROR(INDEX(index!$F$69:$F$3209,MATCH(SMALL(index!$G$69:$G$3209,home!$A170),index!$G$69:$G$3209,0),1),NA())</f>
        <v>HI</v>
      </c>
      <c r="Q170" s="20" t="str">
        <f>+INDEX(index!$G$5:$H$9,MATCH(home!C$9,index!$B$5:$B$9,0),1)&amp;$D$24&amp;P170&amp;INDEX(index!$G$5:$H$9,MATCH(home!C$9,index!$B$5:$B$9,0),2)</f>
        <v>HOPATXHI01.CM</v>
      </c>
      <c r="R170" s="1" cm="1">
        <f t="array" ref="R170">+_xll.cmdty.udfs.BCD($Q170,R$62)</f>
        <v>2.8780999999999999</v>
      </c>
      <c r="S170" s="1">
        <f t="shared" si="2"/>
        <v>2.8780999999999999</v>
      </c>
    </row>
    <row r="171" spans="1:19" x14ac:dyDescent="0.2">
      <c r="A171" s="1">
        <f t="shared" si="4"/>
        <v>109</v>
      </c>
      <c r="N171" s="6" t="str">
        <f>+IFERROR(INDEX(index!$C$69:$C$3209,MATCH(SMALL(index!$G$69:$G$3209,home!$A171),index!$G$69:$G$3209,0),1),NA())</f>
        <v>Hill County</v>
      </c>
      <c r="O171" s="1" t="str">
        <f t="shared" si="1"/>
        <v>TX</v>
      </c>
      <c r="P171" s="1" t="str">
        <f>+IFERROR(INDEX(index!$F$69:$F$3209,MATCH(SMALL(index!$G$69:$G$3209,home!$A171),index!$G$69:$G$3209,0),1),NA())</f>
        <v>HQ</v>
      </c>
      <c r="Q171" s="20" t="str">
        <f>+INDEX(index!$G$5:$H$9,MATCH(home!C$9,index!$B$5:$B$9,0),1)&amp;$D$24&amp;P171&amp;INDEX(index!$G$5:$H$9,MATCH(home!C$9,index!$B$5:$B$9,0),2)</f>
        <v>HOPATXHQ01.CM</v>
      </c>
      <c r="R171" s="1" cm="1">
        <f t="array" ref="R171">+_xll.cmdty.udfs.BCD($Q171,R$62)</f>
        <v>2.7890000000000001</v>
      </c>
      <c r="S171" s="1">
        <f t="shared" si="2"/>
        <v>2.7890000000000001</v>
      </c>
    </row>
    <row r="172" spans="1:19" x14ac:dyDescent="0.2">
      <c r="A172" s="1">
        <f t="shared" si="4"/>
        <v>110</v>
      </c>
      <c r="N172" s="6" t="str">
        <f>+IFERROR(INDEX(index!$C$69:$C$3209,MATCH(SMALL(index!$G$69:$G$3209,home!$A172),index!$G$69:$G$3209,0),1),NA())</f>
        <v>Hockley County</v>
      </c>
      <c r="O172" s="1" t="str">
        <f t="shared" si="1"/>
        <v>TX</v>
      </c>
      <c r="P172" s="1" t="str">
        <f>+IFERROR(INDEX(index!$F$69:$F$3209,MATCH(SMALL(index!$G$69:$G$3209,home!$A172),index!$G$69:$G$3209,0),1),NA())</f>
        <v>HO</v>
      </c>
      <c r="Q172" s="20" t="str">
        <f>+INDEX(index!$G$5:$H$9,MATCH(home!C$9,index!$B$5:$B$9,0),1)&amp;$D$24&amp;P172&amp;INDEX(index!$G$5:$H$9,MATCH(home!C$9,index!$B$5:$B$9,0),2)</f>
        <v>HOPATXHO01.CM</v>
      </c>
      <c r="R172" s="1" t="str" cm="1">
        <f t="array" ref="R172">+_xll.cmdty.udfs.BCD($Q172,R$62)</f>
        <v>...</v>
      </c>
      <c r="S172" s="1" t="e">
        <f t="shared" si="2"/>
        <v>#N/A</v>
      </c>
    </row>
    <row r="173" spans="1:19" x14ac:dyDescent="0.2">
      <c r="A173" s="1">
        <f t="shared" si="4"/>
        <v>111</v>
      </c>
      <c r="N173" s="6" t="str">
        <f>+IFERROR(INDEX(index!$C$69:$C$3209,MATCH(SMALL(index!$G$69:$G$3209,home!$A173),index!$G$69:$G$3209,0),1),NA())</f>
        <v>Hood County</v>
      </c>
      <c r="O173" s="1" t="str">
        <f t="shared" si="1"/>
        <v>TX</v>
      </c>
      <c r="P173" s="1" t="str">
        <f>+IFERROR(INDEX(index!$F$69:$F$3209,MATCH(SMALL(index!$G$69:$G$3209,home!$A173),index!$G$69:$G$3209,0),1),NA())</f>
        <v>HR</v>
      </c>
      <c r="Q173" s="20" t="str">
        <f>+INDEX(index!$G$5:$H$9,MATCH(home!C$9,index!$B$5:$B$9,0),1)&amp;$D$24&amp;P173&amp;INDEX(index!$G$5:$H$9,MATCH(home!C$9,index!$B$5:$B$9,0),2)</f>
        <v>HOPATXHR01.CM</v>
      </c>
      <c r="R173" s="1" t="str" cm="1">
        <f t="array" ref="R173">+_xll.cmdty.udfs.BCD($Q173,R$62)</f>
        <v>...</v>
      </c>
      <c r="S173" s="1" t="e">
        <f t="shared" si="2"/>
        <v>#N/A</v>
      </c>
    </row>
    <row r="174" spans="1:19" x14ac:dyDescent="0.2">
      <c r="A174" s="1">
        <f t="shared" si="4"/>
        <v>112</v>
      </c>
      <c r="N174" s="6" t="str">
        <f>+IFERROR(INDEX(index!$C$69:$C$3209,MATCH(SMALL(index!$G$69:$G$3209,home!$A174),index!$G$69:$G$3209,0),1),NA())</f>
        <v>Hopkins County</v>
      </c>
      <c r="O174" s="1" t="str">
        <f t="shared" si="1"/>
        <v>TX</v>
      </c>
      <c r="P174" s="1" t="str">
        <f>+IFERROR(INDEX(index!$F$69:$F$3209,MATCH(SMALL(index!$G$69:$G$3209,home!$A174),index!$G$69:$G$3209,0),1),NA())</f>
        <v>HS</v>
      </c>
      <c r="Q174" s="20" t="str">
        <f>+INDEX(index!$G$5:$H$9,MATCH(home!C$9,index!$B$5:$B$9,0),1)&amp;$D$24&amp;P174&amp;INDEX(index!$G$5:$H$9,MATCH(home!C$9,index!$B$5:$B$9,0),2)</f>
        <v>HOPATXHS01.CM</v>
      </c>
      <c r="R174" s="1" cm="1">
        <f t="array" ref="R174">+_xll.cmdty.udfs.BCD($Q174,R$62)</f>
        <v>2.8929</v>
      </c>
      <c r="S174" s="1">
        <f t="shared" si="2"/>
        <v>2.8929</v>
      </c>
    </row>
    <row r="175" spans="1:19" x14ac:dyDescent="0.2">
      <c r="A175" s="1">
        <f t="shared" si="4"/>
        <v>113</v>
      </c>
      <c r="N175" s="6" t="str">
        <f>+IFERROR(INDEX(index!$C$69:$C$3209,MATCH(SMALL(index!$G$69:$G$3209,home!$A175),index!$G$69:$G$3209,0),1),NA())</f>
        <v>Houston County</v>
      </c>
      <c r="O175" s="1" t="str">
        <f t="shared" si="1"/>
        <v>TX</v>
      </c>
      <c r="P175" s="1" t="str">
        <f>+IFERROR(INDEX(index!$F$69:$F$3209,MATCH(SMALL(index!$G$69:$G$3209,home!$A175),index!$G$69:$G$3209,0),1),NA())</f>
        <v>HT</v>
      </c>
      <c r="Q175" s="20" t="str">
        <f>+INDEX(index!$G$5:$H$9,MATCH(home!C$9,index!$B$5:$B$9,0),1)&amp;$D$24&amp;P175&amp;INDEX(index!$G$5:$H$9,MATCH(home!C$9,index!$B$5:$B$9,0),2)</f>
        <v>HOPATXHT01.CM</v>
      </c>
      <c r="R175" s="1" t="str" cm="1">
        <f t="array" ref="R175">+_xll.cmdty.udfs.BCD($Q175,R$62)</f>
        <v>...</v>
      </c>
      <c r="S175" s="1" t="e">
        <f t="shared" si="2"/>
        <v>#N/A</v>
      </c>
    </row>
    <row r="176" spans="1:19" x14ac:dyDescent="0.2">
      <c r="A176" s="1">
        <f t="shared" si="4"/>
        <v>114</v>
      </c>
      <c r="N176" s="6" t="str">
        <f>+IFERROR(INDEX(index!$C$69:$C$3209,MATCH(SMALL(index!$G$69:$G$3209,home!$A176),index!$G$69:$G$3209,0),1),NA())</f>
        <v>Howard County</v>
      </c>
      <c r="O176" s="1" t="str">
        <f t="shared" si="1"/>
        <v>TX</v>
      </c>
      <c r="P176" s="1" t="str">
        <f>+IFERROR(INDEX(index!$F$69:$F$3209,MATCH(SMALL(index!$G$69:$G$3209,home!$A176),index!$G$69:$G$3209,0),1),NA())</f>
        <v>HV</v>
      </c>
      <c r="Q176" s="20" t="str">
        <f>+INDEX(index!$G$5:$H$9,MATCH(home!C$9,index!$B$5:$B$9,0),1)&amp;$D$24&amp;P176&amp;INDEX(index!$G$5:$H$9,MATCH(home!C$9,index!$B$5:$B$9,0),2)</f>
        <v>HOPATXHV01.CM</v>
      </c>
      <c r="R176" s="1" cm="1">
        <f t="array" ref="R176">+_xll.cmdty.udfs.BCD($Q176,R$62)</f>
        <v>3.0522999999999998</v>
      </c>
      <c r="S176" s="1">
        <f t="shared" si="2"/>
        <v>3.0522999999999998</v>
      </c>
    </row>
    <row r="177" spans="1:19" x14ac:dyDescent="0.2">
      <c r="A177" s="1">
        <f t="shared" si="4"/>
        <v>115</v>
      </c>
      <c r="N177" s="6" t="str">
        <f>+IFERROR(INDEX(index!$C$69:$C$3209,MATCH(SMALL(index!$G$69:$G$3209,home!$A177),index!$G$69:$G$3209,0),1),NA())</f>
        <v>Hudspeth County</v>
      </c>
      <c r="O177" s="1" t="str">
        <f t="shared" si="1"/>
        <v>TX</v>
      </c>
      <c r="P177" s="1" t="str">
        <f>+IFERROR(INDEX(index!$F$69:$F$3209,MATCH(SMALL(index!$G$69:$G$3209,home!$A177),index!$G$69:$G$3209,0),1),NA())</f>
        <v>HU</v>
      </c>
      <c r="Q177" s="20" t="str">
        <f>+INDEX(index!$G$5:$H$9,MATCH(home!C$9,index!$B$5:$B$9,0),1)&amp;$D$24&amp;P177&amp;INDEX(index!$G$5:$H$9,MATCH(home!C$9,index!$B$5:$B$9,0),2)</f>
        <v>HOPATXHU01.CM</v>
      </c>
      <c r="R177" s="1" t="str" cm="1">
        <f t="array" ref="R177">+_xll.cmdty.udfs.BCD($Q177,R$62)</f>
        <v>...</v>
      </c>
      <c r="S177" s="1" t="e">
        <f t="shared" si="2"/>
        <v>#N/A</v>
      </c>
    </row>
    <row r="178" spans="1:19" x14ac:dyDescent="0.2">
      <c r="A178" s="1">
        <f t="shared" si="4"/>
        <v>116</v>
      </c>
      <c r="N178" s="6" t="str">
        <f>+IFERROR(INDEX(index!$C$69:$C$3209,MATCH(SMALL(index!$G$69:$G$3209,home!$A178),index!$G$69:$G$3209,0),1),NA())</f>
        <v>Hunt County</v>
      </c>
      <c r="O178" s="1" t="str">
        <f t="shared" si="1"/>
        <v>TX</v>
      </c>
      <c r="P178" s="1" t="str">
        <f>+IFERROR(INDEX(index!$F$69:$F$3209,MATCH(SMALL(index!$G$69:$G$3209,home!$A178),index!$G$69:$G$3209,0),1),NA())</f>
        <v>HW</v>
      </c>
      <c r="Q178" s="20" t="str">
        <f>+INDEX(index!$G$5:$H$9,MATCH(home!C$9,index!$B$5:$B$9,0),1)&amp;$D$24&amp;P178&amp;INDEX(index!$G$5:$H$9,MATCH(home!C$9,index!$B$5:$B$9,0),2)</f>
        <v>HOPATXHW01.CM</v>
      </c>
      <c r="R178" s="1" cm="1">
        <f t="array" ref="R178">+_xll.cmdty.udfs.BCD($Q178,R$62)</f>
        <v>2.899</v>
      </c>
      <c r="S178" s="1">
        <f t="shared" si="2"/>
        <v>2.899</v>
      </c>
    </row>
    <row r="179" spans="1:19" x14ac:dyDescent="0.2">
      <c r="A179" s="1">
        <f t="shared" si="4"/>
        <v>117</v>
      </c>
      <c r="N179" s="6" t="str">
        <f>+IFERROR(INDEX(index!$C$69:$C$3209,MATCH(SMALL(index!$G$69:$G$3209,home!$A179),index!$G$69:$G$3209,0),1),NA())</f>
        <v>Hutchinson County</v>
      </c>
      <c r="O179" s="1" t="str">
        <f t="shared" si="1"/>
        <v>TX</v>
      </c>
      <c r="P179" s="1" t="str">
        <f>+IFERROR(INDEX(index!$F$69:$F$3209,MATCH(SMALL(index!$G$69:$G$3209,home!$A179),index!$G$69:$G$3209,0),1),NA())</f>
        <v>HX</v>
      </c>
      <c r="Q179" s="20" t="str">
        <f>+INDEX(index!$G$5:$H$9,MATCH(home!C$9,index!$B$5:$B$9,0),1)&amp;$D$24&amp;P179&amp;INDEX(index!$G$5:$H$9,MATCH(home!C$9,index!$B$5:$B$9,0),2)</f>
        <v>HOPATXHX01.CM</v>
      </c>
      <c r="R179" s="1" t="str" cm="1">
        <f t="array" ref="R179">+_xll.cmdty.udfs.BCD($Q179,R$62)</f>
        <v>...</v>
      </c>
      <c r="S179" s="1" t="e">
        <f t="shared" si="2"/>
        <v>#N/A</v>
      </c>
    </row>
    <row r="180" spans="1:19" x14ac:dyDescent="0.2">
      <c r="A180" s="1">
        <f t="shared" si="4"/>
        <v>118</v>
      </c>
      <c r="N180" s="6" t="str">
        <f>+IFERROR(INDEX(index!$C$69:$C$3209,MATCH(SMALL(index!$G$69:$G$3209,home!$A180),index!$G$69:$G$3209,0),1),NA())</f>
        <v>Irion County</v>
      </c>
      <c r="O180" s="1" t="str">
        <f t="shared" si="1"/>
        <v>TX</v>
      </c>
      <c r="P180" s="1" t="str">
        <f>+IFERROR(INDEX(index!$F$69:$F$3209,MATCH(SMALL(index!$G$69:$G$3209,home!$A180),index!$G$69:$G$3209,0),1),NA())</f>
        <v>IR</v>
      </c>
      <c r="Q180" s="20" t="str">
        <f>+INDEX(index!$G$5:$H$9,MATCH(home!C$9,index!$B$5:$B$9,0),1)&amp;$D$24&amp;P180&amp;INDEX(index!$G$5:$H$9,MATCH(home!C$9,index!$B$5:$B$9,0),2)</f>
        <v>HOPATXIR01.CM</v>
      </c>
      <c r="R180" s="1" t="str" cm="1">
        <f t="array" ref="R180">+_xll.cmdty.udfs.BCD($Q180,R$62)</f>
        <v>...</v>
      </c>
      <c r="S180" s="1" t="e">
        <f t="shared" si="2"/>
        <v>#N/A</v>
      </c>
    </row>
    <row r="181" spans="1:19" x14ac:dyDescent="0.2">
      <c r="A181" s="1">
        <f t="shared" si="4"/>
        <v>119</v>
      </c>
      <c r="N181" s="6" t="str">
        <f>+IFERROR(INDEX(index!$C$69:$C$3209,MATCH(SMALL(index!$G$69:$G$3209,home!$A181),index!$G$69:$G$3209,0),1),NA())</f>
        <v>Jack County</v>
      </c>
      <c r="O181" s="1" t="str">
        <f t="shared" si="1"/>
        <v>TX</v>
      </c>
      <c r="P181" s="1" t="str">
        <f>+IFERROR(INDEX(index!$F$69:$F$3209,MATCH(SMALL(index!$G$69:$G$3209,home!$A181),index!$G$69:$G$3209,0),1),NA())</f>
        <v>JA</v>
      </c>
      <c r="Q181" s="20" t="str">
        <f>+INDEX(index!$G$5:$H$9,MATCH(home!C$9,index!$B$5:$B$9,0),1)&amp;$D$24&amp;P181&amp;INDEX(index!$G$5:$H$9,MATCH(home!C$9,index!$B$5:$B$9,0),2)</f>
        <v>HOPATXJA01.CM</v>
      </c>
      <c r="R181" s="1" t="str" cm="1">
        <f t="array" ref="R181">+_xll.cmdty.udfs.BCD($Q181,R$62)</f>
        <v>...</v>
      </c>
      <c r="S181" s="1" t="e">
        <f t="shared" si="2"/>
        <v>#N/A</v>
      </c>
    </row>
    <row r="182" spans="1:19" x14ac:dyDescent="0.2">
      <c r="A182" s="1">
        <f t="shared" si="4"/>
        <v>120</v>
      </c>
      <c r="N182" s="6" t="str">
        <f>+IFERROR(INDEX(index!$C$69:$C$3209,MATCH(SMALL(index!$G$69:$G$3209,home!$A182),index!$G$69:$G$3209,0),1),NA())</f>
        <v>Jackson County</v>
      </c>
      <c r="O182" s="1" t="str">
        <f t="shared" si="1"/>
        <v>TX</v>
      </c>
      <c r="P182" s="1" t="str">
        <f>+IFERROR(INDEX(index!$F$69:$F$3209,MATCH(SMALL(index!$G$69:$G$3209,home!$A182),index!$G$69:$G$3209,0),1),NA())</f>
        <v>JB</v>
      </c>
      <c r="Q182" s="20" t="str">
        <f>+INDEX(index!$G$5:$H$9,MATCH(home!C$9,index!$B$5:$B$9,0),1)&amp;$D$24&amp;P182&amp;INDEX(index!$G$5:$H$9,MATCH(home!C$9,index!$B$5:$B$9,0),2)</f>
        <v>HOPATXJB01.CM</v>
      </c>
      <c r="R182" s="1" cm="1">
        <f t="array" ref="R182">+_xll.cmdty.udfs.BCD($Q182,R$62)</f>
        <v>2.7890000000000001</v>
      </c>
      <c r="S182" s="1">
        <f t="shared" si="2"/>
        <v>2.7890000000000001</v>
      </c>
    </row>
    <row r="183" spans="1:19" x14ac:dyDescent="0.2">
      <c r="A183" s="1">
        <f t="shared" si="4"/>
        <v>121</v>
      </c>
      <c r="N183" s="6" t="str">
        <f>+IFERROR(INDEX(index!$C$69:$C$3209,MATCH(SMALL(index!$G$69:$G$3209,home!$A183),index!$G$69:$G$3209,0),1),NA())</f>
        <v>Jasper County</v>
      </c>
      <c r="O183" s="1" t="str">
        <f t="shared" si="1"/>
        <v>TX</v>
      </c>
      <c r="P183" s="1" t="str">
        <f>+IFERROR(INDEX(index!$F$69:$F$3209,MATCH(SMALL(index!$G$69:$G$3209,home!$A183),index!$G$69:$G$3209,0),1),NA())</f>
        <v>JC</v>
      </c>
      <c r="Q183" s="20" t="str">
        <f>+INDEX(index!$G$5:$H$9,MATCH(home!C$9,index!$B$5:$B$9,0),1)&amp;$D$24&amp;P183&amp;INDEX(index!$G$5:$H$9,MATCH(home!C$9,index!$B$5:$B$9,0),2)</f>
        <v>HOPATXJC01.CM</v>
      </c>
      <c r="R183" s="1" t="str" cm="1">
        <f t="array" ref="R183">+_xll.cmdty.udfs.BCD($Q183,R$62)</f>
        <v>...</v>
      </c>
      <c r="S183" s="1" t="e">
        <f t="shared" si="2"/>
        <v>#N/A</v>
      </c>
    </row>
    <row r="184" spans="1:19" x14ac:dyDescent="0.2">
      <c r="A184" s="1">
        <f t="shared" si="4"/>
        <v>122</v>
      </c>
      <c r="N184" s="6" t="str">
        <f>+IFERROR(INDEX(index!$C$69:$C$3209,MATCH(SMALL(index!$G$69:$G$3209,home!$A184),index!$G$69:$G$3209,0),1),NA())</f>
        <v>Jeff Davis County</v>
      </c>
      <c r="O184" s="1" t="str">
        <f t="shared" si="1"/>
        <v>TX</v>
      </c>
      <c r="P184" s="1" t="str">
        <f>+IFERROR(INDEX(index!$F$69:$F$3209,MATCH(SMALL(index!$G$69:$G$3209,home!$A184),index!$G$69:$G$3209,0),1),NA())</f>
        <v>JE</v>
      </c>
      <c r="Q184" s="20" t="str">
        <f>+INDEX(index!$G$5:$H$9,MATCH(home!C$9,index!$B$5:$B$9,0),1)&amp;$D$24&amp;P184&amp;INDEX(index!$G$5:$H$9,MATCH(home!C$9,index!$B$5:$B$9,0),2)</f>
        <v>HOPATXJE01.CM</v>
      </c>
      <c r="R184" s="1" t="str" cm="1">
        <f t="array" ref="R184">+_xll.cmdty.udfs.BCD($Q184,R$62)</f>
        <v>...</v>
      </c>
      <c r="S184" s="1" t="e">
        <f t="shared" si="2"/>
        <v>#N/A</v>
      </c>
    </row>
    <row r="185" spans="1:19" x14ac:dyDescent="0.2">
      <c r="A185" s="1">
        <f t="shared" si="4"/>
        <v>123</v>
      </c>
      <c r="N185" s="6" t="str">
        <f>+IFERROR(INDEX(index!$C$69:$C$3209,MATCH(SMALL(index!$G$69:$G$3209,home!$A185),index!$G$69:$G$3209,0),1),NA())</f>
        <v>Jefferson County</v>
      </c>
      <c r="O185" s="1" t="str">
        <f t="shared" si="1"/>
        <v>TX</v>
      </c>
      <c r="P185" s="1" t="str">
        <f>+IFERROR(INDEX(index!$F$69:$F$3209,MATCH(SMALL(index!$G$69:$G$3209,home!$A185),index!$G$69:$G$3209,0),1),NA())</f>
        <v>JD</v>
      </c>
      <c r="Q185" s="20" t="str">
        <f>+INDEX(index!$G$5:$H$9,MATCH(home!C$9,index!$B$5:$B$9,0),1)&amp;$D$24&amp;P185&amp;INDEX(index!$G$5:$H$9,MATCH(home!C$9,index!$B$5:$B$9,0),2)</f>
        <v>HOPATXJD01.CM</v>
      </c>
      <c r="R185" s="1" cm="1">
        <f t="array" ref="R185">+_xll.cmdty.udfs.BCD($Q185,R$62)</f>
        <v>2.8231999999999999</v>
      </c>
      <c r="S185" s="1">
        <f t="shared" si="2"/>
        <v>2.8231999999999999</v>
      </c>
    </row>
    <row r="186" spans="1:19" x14ac:dyDescent="0.2">
      <c r="A186" s="1">
        <f t="shared" si="4"/>
        <v>124</v>
      </c>
      <c r="N186" s="6" t="str">
        <f>+IFERROR(INDEX(index!$C$69:$C$3209,MATCH(SMALL(index!$G$69:$G$3209,home!$A186),index!$G$69:$G$3209,0),1),NA())</f>
        <v>Jim Hogg County</v>
      </c>
      <c r="O186" s="1" t="str">
        <f t="shared" si="1"/>
        <v>TX</v>
      </c>
      <c r="P186" s="1" t="str">
        <f>+IFERROR(INDEX(index!$F$69:$F$3209,MATCH(SMALL(index!$G$69:$G$3209,home!$A186),index!$G$69:$G$3209,0),1),NA())</f>
        <v>JI</v>
      </c>
      <c r="Q186" s="20" t="str">
        <f>+INDEX(index!$G$5:$H$9,MATCH(home!C$9,index!$B$5:$B$9,0),1)&amp;$D$24&amp;P186&amp;INDEX(index!$G$5:$H$9,MATCH(home!C$9,index!$B$5:$B$9,0),2)</f>
        <v>HOPATXJI01.CM</v>
      </c>
      <c r="R186" s="1" cm="1">
        <f t="array" ref="R186">+_xll.cmdty.udfs.BCD($Q186,R$62)</f>
        <v>2.6989999999999998</v>
      </c>
      <c r="S186" s="1">
        <f t="shared" si="2"/>
        <v>2.6989999999999998</v>
      </c>
    </row>
    <row r="187" spans="1:19" x14ac:dyDescent="0.2">
      <c r="A187" s="1">
        <f t="shared" si="4"/>
        <v>125</v>
      </c>
      <c r="N187" s="6" t="str">
        <f>+IFERROR(INDEX(index!$C$69:$C$3209,MATCH(SMALL(index!$G$69:$G$3209,home!$A187),index!$G$69:$G$3209,0),1),NA())</f>
        <v>Jim Wells County</v>
      </c>
      <c r="O187" s="1" t="str">
        <f t="shared" si="1"/>
        <v>TX</v>
      </c>
      <c r="P187" s="1" t="str">
        <f>+IFERROR(INDEX(index!$F$69:$F$3209,MATCH(SMALL(index!$G$69:$G$3209,home!$A187),index!$G$69:$G$3209,0),1),NA())</f>
        <v>JF</v>
      </c>
      <c r="Q187" s="20" t="str">
        <f>+INDEX(index!$G$5:$H$9,MATCH(home!C$9,index!$B$5:$B$9,0),1)&amp;$D$24&amp;P187&amp;INDEX(index!$G$5:$H$9,MATCH(home!C$9,index!$B$5:$B$9,0),2)</f>
        <v>HOPATXJF01.CM</v>
      </c>
      <c r="R187" s="1" cm="1">
        <f t="array" ref="R187">+_xll.cmdty.udfs.BCD($Q187,R$62)</f>
        <v>2.7090000000000001</v>
      </c>
      <c r="S187" s="1">
        <f t="shared" si="2"/>
        <v>2.7090000000000001</v>
      </c>
    </row>
    <row r="188" spans="1:19" x14ac:dyDescent="0.2">
      <c r="A188" s="1">
        <f t="shared" si="4"/>
        <v>126</v>
      </c>
      <c r="N188" s="6" t="str">
        <f>+IFERROR(INDEX(index!$C$69:$C$3209,MATCH(SMALL(index!$G$69:$G$3209,home!$A188),index!$G$69:$G$3209,0),1),NA())</f>
        <v>Johnson County</v>
      </c>
      <c r="O188" s="1" t="str">
        <f t="shared" si="1"/>
        <v>TX</v>
      </c>
      <c r="P188" s="1" t="str">
        <f>+IFERROR(INDEX(index!$F$69:$F$3209,MATCH(SMALL(index!$G$69:$G$3209,home!$A188),index!$G$69:$G$3209,0),1),NA())</f>
        <v>JO</v>
      </c>
      <c r="Q188" s="20" t="str">
        <f>+INDEX(index!$G$5:$H$9,MATCH(home!C$9,index!$B$5:$B$9,0),1)&amp;$D$24&amp;P188&amp;INDEX(index!$G$5:$H$9,MATCH(home!C$9,index!$B$5:$B$9,0),2)</f>
        <v>HOPATXJO01.CM</v>
      </c>
      <c r="R188" s="1" t="str" cm="1">
        <f t="array" ref="R188">+_xll.cmdty.udfs.BCD($Q188,R$62)</f>
        <v>...</v>
      </c>
      <c r="S188" s="1" t="e">
        <f t="shared" si="2"/>
        <v>#N/A</v>
      </c>
    </row>
    <row r="189" spans="1:19" x14ac:dyDescent="0.2">
      <c r="A189" s="1">
        <f t="shared" si="4"/>
        <v>127</v>
      </c>
      <c r="N189" s="6" t="str">
        <f>+IFERROR(INDEX(index!$C$69:$C$3209,MATCH(SMALL(index!$G$69:$G$3209,home!$A189),index!$G$69:$G$3209,0),1),NA())</f>
        <v>Jones County</v>
      </c>
      <c r="O189" s="1" t="str">
        <f t="shared" si="1"/>
        <v>TX</v>
      </c>
      <c r="P189" s="1" t="str">
        <f>+IFERROR(INDEX(index!$F$69:$F$3209,MATCH(SMALL(index!$G$69:$G$3209,home!$A189),index!$G$69:$G$3209,0),1),NA())</f>
        <v>JG</v>
      </c>
      <c r="Q189" s="20" t="str">
        <f>+INDEX(index!$G$5:$H$9,MATCH(home!C$9,index!$B$5:$B$9,0),1)&amp;$D$24&amp;P189&amp;INDEX(index!$G$5:$H$9,MATCH(home!C$9,index!$B$5:$B$9,0),2)</f>
        <v>HOPATXJG01.CM</v>
      </c>
      <c r="R189" s="1" t="str" cm="1">
        <f t="array" ref="R189">+_xll.cmdty.udfs.BCD($Q189,R$62)</f>
        <v>...</v>
      </c>
      <c r="S189" s="1" t="e">
        <f t="shared" si="2"/>
        <v>#N/A</v>
      </c>
    </row>
    <row r="190" spans="1:19" x14ac:dyDescent="0.2">
      <c r="A190" s="1">
        <f t="shared" si="4"/>
        <v>128</v>
      </c>
      <c r="N190" s="6" t="str">
        <f>+IFERROR(INDEX(index!$C$69:$C$3209,MATCH(SMALL(index!$G$69:$G$3209,home!$A190),index!$G$69:$G$3209,0),1),NA())</f>
        <v>Karnes County</v>
      </c>
      <c r="O190" s="1" t="str">
        <f t="shared" si="1"/>
        <v>TX</v>
      </c>
      <c r="P190" s="1" t="str">
        <f>+IFERROR(INDEX(index!$F$69:$F$3209,MATCH(SMALL(index!$G$69:$G$3209,home!$A190),index!$G$69:$G$3209,0),1),NA())</f>
        <v>KA</v>
      </c>
      <c r="Q190" s="20" t="str">
        <f>+INDEX(index!$G$5:$H$9,MATCH(home!C$9,index!$B$5:$B$9,0),1)&amp;$D$24&amp;P190&amp;INDEX(index!$G$5:$H$9,MATCH(home!C$9,index!$B$5:$B$9,0),2)</f>
        <v>HOPATXKA01.CM</v>
      </c>
      <c r="R190" s="1" cm="1">
        <f t="array" ref="R190">+_xll.cmdty.udfs.BCD($Q190,R$62)</f>
        <v>2.5790000000000002</v>
      </c>
      <c r="S190" s="1">
        <f t="shared" si="2"/>
        <v>2.5790000000000002</v>
      </c>
    </row>
    <row r="191" spans="1:19" x14ac:dyDescent="0.2">
      <c r="A191" s="1">
        <f t="shared" si="4"/>
        <v>129</v>
      </c>
      <c r="N191" s="6" t="str">
        <f>+IFERROR(INDEX(index!$C$69:$C$3209,MATCH(SMALL(index!$G$69:$G$3209,home!$A191),index!$G$69:$G$3209,0),1),NA())</f>
        <v>Kaufman County</v>
      </c>
      <c r="O191" s="1" t="str">
        <f t="shared" si="1"/>
        <v>TX</v>
      </c>
      <c r="P191" s="1" t="str">
        <f>+IFERROR(INDEX(index!$F$69:$F$3209,MATCH(SMALL(index!$G$69:$G$3209,home!$A191),index!$G$69:$G$3209,0),1),NA())</f>
        <v>KB</v>
      </c>
      <c r="Q191" s="20" t="str">
        <f>+INDEX(index!$G$5:$H$9,MATCH(home!C$9,index!$B$5:$B$9,0),1)&amp;$D$24&amp;P191&amp;INDEX(index!$G$5:$H$9,MATCH(home!C$9,index!$B$5:$B$9,0),2)</f>
        <v>HOPATXKB01.CM</v>
      </c>
      <c r="R191" s="1" t="str" cm="1">
        <f t="array" ref="R191">+_xll.cmdty.udfs.BCD($Q191,R$62)</f>
        <v>...</v>
      </c>
      <c r="S191" s="1" t="e">
        <f t="shared" si="2"/>
        <v>#N/A</v>
      </c>
    </row>
    <row r="192" spans="1:19" x14ac:dyDescent="0.2">
      <c r="A192" s="1">
        <f t="shared" si="4"/>
        <v>130</v>
      </c>
      <c r="N192" s="6" t="str">
        <f>+IFERROR(INDEX(index!$C$69:$C$3209,MATCH(SMALL(index!$G$69:$G$3209,home!$A192),index!$G$69:$G$3209,0),1),NA())</f>
        <v>Kendall County</v>
      </c>
      <c r="O192" s="1" t="str">
        <f t="shared" si="1"/>
        <v>TX</v>
      </c>
      <c r="P192" s="1" t="str">
        <f>+IFERROR(INDEX(index!$F$69:$F$3209,MATCH(SMALL(index!$G$69:$G$3209,home!$A192),index!$G$69:$G$3209,0),1),NA())</f>
        <v>KE</v>
      </c>
      <c r="Q192" s="20" t="str">
        <f>+INDEX(index!$G$5:$H$9,MATCH(home!C$9,index!$B$5:$B$9,0),1)&amp;$D$24&amp;P192&amp;INDEX(index!$G$5:$H$9,MATCH(home!C$9,index!$B$5:$B$9,0),2)</f>
        <v>HOPATXKE01.CM</v>
      </c>
      <c r="R192" s="1" cm="1">
        <f t="array" ref="R192">+_xll.cmdty.udfs.BCD($Q192,R$62)</f>
        <v>2.8889999999999998</v>
      </c>
      <c r="S192" s="1">
        <f t="shared" si="2"/>
        <v>2.8889999999999998</v>
      </c>
    </row>
    <row r="193" spans="1:19" x14ac:dyDescent="0.2">
      <c r="A193" s="1">
        <f t="shared" ref="A193:A256" si="5">+A192+1</f>
        <v>131</v>
      </c>
      <c r="N193" s="6" t="str">
        <f>+IFERROR(INDEX(index!$C$69:$C$3209,MATCH(SMALL(index!$G$69:$G$3209,home!$A193),index!$G$69:$G$3209,0),1),NA())</f>
        <v>Kenedy County</v>
      </c>
      <c r="O193" s="1" t="str">
        <f t="shared" si="1"/>
        <v>TX</v>
      </c>
      <c r="P193" s="1" t="str">
        <f>+IFERROR(INDEX(index!$F$69:$F$3209,MATCH(SMALL(index!$G$69:$G$3209,home!$A193),index!$G$69:$G$3209,0),1),NA())</f>
        <v>KC</v>
      </c>
      <c r="Q193" s="20" t="str">
        <f>+INDEX(index!$G$5:$H$9,MATCH(home!C$9,index!$B$5:$B$9,0),1)&amp;$D$24&amp;P193&amp;INDEX(index!$G$5:$H$9,MATCH(home!C$9,index!$B$5:$B$9,0),2)</f>
        <v>HOPATXKC01.CM</v>
      </c>
      <c r="R193" s="1" t="str" cm="1">
        <f t="array" ref="R193">+_xll.cmdty.udfs.BCD($Q193,R$62)</f>
        <v>...</v>
      </c>
      <c r="S193" s="1" t="e">
        <f t="shared" si="2"/>
        <v>#N/A</v>
      </c>
    </row>
    <row r="194" spans="1:19" x14ac:dyDescent="0.2">
      <c r="A194" s="1">
        <f t="shared" si="5"/>
        <v>132</v>
      </c>
      <c r="N194" s="6" t="str">
        <f>+IFERROR(INDEX(index!$C$69:$C$3209,MATCH(SMALL(index!$G$69:$G$3209,home!$A194),index!$G$69:$G$3209,0),1),NA())</f>
        <v>Kent County</v>
      </c>
      <c r="O194" s="1" t="str">
        <f t="shared" si="1"/>
        <v>TX</v>
      </c>
      <c r="P194" s="1" t="str">
        <f>+IFERROR(INDEX(index!$F$69:$F$3209,MATCH(SMALL(index!$G$69:$G$3209,home!$A194),index!$G$69:$G$3209,0),1),NA())</f>
        <v>KD</v>
      </c>
      <c r="Q194" s="20" t="str">
        <f>+INDEX(index!$G$5:$H$9,MATCH(home!C$9,index!$B$5:$B$9,0),1)&amp;$D$24&amp;P194&amp;INDEX(index!$G$5:$H$9,MATCH(home!C$9,index!$B$5:$B$9,0),2)</f>
        <v>HOPATXKD01.CM</v>
      </c>
      <c r="R194" s="1" t="str" cm="1">
        <f t="array" ref="R194">+_xll.cmdty.udfs.BCD($Q194,R$62)</f>
        <v>...</v>
      </c>
      <c r="S194" s="1" t="e">
        <f t="shared" si="2"/>
        <v>#N/A</v>
      </c>
    </row>
    <row r="195" spans="1:19" x14ac:dyDescent="0.2">
      <c r="A195" s="1">
        <f t="shared" si="5"/>
        <v>133</v>
      </c>
      <c r="N195" s="6" t="str">
        <f>+IFERROR(INDEX(index!$C$69:$C$3209,MATCH(SMALL(index!$G$69:$G$3209,home!$A195),index!$G$69:$G$3209,0),1),NA())</f>
        <v>Kerr County</v>
      </c>
      <c r="O195" s="1" t="str">
        <f t="shared" si="1"/>
        <v>TX</v>
      </c>
      <c r="P195" s="1" t="str">
        <f>+IFERROR(INDEX(index!$F$69:$F$3209,MATCH(SMALL(index!$G$69:$G$3209,home!$A195),index!$G$69:$G$3209,0),1),NA())</f>
        <v>KF</v>
      </c>
      <c r="Q195" s="20" t="str">
        <f>+INDEX(index!$G$5:$H$9,MATCH(home!C$9,index!$B$5:$B$9,0),1)&amp;$D$24&amp;P195&amp;INDEX(index!$G$5:$H$9,MATCH(home!C$9,index!$B$5:$B$9,0),2)</f>
        <v>HOPATXKF01.CM</v>
      </c>
      <c r="R195" s="1" t="str" cm="1">
        <f t="array" ref="R195">+_xll.cmdty.udfs.BCD($Q195,R$62)</f>
        <v>...</v>
      </c>
      <c r="S195" s="1" t="e">
        <f t="shared" si="2"/>
        <v>#N/A</v>
      </c>
    </row>
    <row r="196" spans="1:19" x14ac:dyDescent="0.2">
      <c r="A196" s="1">
        <f t="shared" si="5"/>
        <v>134</v>
      </c>
      <c r="N196" s="6" t="str">
        <f>+IFERROR(INDEX(index!$C$69:$C$3209,MATCH(SMALL(index!$G$69:$G$3209,home!$A196),index!$G$69:$G$3209,0),1),NA())</f>
        <v>Kimble County</v>
      </c>
      <c r="O196" s="1" t="str">
        <f t="shared" si="1"/>
        <v>TX</v>
      </c>
      <c r="P196" s="1" t="str">
        <f>+IFERROR(INDEX(index!$F$69:$F$3209,MATCH(SMALL(index!$G$69:$G$3209,home!$A196),index!$G$69:$G$3209,0),1),NA())</f>
        <v>KI</v>
      </c>
      <c r="Q196" s="20" t="str">
        <f>+INDEX(index!$G$5:$H$9,MATCH(home!C$9,index!$B$5:$B$9,0),1)&amp;$D$24&amp;P196&amp;INDEX(index!$G$5:$H$9,MATCH(home!C$9,index!$B$5:$B$9,0),2)</f>
        <v>HOPATXKI01.CM</v>
      </c>
      <c r="R196" s="1" cm="1">
        <f t="array" ref="R196">+_xll.cmdty.udfs.BCD($Q196,R$62)</f>
        <v>2.9390000000000001</v>
      </c>
      <c r="S196" s="1">
        <f t="shared" si="2"/>
        <v>2.9390000000000001</v>
      </c>
    </row>
    <row r="197" spans="1:19" x14ac:dyDescent="0.2">
      <c r="A197" s="1">
        <f t="shared" si="5"/>
        <v>135</v>
      </c>
      <c r="N197" s="6" t="str">
        <f>+IFERROR(INDEX(index!$C$69:$C$3209,MATCH(SMALL(index!$G$69:$G$3209,home!$A197),index!$G$69:$G$3209,0),1),NA())</f>
        <v>King County</v>
      </c>
      <c r="O197" s="1" t="str">
        <f t="shared" si="1"/>
        <v>TX</v>
      </c>
      <c r="P197" s="1" t="str">
        <f>+IFERROR(INDEX(index!$F$69:$F$3209,MATCH(SMALL(index!$G$69:$G$3209,home!$A197),index!$G$69:$G$3209,0),1),NA())</f>
        <v>KG</v>
      </c>
      <c r="Q197" s="20" t="str">
        <f>+INDEX(index!$G$5:$H$9,MATCH(home!C$9,index!$B$5:$B$9,0),1)&amp;$D$24&amp;P197&amp;INDEX(index!$G$5:$H$9,MATCH(home!C$9,index!$B$5:$B$9,0),2)</f>
        <v>HOPATXKG01.CM</v>
      </c>
      <c r="R197" s="1" t="str" cm="1">
        <f t="array" ref="R197">+_xll.cmdty.udfs.BCD($Q197,R$62)</f>
        <v>...</v>
      </c>
      <c r="S197" s="1" t="e">
        <f t="shared" si="2"/>
        <v>#N/A</v>
      </c>
    </row>
    <row r="198" spans="1:19" x14ac:dyDescent="0.2">
      <c r="A198" s="1">
        <f t="shared" si="5"/>
        <v>136</v>
      </c>
      <c r="N198" s="6" t="str">
        <f>+IFERROR(INDEX(index!$C$69:$C$3209,MATCH(SMALL(index!$G$69:$G$3209,home!$A198),index!$G$69:$G$3209,0),1),NA())</f>
        <v>Kinney County</v>
      </c>
      <c r="O198" s="1" t="str">
        <f t="shared" si="1"/>
        <v>TX</v>
      </c>
      <c r="P198" s="1" t="str">
        <f>+IFERROR(INDEX(index!$F$69:$F$3209,MATCH(SMALL(index!$G$69:$G$3209,home!$A198),index!$G$69:$G$3209,0),1),NA())</f>
        <v>KH</v>
      </c>
      <c r="Q198" s="20" t="str">
        <f>+INDEX(index!$G$5:$H$9,MATCH(home!C$9,index!$B$5:$B$9,0),1)&amp;$D$24&amp;P198&amp;INDEX(index!$G$5:$H$9,MATCH(home!C$9,index!$B$5:$B$9,0),2)</f>
        <v>HOPATXKH01.CM</v>
      </c>
      <c r="R198" s="1" t="str" cm="1">
        <f t="array" ref="R198">+_xll.cmdty.udfs.BCD($Q198,R$62)</f>
        <v>...</v>
      </c>
      <c r="S198" s="1" t="e">
        <f t="shared" si="2"/>
        <v>#N/A</v>
      </c>
    </row>
    <row r="199" spans="1:19" x14ac:dyDescent="0.2">
      <c r="A199" s="1">
        <f t="shared" si="5"/>
        <v>137</v>
      </c>
      <c r="N199" s="6" t="str">
        <f>+IFERROR(INDEX(index!$C$69:$C$3209,MATCH(SMALL(index!$G$69:$G$3209,home!$A199),index!$G$69:$G$3209,0),1),NA())</f>
        <v>Kleberg County</v>
      </c>
      <c r="O199" s="1" t="str">
        <f t="shared" si="1"/>
        <v>TX</v>
      </c>
      <c r="P199" s="1" t="str">
        <f>+IFERROR(INDEX(index!$F$69:$F$3209,MATCH(SMALL(index!$G$69:$G$3209,home!$A199),index!$G$69:$G$3209,0),1),NA())</f>
        <v>KL</v>
      </c>
      <c r="Q199" s="20" t="str">
        <f>+INDEX(index!$G$5:$H$9,MATCH(home!C$9,index!$B$5:$B$9,0),1)&amp;$D$24&amp;P199&amp;INDEX(index!$G$5:$H$9,MATCH(home!C$9,index!$B$5:$B$9,0),2)</f>
        <v>HOPATXKL01.CM</v>
      </c>
      <c r="R199" s="1" cm="1">
        <f t="array" ref="R199">+_xll.cmdty.udfs.BCD($Q199,R$62)</f>
        <v>2.7734000000000001</v>
      </c>
      <c r="S199" s="1">
        <f t="shared" si="2"/>
        <v>2.7734000000000001</v>
      </c>
    </row>
    <row r="200" spans="1:19" x14ac:dyDescent="0.2">
      <c r="A200" s="1">
        <f t="shared" si="5"/>
        <v>138</v>
      </c>
      <c r="N200" s="6" t="str">
        <f>+IFERROR(INDEX(index!$C$69:$C$3209,MATCH(SMALL(index!$G$69:$G$3209,home!$A200),index!$G$69:$G$3209,0),1),NA())</f>
        <v>Knox County</v>
      </c>
      <c r="O200" s="1" t="str">
        <f t="shared" si="1"/>
        <v>TX</v>
      </c>
      <c r="P200" s="1" t="str">
        <f>+IFERROR(INDEX(index!$F$69:$F$3209,MATCH(SMALL(index!$G$69:$G$3209,home!$A200),index!$G$69:$G$3209,0),1),NA())</f>
        <v>KN</v>
      </c>
      <c r="Q200" s="20" t="str">
        <f>+INDEX(index!$G$5:$H$9,MATCH(home!C$9,index!$B$5:$B$9,0),1)&amp;$D$24&amp;P200&amp;INDEX(index!$G$5:$H$9,MATCH(home!C$9,index!$B$5:$B$9,0),2)</f>
        <v>HOPATXKN01.CM</v>
      </c>
      <c r="R200" s="1" t="str" cm="1">
        <f t="array" ref="R200">+_xll.cmdty.udfs.BCD($Q200,R$62)</f>
        <v>...</v>
      </c>
      <c r="S200" s="1" t="e">
        <f t="shared" si="2"/>
        <v>#N/A</v>
      </c>
    </row>
    <row r="201" spans="1:19" x14ac:dyDescent="0.2">
      <c r="A201" s="1">
        <f t="shared" si="5"/>
        <v>139</v>
      </c>
      <c r="N201" s="6" t="str">
        <f>+IFERROR(INDEX(index!$C$69:$C$3209,MATCH(SMALL(index!$G$69:$G$3209,home!$A201),index!$G$69:$G$3209,0),1),NA())</f>
        <v>Lamar County</v>
      </c>
      <c r="O201" s="1" t="str">
        <f t="shared" si="1"/>
        <v>TX</v>
      </c>
      <c r="P201" s="1" t="str">
        <f>+IFERROR(INDEX(index!$F$69:$F$3209,MATCH(SMALL(index!$G$69:$G$3209,home!$A201),index!$G$69:$G$3209,0),1),NA())</f>
        <v>LA</v>
      </c>
      <c r="Q201" s="20" t="str">
        <f>+INDEX(index!$G$5:$H$9,MATCH(home!C$9,index!$B$5:$B$9,0),1)&amp;$D$24&amp;P201&amp;INDEX(index!$G$5:$H$9,MATCH(home!C$9,index!$B$5:$B$9,0),2)</f>
        <v>HOPATXLA01.CM</v>
      </c>
      <c r="R201" s="1" cm="1">
        <f t="array" ref="R201">+_xll.cmdty.udfs.BCD($Q201,R$62)</f>
        <v>2.8889999999999998</v>
      </c>
      <c r="S201" s="1">
        <f t="shared" si="2"/>
        <v>2.8889999999999998</v>
      </c>
    </row>
    <row r="202" spans="1:19" x14ac:dyDescent="0.2">
      <c r="A202" s="1">
        <f t="shared" si="5"/>
        <v>140</v>
      </c>
      <c r="N202" s="6" t="str">
        <f>+IFERROR(INDEX(index!$C$69:$C$3209,MATCH(SMALL(index!$G$69:$G$3209,home!$A202),index!$G$69:$G$3209,0),1),NA())</f>
        <v>Lamb County</v>
      </c>
      <c r="O202" s="1" t="str">
        <f t="shared" si="1"/>
        <v>TX</v>
      </c>
      <c r="P202" s="1" t="str">
        <f>+IFERROR(INDEX(index!$F$69:$F$3209,MATCH(SMALL(index!$G$69:$G$3209,home!$A202),index!$G$69:$G$3209,0),1),NA())</f>
        <v>LB</v>
      </c>
      <c r="Q202" s="20" t="str">
        <f>+INDEX(index!$G$5:$H$9,MATCH(home!C$9,index!$B$5:$B$9,0),1)&amp;$D$24&amp;P202&amp;INDEX(index!$G$5:$H$9,MATCH(home!C$9,index!$B$5:$B$9,0),2)</f>
        <v>HOPATXLB01.CM</v>
      </c>
      <c r="R202" s="1" t="str" cm="1">
        <f t="array" ref="R202">+_xll.cmdty.udfs.BCD($Q202,R$62)</f>
        <v>...</v>
      </c>
      <c r="S202" s="1" t="e">
        <f t="shared" si="2"/>
        <v>#N/A</v>
      </c>
    </row>
    <row r="203" spans="1:19" x14ac:dyDescent="0.2">
      <c r="A203" s="1">
        <f t="shared" si="5"/>
        <v>141</v>
      </c>
      <c r="N203" s="6" t="str">
        <f>+IFERROR(INDEX(index!$C$69:$C$3209,MATCH(SMALL(index!$G$69:$G$3209,home!$A203),index!$G$69:$G$3209,0),1),NA())</f>
        <v>Lampasas County</v>
      </c>
      <c r="O203" s="1" t="str">
        <f t="shared" si="1"/>
        <v>TX</v>
      </c>
      <c r="P203" s="1" t="str">
        <f>+IFERROR(INDEX(index!$F$69:$F$3209,MATCH(SMALL(index!$G$69:$G$3209,home!$A203),index!$G$69:$G$3209,0),1),NA())</f>
        <v>LC</v>
      </c>
      <c r="Q203" s="20" t="str">
        <f>+INDEX(index!$G$5:$H$9,MATCH(home!C$9,index!$B$5:$B$9,0),1)&amp;$D$24&amp;P203&amp;INDEX(index!$G$5:$H$9,MATCH(home!C$9,index!$B$5:$B$9,0),2)</f>
        <v>HOPATXLC01.CM</v>
      </c>
      <c r="R203" s="1" cm="1">
        <f t="array" ref="R203">+_xll.cmdty.udfs.BCD($Q203,R$62)</f>
        <v>2.7389999999999999</v>
      </c>
      <c r="S203" s="1">
        <f t="shared" si="2"/>
        <v>2.7389999999999999</v>
      </c>
    </row>
    <row r="204" spans="1:19" x14ac:dyDescent="0.2">
      <c r="A204" s="1">
        <f t="shared" si="5"/>
        <v>142</v>
      </c>
      <c r="N204" s="6" t="str">
        <f>+IFERROR(INDEX(index!$C$69:$C$3209,MATCH(SMALL(index!$G$69:$G$3209,home!$A204),index!$G$69:$G$3209,0),1),NA())</f>
        <v>La Salle County</v>
      </c>
      <c r="O204" s="1" t="str">
        <f t="shared" si="1"/>
        <v>TX</v>
      </c>
      <c r="P204" s="1" t="str">
        <f>+IFERROR(INDEX(index!$F$69:$F$3209,MATCH(SMALL(index!$G$69:$G$3209,home!$A204),index!$G$69:$G$3209,0),1),NA())</f>
        <v>LD</v>
      </c>
      <c r="Q204" s="20" t="str">
        <f>+INDEX(index!$G$5:$H$9,MATCH(home!C$9,index!$B$5:$B$9,0),1)&amp;$D$24&amp;P204&amp;INDEX(index!$G$5:$H$9,MATCH(home!C$9,index!$B$5:$B$9,0),2)</f>
        <v>HOPATXLD01.CM</v>
      </c>
      <c r="R204" s="1" cm="1">
        <f t="array" ref="R204">+_xll.cmdty.udfs.BCD($Q204,R$62)</f>
        <v>2.9222999999999999</v>
      </c>
      <c r="S204" s="1">
        <f t="shared" si="2"/>
        <v>2.9222999999999999</v>
      </c>
    </row>
    <row r="205" spans="1:19" x14ac:dyDescent="0.2">
      <c r="A205" s="1">
        <f t="shared" si="5"/>
        <v>143</v>
      </c>
      <c r="N205" s="6" t="str">
        <f>+IFERROR(INDEX(index!$C$69:$C$3209,MATCH(SMALL(index!$G$69:$G$3209,home!$A205),index!$G$69:$G$3209,0),1),NA())</f>
        <v>Lavaca County</v>
      </c>
      <c r="O205" s="1" t="str">
        <f t="shared" si="1"/>
        <v>TX</v>
      </c>
      <c r="P205" s="1" t="str">
        <f>+IFERROR(INDEX(index!$F$69:$F$3209,MATCH(SMALL(index!$G$69:$G$3209,home!$A205),index!$G$69:$G$3209,0),1),NA())</f>
        <v>LF</v>
      </c>
      <c r="Q205" s="20" t="str">
        <f>+INDEX(index!$G$5:$H$9,MATCH(home!C$9,index!$B$5:$B$9,0),1)&amp;$D$24&amp;P205&amp;INDEX(index!$G$5:$H$9,MATCH(home!C$9,index!$B$5:$B$9,0),2)</f>
        <v>HOPATXLF01.CM</v>
      </c>
      <c r="R205" s="1" t="str" cm="1">
        <f t="array" ref="R205">+_xll.cmdty.udfs.BCD($Q205,R$62)</f>
        <v>...</v>
      </c>
      <c r="S205" s="1" t="e">
        <f t="shared" si="2"/>
        <v>#N/A</v>
      </c>
    </row>
    <row r="206" spans="1:19" x14ac:dyDescent="0.2">
      <c r="A206" s="1">
        <f t="shared" si="5"/>
        <v>144</v>
      </c>
      <c r="N206" s="6" t="str">
        <f>+IFERROR(INDEX(index!$C$69:$C$3209,MATCH(SMALL(index!$G$69:$G$3209,home!$A206),index!$G$69:$G$3209,0),1),NA())</f>
        <v>Lee County</v>
      </c>
      <c r="O206" s="1" t="str">
        <f t="shared" si="1"/>
        <v>TX</v>
      </c>
      <c r="P206" s="1" t="str">
        <f>+IFERROR(INDEX(index!$F$69:$F$3209,MATCH(SMALL(index!$G$69:$G$3209,home!$A206),index!$G$69:$G$3209,0),1),NA())</f>
        <v>LE</v>
      </c>
      <c r="Q206" s="20" t="str">
        <f>+INDEX(index!$G$5:$H$9,MATCH(home!C$9,index!$B$5:$B$9,0),1)&amp;$D$24&amp;P206&amp;INDEX(index!$G$5:$H$9,MATCH(home!C$9,index!$B$5:$B$9,0),2)</f>
        <v>HOPATXLE01.CM</v>
      </c>
      <c r="R206" s="1" t="str" cm="1">
        <f t="array" ref="R206">+_xll.cmdty.udfs.BCD($Q206,R$62)</f>
        <v>...</v>
      </c>
      <c r="S206" s="1" t="e">
        <f t="shared" si="2"/>
        <v>#N/A</v>
      </c>
    </row>
    <row r="207" spans="1:19" x14ac:dyDescent="0.2">
      <c r="A207" s="1">
        <f t="shared" si="5"/>
        <v>145</v>
      </c>
      <c r="N207" s="6" t="str">
        <f>+IFERROR(INDEX(index!$C$69:$C$3209,MATCH(SMALL(index!$G$69:$G$3209,home!$A207),index!$G$69:$G$3209,0),1),NA())</f>
        <v>Leon County</v>
      </c>
      <c r="O207" s="1" t="str">
        <f t="shared" si="1"/>
        <v>TX</v>
      </c>
      <c r="P207" s="1" t="str">
        <f>+IFERROR(INDEX(index!$F$69:$F$3209,MATCH(SMALL(index!$G$69:$G$3209,home!$A207),index!$G$69:$G$3209,0),1),NA())</f>
        <v>LG</v>
      </c>
      <c r="Q207" s="20" t="str">
        <f>+INDEX(index!$G$5:$H$9,MATCH(home!C$9,index!$B$5:$B$9,0),1)&amp;$D$24&amp;P207&amp;INDEX(index!$G$5:$H$9,MATCH(home!C$9,index!$B$5:$B$9,0),2)</f>
        <v>HOPATXLG01.CM</v>
      </c>
      <c r="R207" s="1" cm="1">
        <f t="array" ref="R207">+_xll.cmdty.udfs.BCD($Q207,R$62)</f>
        <v>3.0590000000000002</v>
      </c>
      <c r="S207" s="1">
        <f t="shared" si="2"/>
        <v>3.0590000000000002</v>
      </c>
    </row>
    <row r="208" spans="1:19" x14ac:dyDescent="0.2">
      <c r="A208" s="1">
        <f t="shared" si="5"/>
        <v>146</v>
      </c>
      <c r="N208" s="6" t="str">
        <f>+IFERROR(INDEX(index!$C$69:$C$3209,MATCH(SMALL(index!$G$69:$G$3209,home!$A208),index!$G$69:$G$3209,0),1),NA())</f>
        <v>Liberty County</v>
      </c>
      <c r="O208" s="1" t="str">
        <f t="shared" si="1"/>
        <v>TX</v>
      </c>
      <c r="P208" s="1" t="str">
        <f>+IFERROR(INDEX(index!$F$69:$F$3209,MATCH(SMALL(index!$G$69:$G$3209,home!$A208),index!$G$69:$G$3209,0),1),NA())</f>
        <v>LI</v>
      </c>
      <c r="Q208" s="20" t="str">
        <f>+INDEX(index!$G$5:$H$9,MATCH(home!C$9,index!$B$5:$B$9,0),1)&amp;$D$24&amp;P208&amp;INDEX(index!$G$5:$H$9,MATCH(home!C$9,index!$B$5:$B$9,0),2)</f>
        <v>HOPATXLI01.CM</v>
      </c>
      <c r="R208" s="1" cm="1">
        <f t="array" ref="R208">+_xll.cmdty.udfs.BCD($Q208,R$62)</f>
        <v>2.8026</v>
      </c>
      <c r="S208" s="1">
        <f t="shared" si="2"/>
        <v>2.8026</v>
      </c>
    </row>
    <row r="209" spans="1:19" x14ac:dyDescent="0.2">
      <c r="A209" s="1">
        <f t="shared" si="5"/>
        <v>147</v>
      </c>
      <c r="N209" s="6" t="str">
        <f>+IFERROR(INDEX(index!$C$69:$C$3209,MATCH(SMALL(index!$G$69:$G$3209,home!$A209),index!$G$69:$G$3209,0),1),NA())</f>
        <v>Limestone County</v>
      </c>
      <c r="O209" s="1" t="str">
        <f t="shared" si="1"/>
        <v>TX</v>
      </c>
      <c r="P209" s="1" t="str">
        <f>+IFERROR(INDEX(index!$F$69:$F$3209,MATCH(SMALL(index!$G$69:$G$3209,home!$A209),index!$G$69:$G$3209,0),1),NA())</f>
        <v>LH</v>
      </c>
      <c r="Q209" s="20" t="str">
        <f>+INDEX(index!$G$5:$H$9,MATCH(home!C$9,index!$B$5:$B$9,0),1)&amp;$D$24&amp;P209&amp;INDEX(index!$G$5:$H$9,MATCH(home!C$9,index!$B$5:$B$9,0),2)</f>
        <v>HOPATXLH01.CM</v>
      </c>
      <c r="R209" s="1" t="str" cm="1">
        <f t="array" ref="R209">+_xll.cmdty.udfs.BCD($Q209,R$62)</f>
        <v>...</v>
      </c>
      <c r="S209" s="1" t="e">
        <f t="shared" si="2"/>
        <v>#N/A</v>
      </c>
    </row>
    <row r="210" spans="1:19" x14ac:dyDescent="0.2">
      <c r="A210" s="1">
        <f t="shared" si="5"/>
        <v>148</v>
      </c>
      <c r="N210" s="6" t="str">
        <f>+IFERROR(INDEX(index!$C$69:$C$3209,MATCH(SMALL(index!$G$69:$G$3209,home!$A210),index!$G$69:$G$3209,0),1),NA())</f>
        <v>Lipscomb County</v>
      </c>
      <c r="O210" s="1" t="str">
        <f t="shared" si="1"/>
        <v>TX</v>
      </c>
      <c r="P210" s="1" t="str">
        <f>+IFERROR(INDEX(index!$F$69:$F$3209,MATCH(SMALL(index!$G$69:$G$3209,home!$A210),index!$G$69:$G$3209,0),1),NA())</f>
        <v>LK</v>
      </c>
      <c r="Q210" s="20" t="str">
        <f>+INDEX(index!$G$5:$H$9,MATCH(home!C$9,index!$B$5:$B$9,0),1)&amp;$D$24&amp;P210&amp;INDEX(index!$G$5:$H$9,MATCH(home!C$9,index!$B$5:$B$9,0),2)</f>
        <v>HOPATXLK01.CM</v>
      </c>
      <c r="R210" s="1" t="str" cm="1">
        <f t="array" ref="R210">+_xll.cmdty.udfs.BCD($Q210,R$62)</f>
        <v>...</v>
      </c>
      <c r="S210" s="1" t="e">
        <f t="shared" si="2"/>
        <v>#N/A</v>
      </c>
    </row>
    <row r="211" spans="1:19" x14ac:dyDescent="0.2">
      <c r="A211" s="1">
        <f t="shared" si="5"/>
        <v>149</v>
      </c>
      <c r="N211" s="6" t="str">
        <f>+IFERROR(INDEX(index!$C$69:$C$3209,MATCH(SMALL(index!$G$69:$G$3209,home!$A211),index!$G$69:$G$3209,0),1),NA())</f>
        <v>Live Oak County</v>
      </c>
      <c r="O211" s="1" t="str">
        <f t="shared" si="1"/>
        <v>TX</v>
      </c>
      <c r="P211" s="1" t="str">
        <f>+IFERROR(INDEX(index!$F$69:$F$3209,MATCH(SMALL(index!$G$69:$G$3209,home!$A211),index!$G$69:$G$3209,0),1),NA())</f>
        <v>LM</v>
      </c>
      <c r="Q211" s="20" t="str">
        <f>+INDEX(index!$G$5:$H$9,MATCH(home!C$9,index!$B$5:$B$9,0),1)&amp;$D$24&amp;P211&amp;INDEX(index!$G$5:$H$9,MATCH(home!C$9,index!$B$5:$B$9,0),2)</f>
        <v>HOPATXLM01.CM</v>
      </c>
      <c r="R211" s="1" cm="1">
        <f t="array" ref="R211">+_xll.cmdty.udfs.BCD($Q211,R$62)</f>
        <v>2.8723999999999998</v>
      </c>
      <c r="S211" s="1">
        <f t="shared" si="2"/>
        <v>2.8723999999999998</v>
      </c>
    </row>
    <row r="212" spans="1:19" x14ac:dyDescent="0.2">
      <c r="A212" s="1">
        <f t="shared" si="5"/>
        <v>150</v>
      </c>
      <c r="N212" s="6" t="str">
        <f>+IFERROR(INDEX(index!$C$69:$C$3209,MATCH(SMALL(index!$G$69:$G$3209,home!$A212),index!$G$69:$G$3209,0),1),NA())</f>
        <v>Llano County</v>
      </c>
      <c r="O212" s="1" t="str">
        <f t="shared" si="1"/>
        <v>TX</v>
      </c>
      <c r="P212" s="1" t="str">
        <f>+IFERROR(INDEX(index!$F$69:$F$3209,MATCH(SMALL(index!$G$69:$G$3209,home!$A212),index!$G$69:$G$3209,0),1),NA())</f>
        <v>LL</v>
      </c>
      <c r="Q212" s="20" t="str">
        <f>+INDEX(index!$G$5:$H$9,MATCH(home!C$9,index!$B$5:$B$9,0),1)&amp;$D$24&amp;P212&amp;INDEX(index!$G$5:$H$9,MATCH(home!C$9,index!$B$5:$B$9,0),2)</f>
        <v>HOPATXLL01.CM</v>
      </c>
      <c r="R212" s="1" cm="1">
        <f t="array" ref="R212">+_xll.cmdty.udfs.BCD($Q212,R$62)</f>
        <v>2.7789999999999999</v>
      </c>
      <c r="S212" s="1">
        <f t="shared" si="2"/>
        <v>2.7789999999999999</v>
      </c>
    </row>
    <row r="213" spans="1:19" x14ac:dyDescent="0.2">
      <c r="A213" s="1">
        <f t="shared" si="5"/>
        <v>151</v>
      </c>
      <c r="N213" s="6" t="str">
        <f>+IFERROR(INDEX(index!$C$69:$C$3209,MATCH(SMALL(index!$G$69:$G$3209,home!$A213),index!$G$69:$G$3209,0),1),NA())</f>
        <v>Loving County</v>
      </c>
      <c r="O213" s="1" t="str">
        <f t="shared" si="1"/>
        <v>TX</v>
      </c>
      <c r="P213" s="1" t="str">
        <f>+IFERROR(INDEX(index!$F$69:$F$3209,MATCH(SMALL(index!$G$69:$G$3209,home!$A213),index!$G$69:$G$3209,0),1),NA())</f>
        <v>LO</v>
      </c>
      <c r="Q213" s="20" t="str">
        <f>+INDEX(index!$G$5:$H$9,MATCH(home!C$9,index!$B$5:$B$9,0),1)&amp;$D$24&amp;P213&amp;INDEX(index!$G$5:$H$9,MATCH(home!C$9,index!$B$5:$B$9,0),2)</f>
        <v>HOPATXLO01.CM</v>
      </c>
      <c r="R213" s="1" t="str" cm="1">
        <f t="array" ref="R213">+_xll.cmdty.udfs.BCD($Q213,R$62)</f>
        <v>...</v>
      </c>
      <c r="S213" s="1" t="e">
        <f t="shared" si="2"/>
        <v>#N/A</v>
      </c>
    </row>
    <row r="214" spans="1:19" x14ac:dyDescent="0.2">
      <c r="A214" s="1">
        <f t="shared" si="5"/>
        <v>152</v>
      </c>
      <c r="N214" s="6" t="str">
        <f>+IFERROR(INDEX(index!$C$69:$C$3209,MATCH(SMALL(index!$G$69:$G$3209,home!$A214),index!$G$69:$G$3209,0),1),NA())</f>
        <v>Lubbock County</v>
      </c>
      <c r="O214" s="1" t="str">
        <f t="shared" si="1"/>
        <v>TX</v>
      </c>
      <c r="P214" s="1" t="str">
        <f>+IFERROR(INDEX(index!$F$69:$F$3209,MATCH(SMALL(index!$G$69:$G$3209,home!$A214),index!$G$69:$G$3209,0),1),NA())</f>
        <v>LU</v>
      </c>
      <c r="Q214" s="20" t="str">
        <f>+INDEX(index!$G$5:$H$9,MATCH(home!C$9,index!$B$5:$B$9,0),1)&amp;$D$24&amp;P214&amp;INDEX(index!$G$5:$H$9,MATCH(home!C$9,index!$B$5:$B$9,0),2)</f>
        <v>HOPATXLU01.CM</v>
      </c>
      <c r="R214" s="1" cm="1">
        <f t="array" ref="R214">+_xll.cmdty.udfs.BCD($Q214,R$62)</f>
        <v>2.8639999999999999</v>
      </c>
      <c r="S214" s="1">
        <f t="shared" si="2"/>
        <v>2.8639999999999999</v>
      </c>
    </row>
    <row r="215" spans="1:19" x14ac:dyDescent="0.2">
      <c r="A215" s="1">
        <f t="shared" si="5"/>
        <v>153</v>
      </c>
      <c r="N215" s="6" t="str">
        <f>+IFERROR(INDEX(index!$C$69:$C$3209,MATCH(SMALL(index!$G$69:$G$3209,home!$A215),index!$G$69:$G$3209,0),1),NA())</f>
        <v>Lynn County</v>
      </c>
      <c r="O215" s="1" t="str">
        <f t="shared" si="1"/>
        <v>TX</v>
      </c>
      <c r="P215" s="1" t="str">
        <f>+IFERROR(INDEX(index!$F$69:$F$3209,MATCH(SMALL(index!$G$69:$G$3209,home!$A215),index!$G$69:$G$3209,0),1),NA())</f>
        <v>LY</v>
      </c>
      <c r="Q215" s="20" t="str">
        <f>+INDEX(index!$G$5:$H$9,MATCH(home!C$9,index!$B$5:$B$9,0),1)&amp;$D$24&amp;P215&amp;INDEX(index!$G$5:$H$9,MATCH(home!C$9,index!$B$5:$B$9,0),2)</f>
        <v>HOPATXLY01.CM</v>
      </c>
      <c r="R215" s="1" t="str" cm="1">
        <f t="array" ref="R215">+_xll.cmdty.udfs.BCD($Q215,R$62)</f>
        <v>...</v>
      </c>
      <c r="S215" s="1" t="e">
        <f t="shared" si="2"/>
        <v>#N/A</v>
      </c>
    </row>
    <row r="216" spans="1:19" x14ac:dyDescent="0.2">
      <c r="A216" s="1">
        <f t="shared" si="5"/>
        <v>154</v>
      </c>
      <c r="N216" s="6" t="str">
        <f>+IFERROR(INDEX(index!$C$69:$C$3209,MATCH(SMALL(index!$G$69:$G$3209,home!$A216),index!$G$69:$G$3209,0),1),NA())</f>
        <v>McCulloch County</v>
      </c>
      <c r="O216" s="1" t="str">
        <f t="shared" si="1"/>
        <v>TX</v>
      </c>
      <c r="P216" s="1" t="str">
        <f>+IFERROR(INDEX(index!$F$69:$F$3209,MATCH(SMALL(index!$G$69:$G$3209,home!$A216),index!$G$69:$G$3209,0),1),NA())</f>
        <v>MC</v>
      </c>
      <c r="Q216" s="20" t="str">
        <f>+INDEX(index!$G$5:$H$9,MATCH(home!C$9,index!$B$5:$B$9,0),1)&amp;$D$24&amp;P216&amp;INDEX(index!$G$5:$H$9,MATCH(home!C$9,index!$B$5:$B$9,0),2)</f>
        <v>HOPATXMC01.CM</v>
      </c>
      <c r="R216" s="1" cm="1">
        <f t="array" ref="R216">+_xll.cmdty.udfs.BCD($Q216,R$62)</f>
        <v>2.7989999999999999</v>
      </c>
      <c r="S216" s="1">
        <f t="shared" si="2"/>
        <v>2.7989999999999999</v>
      </c>
    </row>
    <row r="217" spans="1:19" x14ac:dyDescent="0.2">
      <c r="A217" s="1">
        <f t="shared" si="5"/>
        <v>155</v>
      </c>
      <c r="N217" s="6" t="str">
        <f>+IFERROR(INDEX(index!$C$69:$C$3209,MATCH(SMALL(index!$G$69:$G$3209,home!$A217),index!$G$69:$G$3209,0),1),NA())</f>
        <v>McLennan County</v>
      </c>
      <c r="O217" s="1" t="str">
        <f t="shared" si="1"/>
        <v>TX</v>
      </c>
      <c r="P217" s="1" t="str">
        <f>+IFERROR(INDEX(index!$F$69:$F$3209,MATCH(SMALL(index!$G$69:$G$3209,home!$A217),index!$G$69:$G$3209,0),1),NA())</f>
        <v>MK</v>
      </c>
      <c r="Q217" s="20" t="str">
        <f>+INDEX(index!$G$5:$H$9,MATCH(home!C$9,index!$B$5:$B$9,0),1)&amp;$D$24&amp;P217&amp;INDEX(index!$G$5:$H$9,MATCH(home!C$9,index!$B$5:$B$9,0),2)</f>
        <v>HOPATXMK01.CM</v>
      </c>
      <c r="R217" s="1" cm="1">
        <f t="array" ref="R217">+_xll.cmdty.udfs.BCD($Q217,R$62)</f>
        <v>2.7642000000000002</v>
      </c>
      <c r="S217" s="1">
        <f t="shared" si="2"/>
        <v>2.7642000000000002</v>
      </c>
    </row>
    <row r="218" spans="1:19" x14ac:dyDescent="0.2">
      <c r="A218" s="1">
        <f t="shared" si="5"/>
        <v>156</v>
      </c>
      <c r="N218" s="6" t="str">
        <f>+IFERROR(INDEX(index!$C$69:$C$3209,MATCH(SMALL(index!$G$69:$G$3209,home!$A218),index!$G$69:$G$3209,0),1),NA())</f>
        <v>McMullen County</v>
      </c>
      <c r="O218" s="1" t="str">
        <f t="shared" si="1"/>
        <v>TX</v>
      </c>
      <c r="P218" s="1" t="str">
        <f>+IFERROR(INDEX(index!$F$69:$F$3209,MATCH(SMALL(index!$G$69:$G$3209,home!$A218),index!$G$69:$G$3209,0),1),NA())</f>
        <v>ML</v>
      </c>
      <c r="Q218" s="20" t="str">
        <f>+INDEX(index!$G$5:$H$9,MATCH(home!C$9,index!$B$5:$B$9,0),1)&amp;$D$24&amp;P218&amp;INDEX(index!$G$5:$H$9,MATCH(home!C$9,index!$B$5:$B$9,0),2)</f>
        <v>HOPATXML01.CM</v>
      </c>
      <c r="R218" s="1" cm="1">
        <f t="array" ref="R218">+_xll.cmdty.udfs.BCD($Q218,R$62)</f>
        <v>2.9590000000000001</v>
      </c>
      <c r="S218" s="1">
        <f t="shared" si="2"/>
        <v>2.9590000000000001</v>
      </c>
    </row>
    <row r="219" spans="1:19" x14ac:dyDescent="0.2">
      <c r="A219" s="1">
        <f t="shared" si="5"/>
        <v>157</v>
      </c>
      <c r="N219" s="6" t="str">
        <f>+IFERROR(INDEX(index!$C$69:$C$3209,MATCH(SMALL(index!$G$69:$G$3209,home!$A219),index!$G$69:$G$3209,0),1),NA())</f>
        <v>Madison County</v>
      </c>
      <c r="O219" s="1" t="str">
        <f t="shared" si="1"/>
        <v>TX</v>
      </c>
      <c r="P219" s="1" t="str">
        <f>+IFERROR(INDEX(index!$F$69:$F$3209,MATCH(SMALL(index!$G$69:$G$3209,home!$A219),index!$G$69:$G$3209,0),1),NA())</f>
        <v>MA</v>
      </c>
      <c r="Q219" s="20" t="str">
        <f>+INDEX(index!$G$5:$H$9,MATCH(home!C$9,index!$B$5:$B$9,0),1)&amp;$D$24&amp;P219&amp;INDEX(index!$G$5:$H$9,MATCH(home!C$9,index!$B$5:$B$9,0),2)</f>
        <v>HOPATXMA01.CM</v>
      </c>
      <c r="R219" s="1" t="str" cm="1">
        <f t="array" ref="R219">+_xll.cmdty.udfs.BCD($Q219,R$62)</f>
        <v>...</v>
      </c>
      <c r="S219" s="1" t="e">
        <f t="shared" si="2"/>
        <v>#N/A</v>
      </c>
    </row>
    <row r="220" spans="1:19" x14ac:dyDescent="0.2">
      <c r="A220" s="1">
        <f t="shared" si="5"/>
        <v>158</v>
      </c>
      <c r="N220" s="6" t="str">
        <f>+IFERROR(INDEX(index!$C$69:$C$3209,MATCH(SMALL(index!$G$69:$G$3209,home!$A220),index!$G$69:$G$3209,0),1),NA())</f>
        <v>Marion County</v>
      </c>
      <c r="O220" s="1" t="str">
        <f t="shared" si="1"/>
        <v>TX</v>
      </c>
      <c r="P220" s="1" t="str">
        <f>+IFERROR(INDEX(index!$F$69:$F$3209,MATCH(SMALL(index!$G$69:$G$3209,home!$A220),index!$G$69:$G$3209,0),1),NA())</f>
        <v>MB</v>
      </c>
      <c r="Q220" s="20" t="str">
        <f>+INDEX(index!$G$5:$H$9,MATCH(home!C$9,index!$B$5:$B$9,0),1)&amp;$D$24&amp;P220&amp;INDEX(index!$G$5:$H$9,MATCH(home!C$9,index!$B$5:$B$9,0),2)</f>
        <v>HOPATXMB01.CM</v>
      </c>
      <c r="R220" s="1" t="str" cm="1">
        <f t="array" ref="R220">+_xll.cmdty.udfs.BCD($Q220,R$62)</f>
        <v>...</v>
      </c>
      <c r="S220" s="1" t="e">
        <f t="shared" si="2"/>
        <v>#N/A</v>
      </c>
    </row>
    <row r="221" spans="1:19" x14ac:dyDescent="0.2">
      <c r="A221" s="1">
        <f t="shared" si="5"/>
        <v>159</v>
      </c>
      <c r="N221" s="6" t="str">
        <f>+IFERROR(INDEX(index!$C$69:$C$3209,MATCH(SMALL(index!$G$69:$G$3209,home!$A221),index!$G$69:$G$3209,0),1),NA())</f>
        <v>Martin County</v>
      </c>
      <c r="O221" s="1" t="str">
        <f t="shared" si="1"/>
        <v>TX</v>
      </c>
      <c r="P221" s="1" t="str">
        <f>+IFERROR(INDEX(index!$F$69:$F$3209,MATCH(SMALL(index!$G$69:$G$3209,home!$A221),index!$G$69:$G$3209,0),1),NA())</f>
        <v>MD</v>
      </c>
      <c r="Q221" s="20" t="str">
        <f>+INDEX(index!$G$5:$H$9,MATCH(home!C$9,index!$B$5:$B$9,0),1)&amp;$D$24&amp;P221&amp;INDEX(index!$G$5:$H$9,MATCH(home!C$9,index!$B$5:$B$9,0),2)</f>
        <v>HOPATXMD01.CM</v>
      </c>
      <c r="R221" s="1" cm="1">
        <f t="array" ref="R221">+_xll.cmdty.udfs.BCD($Q221,R$62)</f>
        <v>2.899</v>
      </c>
      <c r="S221" s="1">
        <f t="shared" si="2"/>
        <v>2.899</v>
      </c>
    </row>
    <row r="222" spans="1:19" x14ac:dyDescent="0.2">
      <c r="A222" s="1">
        <f t="shared" si="5"/>
        <v>160</v>
      </c>
      <c r="N222" s="6" t="str">
        <f>+IFERROR(INDEX(index!$C$69:$C$3209,MATCH(SMALL(index!$G$69:$G$3209,home!$A222),index!$G$69:$G$3209,0),1),NA())</f>
        <v>Mason County</v>
      </c>
      <c r="O222" s="1" t="str">
        <f t="shared" si="1"/>
        <v>TX</v>
      </c>
      <c r="P222" s="1" t="str">
        <f>+IFERROR(INDEX(index!$F$69:$F$3209,MATCH(SMALL(index!$G$69:$G$3209,home!$A222),index!$G$69:$G$3209,0),1),NA())</f>
        <v>MF</v>
      </c>
      <c r="Q222" s="20" t="str">
        <f>+INDEX(index!$G$5:$H$9,MATCH(home!C$9,index!$B$5:$B$9,0),1)&amp;$D$24&amp;P222&amp;INDEX(index!$G$5:$H$9,MATCH(home!C$9,index!$B$5:$B$9,0),2)</f>
        <v>HOPATXMF01.CM</v>
      </c>
      <c r="R222" s="1" t="str" cm="1">
        <f t="array" ref="R222">+_xll.cmdty.udfs.BCD($Q222,R$62)</f>
        <v>...</v>
      </c>
      <c r="S222" s="1" t="e">
        <f t="shared" si="2"/>
        <v>#N/A</v>
      </c>
    </row>
    <row r="223" spans="1:19" x14ac:dyDescent="0.2">
      <c r="A223" s="1">
        <f t="shared" si="5"/>
        <v>161</v>
      </c>
      <c r="N223" s="6" t="str">
        <f>+IFERROR(INDEX(index!$C$69:$C$3209,MATCH(SMALL(index!$G$69:$G$3209,home!$A223),index!$G$69:$G$3209,0),1),NA())</f>
        <v>Matagorda County</v>
      </c>
      <c r="O223" s="1" t="str">
        <f t="shared" si="1"/>
        <v>TX</v>
      </c>
      <c r="P223" s="1" t="str">
        <f>+IFERROR(INDEX(index!$F$69:$F$3209,MATCH(SMALL(index!$G$69:$G$3209,home!$A223),index!$G$69:$G$3209,0),1),NA())</f>
        <v>MG</v>
      </c>
      <c r="Q223" s="20" t="str">
        <f>+INDEX(index!$G$5:$H$9,MATCH(home!C$9,index!$B$5:$B$9,0),1)&amp;$D$24&amp;P223&amp;INDEX(index!$G$5:$H$9,MATCH(home!C$9,index!$B$5:$B$9,0),2)</f>
        <v>HOPATXMG01.CM</v>
      </c>
      <c r="R223" s="1" cm="1">
        <f t="array" ref="R223">+_xll.cmdty.udfs.BCD($Q223,R$62)</f>
        <v>2.669</v>
      </c>
      <c r="S223" s="1">
        <f t="shared" si="2"/>
        <v>2.669</v>
      </c>
    </row>
    <row r="224" spans="1:19" x14ac:dyDescent="0.2">
      <c r="A224" s="1">
        <f t="shared" si="5"/>
        <v>162</v>
      </c>
      <c r="N224" s="6" t="str">
        <f>+IFERROR(INDEX(index!$C$69:$C$3209,MATCH(SMALL(index!$G$69:$G$3209,home!$A224),index!$G$69:$G$3209,0),1),NA())</f>
        <v>Maverick County</v>
      </c>
      <c r="O224" s="1" t="str">
        <f t="shared" si="1"/>
        <v>TX</v>
      </c>
      <c r="P224" s="1" t="str">
        <f>+IFERROR(INDEX(index!$F$69:$F$3209,MATCH(SMALL(index!$G$69:$G$3209,home!$A224),index!$G$69:$G$3209,0),1),NA())</f>
        <v>MH</v>
      </c>
      <c r="Q224" s="20" t="str">
        <f>+INDEX(index!$G$5:$H$9,MATCH(home!C$9,index!$B$5:$B$9,0),1)&amp;$D$24&amp;P224&amp;INDEX(index!$G$5:$H$9,MATCH(home!C$9,index!$B$5:$B$9,0),2)</f>
        <v>HOPATXMH01.CM</v>
      </c>
      <c r="R224" s="1" cm="1">
        <f t="array" ref="R224">+_xll.cmdty.udfs.BCD($Q224,R$62)</f>
        <v>3.0426000000000002</v>
      </c>
      <c r="S224" s="1">
        <f t="shared" si="2"/>
        <v>3.0426000000000002</v>
      </c>
    </row>
    <row r="225" spans="1:19" x14ac:dyDescent="0.2">
      <c r="A225" s="1">
        <f t="shared" si="5"/>
        <v>163</v>
      </c>
      <c r="N225" s="6" t="str">
        <f>+IFERROR(INDEX(index!$C$69:$C$3209,MATCH(SMALL(index!$G$69:$G$3209,home!$A225),index!$G$69:$G$3209,0),1),NA())</f>
        <v>Medina County</v>
      </c>
      <c r="O225" s="1" t="str">
        <f t="shared" si="1"/>
        <v>TX</v>
      </c>
      <c r="P225" s="1" t="str">
        <f>+IFERROR(INDEX(index!$F$69:$F$3209,MATCH(SMALL(index!$G$69:$G$3209,home!$A225),index!$G$69:$G$3209,0),1),NA())</f>
        <v>ME</v>
      </c>
      <c r="Q225" s="20" t="str">
        <f>+INDEX(index!$G$5:$H$9,MATCH(home!C$9,index!$B$5:$B$9,0),1)&amp;$D$24&amp;P225&amp;INDEX(index!$G$5:$H$9,MATCH(home!C$9,index!$B$5:$B$9,0),2)</f>
        <v>HOPATXME01.CM</v>
      </c>
      <c r="R225" s="1" cm="1">
        <f t="array" ref="R225">+_xll.cmdty.udfs.BCD($Q225,R$62)</f>
        <v>2.8889999999999998</v>
      </c>
      <c r="S225" s="1">
        <f t="shared" si="2"/>
        <v>2.8889999999999998</v>
      </c>
    </row>
    <row r="226" spans="1:19" x14ac:dyDescent="0.2">
      <c r="A226" s="1">
        <f t="shared" si="5"/>
        <v>164</v>
      </c>
      <c r="N226" s="6" t="str">
        <f>+IFERROR(INDEX(index!$C$69:$C$3209,MATCH(SMALL(index!$G$69:$G$3209,home!$A226),index!$G$69:$G$3209,0),1),NA())</f>
        <v>Menard County</v>
      </c>
      <c r="O226" s="1" t="str">
        <f t="shared" si="1"/>
        <v>TX</v>
      </c>
      <c r="P226" s="1" t="str">
        <f>+IFERROR(INDEX(index!$F$69:$F$3209,MATCH(SMALL(index!$G$69:$G$3209,home!$A226),index!$G$69:$G$3209,0),1),NA())</f>
        <v>MM</v>
      </c>
      <c r="Q226" s="20" t="str">
        <f>+INDEX(index!$G$5:$H$9,MATCH(home!C$9,index!$B$5:$B$9,0),1)&amp;$D$24&amp;P226&amp;INDEX(index!$G$5:$H$9,MATCH(home!C$9,index!$B$5:$B$9,0),2)</f>
        <v>HOPATXMM01.CM</v>
      </c>
      <c r="R226" s="1" t="str" cm="1">
        <f t="array" ref="R226">+_xll.cmdty.udfs.BCD($Q226,R$62)</f>
        <v>...</v>
      </c>
      <c r="S226" s="1" t="e">
        <f t="shared" si="2"/>
        <v>#N/A</v>
      </c>
    </row>
    <row r="227" spans="1:19" x14ac:dyDescent="0.2">
      <c r="A227" s="1">
        <f t="shared" si="5"/>
        <v>165</v>
      </c>
      <c r="N227" s="6" t="str">
        <f>+IFERROR(INDEX(index!$C$69:$C$3209,MATCH(SMALL(index!$G$69:$G$3209,home!$A227),index!$G$69:$G$3209,0),1),NA())</f>
        <v>Midland County</v>
      </c>
      <c r="O227" s="1" t="str">
        <f t="shared" si="1"/>
        <v>TX</v>
      </c>
      <c r="P227" s="1" t="str">
        <f>+IFERROR(INDEX(index!$F$69:$F$3209,MATCH(SMALL(index!$G$69:$G$3209,home!$A227),index!$G$69:$G$3209,0),1),NA())</f>
        <v>MI</v>
      </c>
      <c r="Q227" s="20" t="str">
        <f>+INDEX(index!$G$5:$H$9,MATCH(home!C$9,index!$B$5:$B$9,0),1)&amp;$D$24&amp;P227&amp;INDEX(index!$G$5:$H$9,MATCH(home!C$9,index!$B$5:$B$9,0),2)</f>
        <v>HOPATXMI01.CM</v>
      </c>
      <c r="R227" s="1" cm="1">
        <f t="array" ref="R227">+_xll.cmdty.udfs.BCD($Q227,R$62)</f>
        <v>3.0028000000000001</v>
      </c>
      <c r="S227" s="1">
        <f t="shared" si="2"/>
        <v>3.0028000000000001</v>
      </c>
    </row>
    <row r="228" spans="1:19" x14ac:dyDescent="0.2">
      <c r="A228" s="1">
        <f t="shared" si="5"/>
        <v>166</v>
      </c>
      <c r="N228" s="6" t="str">
        <f>+IFERROR(INDEX(index!$C$69:$C$3209,MATCH(SMALL(index!$G$69:$G$3209,home!$A228),index!$G$69:$G$3209,0),1),NA())</f>
        <v>Milam County</v>
      </c>
      <c r="O228" s="1" t="str">
        <f t="shared" si="1"/>
        <v>TX</v>
      </c>
      <c r="P228" s="1" t="str">
        <f>+IFERROR(INDEX(index!$F$69:$F$3209,MATCH(SMALL(index!$G$69:$G$3209,home!$A228),index!$G$69:$G$3209,0),1),NA())</f>
        <v>MN</v>
      </c>
      <c r="Q228" s="20" t="str">
        <f>+INDEX(index!$G$5:$H$9,MATCH(home!C$9,index!$B$5:$B$9,0),1)&amp;$D$24&amp;P228&amp;INDEX(index!$G$5:$H$9,MATCH(home!C$9,index!$B$5:$B$9,0),2)</f>
        <v>HOPATXMN01.CM</v>
      </c>
      <c r="R228" s="1" t="str" cm="1">
        <f t="array" ref="R228">+_xll.cmdty.udfs.BCD($Q228,R$62)</f>
        <v>...</v>
      </c>
      <c r="S228" s="1" t="e">
        <f t="shared" si="2"/>
        <v>#N/A</v>
      </c>
    </row>
    <row r="229" spans="1:19" x14ac:dyDescent="0.2">
      <c r="A229" s="1">
        <f t="shared" si="5"/>
        <v>167</v>
      </c>
      <c r="N229" s="6" t="str">
        <f>+IFERROR(INDEX(index!$C$69:$C$3209,MATCH(SMALL(index!$G$69:$G$3209,home!$A229),index!$G$69:$G$3209,0),1),NA())</f>
        <v>Mills County</v>
      </c>
      <c r="O229" s="1" t="str">
        <f t="shared" si="1"/>
        <v>TX</v>
      </c>
      <c r="P229" s="1" t="str">
        <f>+IFERROR(INDEX(index!$F$69:$F$3209,MATCH(SMALL(index!$G$69:$G$3209,home!$A229),index!$G$69:$G$3209,0),1),NA())</f>
        <v>MP</v>
      </c>
      <c r="Q229" s="20" t="str">
        <f>+INDEX(index!$G$5:$H$9,MATCH(home!C$9,index!$B$5:$B$9,0),1)&amp;$D$24&amp;P229&amp;INDEX(index!$G$5:$H$9,MATCH(home!C$9,index!$B$5:$B$9,0),2)</f>
        <v>HOPATXMP01.CM</v>
      </c>
      <c r="R229" s="1" t="str" cm="1">
        <f t="array" ref="R229">+_xll.cmdty.udfs.BCD($Q229,R$62)</f>
        <v>...</v>
      </c>
      <c r="S229" s="1" t="e">
        <f t="shared" si="2"/>
        <v>#N/A</v>
      </c>
    </row>
    <row r="230" spans="1:19" x14ac:dyDescent="0.2">
      <c r="A230" s="1">
        <f t="shared" si="5"/>
        <v>168</v>
      </c>
      <c r="N230" s="6" t="str">
        <f>+IFERROR(INDEX(index!$C$69:$C$3209,MATCH(SMALL(index!$G$69:$G$3209,home!$A230),index!$G$69:$G$3209,0),1),NA())</f>
        <v>Mitchell County</v>
      </c>
      <c r="O230" s="1" t="str">
        <f t="shared" si="1"/>
        <v>TX</v>
      </c>
      <c r="P230" s="1" t="str">
        <f>+IFERROR(INDEX(index!$F$69:$F$3209,MATCH(SMALL(index!$G$69:$G$3209,home!$A230),index!$G$69:$G$3209,0),1),NA())</f>
        <v>MQ</v>
      </c>
      <c r="Q230" s="20" t="str">
        <f>+INDEX(index!$G$5:$H$9,MATCH(home!C$9,index!$B$5:$B$9,0),1)&amp;$D$24&amp;P230&amp;INDEX(index!$G$5:$H$9,MATCH(home!C$9,index!$B$5:$B$9,0),2)</f>
        <v>HOPATXMQ01.CM</v>
      </c>
      <c r="R230" s="1" t="str" cm="1">
        <f t="array" ref="R230">+_xll.cmdty.udfs.BCD($Q230,R$62)</f>
        <v>...</v>
      </c>
      <c r="S230" s="1" t="e">
        <f t="shared" si="2"/>
        <v>#N/A</v>
      </c>
    </row>
    <row r="231" spans="1:19" x14ac:dyDescent="0.2">
      <c r="A231" s="1">
        <f t="shared" si="5"/>
        <v>169</v>
      </c>
      <c r="N231" s="6" t="str">
        <f>+IFERROR(INDEX(index!$C$69:$C$3209,MATCH(SMALL(index!$G$69:$G$3209,home!$A231),index!$G$69:$G$3209,0),1),NA())</f>
        <v>Montague County</v>
      </c>
      <c r="O231" s="1" t="str">
        <f t="shared" si="1"/>
        <v>TX</v>
      </c>
      <c r="P231" s="1" t="str">
        <f>+IFERROR(INDEX(index!$F$69:$F$3209,MATCH(SMALL(index!$G$69:$G$3209,home!$A231),index!$G$69:$G$3209,0),1),NA())</f>
        <v>MO</v>
      </c>
      <c r="Q231" s="20" t="str">
        <f>+INDEX(index!$G$5:$H$9,MATCH(home!C$9,index!$B$5:$B$9,0),1)&amp;$D$24&amp;P231&amp;INDEX(index!$G$5:$H$9,MATCH(home!C$9,index!$B$5:$B$9,0),2)</f>
        <v>HOPATXMO01.CM</v>
      </c>
      <c r="R231" s="1" t="str" cm="1">
        <f t="array" ref="R231">+_xll.cmdty.udfs.BCD($Q231,R$62)</f>
        <v>...</v>
      </c>
      <c r="S231" s="1" t="e">
        <f t="shared" si="2"/>
        <v>#N/A</v>
      </c>
    </row>
    <row r="232" spans="1:19" x14ac:dyDescent="0.2">
      <c r="A232" s="1">
        <f t="shared" si="5"/>
        <v>170</v>
      </c>
      <c r="N232" s="6" t="str">
        <f>+IFERROR(INDEX(index!$C$69:$C$3209,MATCH(SMALL(index!$G$69:$G$3209,home!$A232),index!$G$69:$G$3209,0),1),NA())</f>
        <v>Montgomery County</v>
      </c>
      <c r="O232" s="1" t="str">
        <f t="shared" si="1"/>
        <v>TX</v>
      </c>
      <c r="P232" s="1" t="str">
        <f>+IFERROR(INDEX(index!$F$69:$F$3209,MATCH(SMALL(index!$G$69:$G$3209,home!$A232),index!$G$69:$G$3209,0),1),NA())</f>
        <v>MR</v>
      </c>
      <c r="Q232" s="20" t="str">
        <f>+INDEX(index!$G$5:$H$9,MATCH(home!C$9,index!$B$5:$B$9,0),1)&amp;$D$24&amp;P232&amp;INDEX(index!$G$5:$H$9,MATCH(home!C$9,index!$B$5:$B$9,0),2)</f>
        <v>HOPATXMR01.CM</v>
      </c>
      <c r="R232" s="1" cm="1">
        <f t="array" ref="R232">+_xll.cmdty.udfs.BCD($Q232,R$62)</f>
        <v>3.004</v>
      </c>
      <c r="S232" s="1">
        <f t="shared" si="2"/>
        <v>3.004</v>
      </c>
    </row>
    <row r="233" spans="1:19" x14ac:dyDescent="0.2">
      <c r="A233" s="1">
        <f t="shared" si="5"/>
        <v>171</v>
      </c>
      <c r="N233" s="6" t="str">
        <f>+IFERROR(INDEX(index!$C$69:$C$3209,MATCH(SMALL(index!$G$69:$G$3209,home!$A233),index!$G$69:$G$3209,0),1),NA())</f>
        <v>Moore County</v>
      </c>
      <c r="O233" s="1" t="str">
        <f t="shared" si="1"/>
        <v>TX</v>
      </c>
      <c r="P233" s="1" t="str">
        <f>+IFERROR(INDEX(index!$F$69:$F$3209,MATCH(SMALL(index!$G$69:$G$3209,home!$A233),index!$G$69:$G$3209,0),1),NA())</f>
        <v>MS</v>
      </c>
      <c r="Q233" s="20" t="str">
        <f>+INDEX(index!$G$5:$H$9,MATCH(home!C$9,index!$B$5:$B$9,0),1)&amp;$D$24&amp;P233&amp;INDEX(index!$G$5:$H$9,MATCH(home!C$9,index!$B$5:$B$9,0),2)</f>
        <v>HOPATXMS01.CM</v>
      </c>
      <c r="R233" s="1" cm="1">
        <f t="array" ref="R233">+_xll.cmdty.udfs.BCD($Q233,R$62)</f>
        <v>2.8090000000000002</v>
      </c>
      <c r="S233" s="1">
        <f t="shared" si="2"/>
        <v>2.8090000000000002</v>
      </c>
    </row>
    <row r="234" spans="1:19" x14ac:dyDescent="0.2">
      <c r="A234" s="1">
        <f t="shared" si="5"/>
        <v>172</v>
      </c>
      <c r="N234" s="6" t="str">
        <f>+IFERROR(INDEX(index!$C$69:$C$3209,MATCH(SMALL(index!$G$69:$G$3209,home!$A234),index!$G$69:$G$3209,0),1),NA())</f>
        <v>Morris County</v>
      </c>
      <c r="O234" s="1" t="str">
        <f t="shared" si="1"/>
        <v>TX</v>
      </c>
      <c r="P234" s="1" t="str">
        <f>+IFERROR(INDEX(index!$F$69:$F$3209,MATCH(SMALL(index!$G$69:$G$3209,home!$A234),index!$G$69:$G$3209,0),1),NA())</f>
        <v>MT</v>
      </c>
      <c r="Q234" s="20" t="str">
        <f>+INDEX(index!$G$5:$H$9,MATCH(home!C$9,index!$B$5:$B$9,0),1)&amp;$D$24&amp;P234&amp;INDEX(index!$G$5:$H$9,MATCH(home!C$9,index!$B$5:$B$9,0),2)</f>
        <v>HOPATXMT01.CM</v>
      </c>
      <c r="R234" s="1" t="str" cm="1">
        <f t="array" ref="R234">+_xll.cmdty.udfs.BCD($Q234,R$62)</f>
        <v>...</v>
      </c>
      <c r="S234" s="1" t="e">
        <f t="shared" si="2"/>
        <v>#N/A</v>
      </c>
    </row>
    <row r="235" spans="1:19" x14ac:dyDescent="0.2">
      <c r="A235" s="1">
        <f t="shared" si="5"/>
        <v>173</v>
      </c>
      <c r="N235" s="6" t="str">
        <f>+IFERROR(INDEX(index!$C$69:$C$3209,MATCH(SMALL(index!$G$69:$G$3209,home!$A235),index!$G$69:$G$3209,0),1),NA())</f>
        <v>Motley County</v>
      </c>
      <c r="O235" s="1" t="str">
        <f t="shared" si="1"/>
        <v>TX</v>
      </c>
      <c r="P235" s="1" t="str">
        <f>+IFERROR(INDEX(index!$F$69:$F$3209,MATCH(SMALL(index!$G$69:$G$3209,home!$A235),index!$G$69:$G$3209,0),1),NA())</f>
        <v>MU</v>
      </c>
      <c r="Q235" s="20" t="str">
        <f>+INDEX(index!$G$5:$H$9,MATCH(home!C$9,index!$B$5:$B$9,0),1)&amp;$D$24&amp;P235&amp;INDEX(index!$G$5:$H$9,MATCH(home!C$9,index!$B$5:$B$9,0),2)</f>
        <v>HOPATXMU01.CM</v>
      </c>
      <c r="R235" s="1" t="str" cm="1">
        <f t="array" ref="R235">+_xll.cmdty.udfs.BCD($Q235,R$62)</f>
        <v>...</v>
      </c>
      <c r="S235" s="1" t="e">
        <f t="shared" si="2"/>
        <v>#N/A</v>
      </c>
    </row>
    <row r="236" spans="1:19" x14ac:dyDescent="0.2">
      <c r="A236" s="1">
        <f t="shared" si="5"/>
        <v>174</v>
      </c>
      <c r="N236" s="6" t="str">
        <f>+IFERROR(INDEX(index!$C$69:$C$3209,MATCH(SMALL(index!$G$69:$G$3209,home!$A236),index!$G$69:$G$3209,0),1),NA())</f>
        <v>Nacogdoches County</v>
      </c>
      <c r="O236" s="1" t="str">
        <f t="shared" si="1"/>
        <v>TX</v>
      </c>
      <c r="P236" s="1" t="str">
        <f>+IFERROR(INDEX(index!$F$69:$F$3209,MATCH(SMALL(index!$G$69:$G$3209,home!$A236),index!$G$69:$G$3209,0),1),NA())</f>
        <v>NA</v>
      </c>
      <c r="Q236" s="20" t="str">
        <f>+INDEX(index!$G$5:$H$9,MATCH(home!C$9,index!$B$5:$B$9,0),1)&amp;$D$24&amp;P236&amp;INDEX(index!$G$5:$H$9,MATCH(home!C$9,index!$B$5:$B$9,0),2)</f>
        <v>HOPATXNA01.CM</v>
      </c>
      <c r="R236" s="1" t="str" cm="1">
        <f t="array" ref="R236">+_xll.cmdty.udfs.BCD($Q236,R$62)</f>
        <v>...</v>
      </c>
      <c r="S236" s="1" t="e">
        <f t="shared" si="2"/>
        <v>#N/A</v>
      </c>
    </row>
    <row r="237" spans="1:19" x14ac:dyDescent="0.2">
      <c r="A237" s="1">
        <f t="shared" si="5"/>
        <v>175</v>
      </c>
      <c r="N237" s="6" t="str">
        <f>+IFERROR(INDEX(index!$C$69:$C$3209,MATCH(SMALL(index!$G$69:$G$3209,home!$A237),index!$G$69:$G$3209,0),1),NA())</f>
        <v>Navarro County</v>
      </c>
      <c r="O237" s="1" t="str">
        <f t="shared" si="1"/>
        <v>TX</v>
      </c>
      <c r="P237" s="1" t="str">
        <f>+IFERROR(INDEX(index!$F$69:$F$3209,MATCH(SMALL(index!$G$69:$G$3209,home!$A237),index!$G$69:$G$3209,0),1),NA())</f>
        <v>NB</v>
      </c>
      <c r="Q237" s="20" t="str">
        <f>+INDEX(index!$G$5:$H$9,MATCH(home!C$9,index!$B$5:$B$9,0),1)&amp;$D$24&amp;P237&amp;INDEX(index!$G$5:$H$9,MATCH(home!C$9,index!$B$5:$B$9,0),2)</f>
        <v>HOPATXNB01.CM</v>
      </c>
      <c r="R237" s="1" t="str" cm="1">
        <f t="array" ref="R237">+_xll.cmdty.udfs.BCD($Q237,R$62)</f>
        <v>...</v>
      </c>
      <c r="S237" s="1" t="e">
        <f t="shared" si="2"/>
        <v>#N/A</v>
      </c>
    </row>
    <row r="238" spans="1:19" x14ac:dyDescent="0.2">
      <c r="A238" s="1">
        <f t="shared" si="5"/>
        <v>176</v>
      </c>
      <c r="N238" s="6" t="str">
        <f>+IFERROR(INDEX(index!$C$69:$C$3209,MATCH(SMALL(index!$G$69:$G$3209,home!$A238),index!$G$69:$G$3209,0),1),NA())</f>
        <v>Newton County</v>
      </c>
      <c r="O238" s="1" t="str">
        <f t="shared" si="1"/>
        <v>TX</v>
      </c>
      <c r="P238" s="1" t="str">
        <f>+IFERROR(INDEX(index!$F$69:$F$3209,MATCH(SMALL(index!$G$69:$G$3209,home!$A238),index!$G$69:$G$3209,0),1),NA())</f>
        <v>NE</v>
      </c>
      <c r="Q238" s="20" t="str">
        <f>+INDEX(index!$G$5:$H$9,MATCH(home!C$9,index!$B$5:$B$9,0),1)&amp;$D$24&amp;P238&amp;INDEX(index!$G$5:$H$9,MATCH(home!C$9,index!$B$5:$B$9,0),2)</f>
        <v>HOPATXNE01.CM</v>
      </c>
      <c r="R238" s="1" t="str" cm="1">
        <f t="array" ref="R238">+_xll.cmdty.udfs.BCD($Q238,R$62)</f>
        <v>...</v>
      </c>
      <c r="S238" s="1" t="e">
        <f t="shared" si="2"/>
        <v>#N/A</v>
      </c>
    </row>
    <row r="239" spans="1:19" x14ac:dyDescent="0.2">
      <c r="A239" s="1">
        <f t="shared" si="5"/>
        <v>177</v>
      </c>
      <c r="N239" s="6" t="str">
        <f>+IFERROR(INDEX(index!$C$69:$C$3209,MATCH(SMALL(index!$G$69:$G$3209,home!$A239),index!$G$69:$G$3209,0),1),NA())</f>
        <v>Nolan County</v>
      </c>
      <c r="O239" s="1" t="str">
        <f t="shared" si="1"/>
        <v>TX</v>
      </c>
      <c r="P239" s="1" t="str">
        <f>+IFERROR(INDEX(index!$F$69:$F$3209,MATCH(SMALL(index!$G$69:$G$3209,home!$A239),index!$G$69:$G$3209,0),1),NA())</f>
        <v>NO</v>
      </c>
      <c r="Q239" s="20" t="str">
        <f>+INDEX(index!$G$5:$H$9,MATCH(home!C$9,index!$B$5:$B$9,0),1)&amp;$D$24&amp;P239&amp;INDEX(index!$G$5:$H$9,MATCH(home!C$9,index!$B$5:$B$9,0),2)</f>
        <v>HOPATXNO01.CM</v>
      </c>
      <c r="R239" s="1" cm="1">
        <f t="array" ref="R239">+_xll.cmdty.udfs.BCD($Q239,R$62)</f>
        <v>2.8940000000000001</v>
      </c>
      <c r="S239" s="1">
        <f t="shared" si="2"/>
        <v>2.8940000000000001</v>
      </c>
    </row>
    <row r="240" spans="1:19" x14ac:dyDescent="0.2">
      <c r="A240" s="1">
        <f t="shared" si="5"/>
        <v>178</v>
      </c>
      <c r="N240" s="6" t="str">
        <f>+IFERROR(INDEX(index!$C$69:$C$3209,MATCH(SMALL(index!$G$69:$G$3209,home!$A240),index!$G$69:$G$3209,0),1),NA())</f>
        <v>Nueces County</v>
      </c>
      <c r="O240" s="1" t="str">
        <f t="shared" si="1"/>
        <v>TX</v>
      </c>
      <c r="P240" s="1" t="str">
        <f>+IFERROR(INDEX(index!$F$69:$F$3209,MATCH(SMALL(index!$G$69:$G$3209,home!$A240),index!$G$69:$G$3209,0),1),NA())</f>
        <v>NU</v>
      </c>
      <c r="Q240" s="20" t="str">
        <f>+INDEX(index!$G$5:$H$9,MATCH(home!C$9,index!$B$5:$B$9,0),1)&amp;$D$24&amp;P240&amp;INDEX(index!$G$5:$H$9,MATCH(home!C$9,index!$B$5:$B$9,0),2)</f>
        <v>HOPATXNU01.CM</v>
      </c>
      <c r="R240" s="1" cm="1">
        <f t="array" ref="R240">+_xll.cmdty.udfs.BCD($Q240,R$62)</f>
        <v>2.6190000000000002</v>
      </c>
      <c r="S240" s="1">
        <f t="shared" si="2"/>
        <v>2.6190000000000002</v>
      </c>
    </row>
    <row r="241" spans="1:19" x14ac:dyDescent="0.2">
      <c r="A241" s="1">
        <f t="shared" si="5"/>
        <v>179</v>
      </c>
      <c r="N241" s="6" t="str">
        <f>+IFERROR(INDEX(index!$C$69:$C$3209,MATCH(SMALL(index!$G$69:$G$3209,home!$A241),index!$G$69:$G$3209,0),1),NA())</f>
        <v>Ochiltree County</v>
      </c>
      <c r="O241" s="1" t="str">
        <f t="shared" si="1"/>
        <v>TX</v>
      </c>
      <c r="P241" s="1" t="str">
        <f>+IFERROR(INDEX(index!$F$69:$F$3209,MATCH(SMALL(index!$G$69:$G$3209,home!$A241),index!$G$69:$G$3209,0),1),NA())</f>
        <v>OC</v>
      </c>
      <c r="Q241" s="20" t="str">
        <f>+INDEX(index!$G$5:$H$9,MATCH(home!C$9,index!$B$5:$B$9,0),1)&amp;$D$24&amp;P241&amp;INDEX(index!$G$5:$H$9,MATCH(home!C$9,index!$B$5:$B$9,0),2)</f>
        <v>HOPATXOC01.CM</v>
      </c>
      <c r="R241" s="1" cm="1">
        <f t="array" ref="R241">+_xll.cmdty.udfs.BCD($Q241,R$62)</f>
        <v>2.5990000000000002</v>
      </c>
      <c r="S241" s="1">
        <f t="shared" si="2"/>
        <v>2.5990000000000002</v>
      </c>
    </row>
    <row r="242" spans="1:19" x14ac:dyDescent="0.2">
      <c r="A242" s="1">
        <f t="shared" si="5"/>
        <v>180</v>
      </c>
      <c r="N242" s="6" t="str">
        <f>+IFERROR(INDEX(index!$C$69:$C$3209,MATCH(SMALL(index!$G$69:$G$3209,home!$A242),index!$G$69:$G$3209,0),1),NA())</f>
        <v>Oldham County</v>
      </c>
      <c r="O242" s="1" t="str">
        <f t="shared" si="1"/>
        <v>TX</v>
      </c>
      <c r="P242" s="1" t="str">
        <f>+IFERROR(INDEX(index!$F$69:$F$3209,MATCH(SMALL(index!$G$69:$G$3209,home!$A242),index!$G$69:$G$3209,0),1),NA())</f>
        <v>OL</v>
      </c>
      <c r="Q242" s="20" t="str">
        <f>+INDEX(index!$G$5:$H$9,MATCH(home!C$9,index!$B$5:$B$9,0),1)&amp;$D$24&amp;P242&amp;INDEX(index!$G$5:$H$9,MATCH(home!C$9,index!$B$5:$B$9,0),2)</f>
        <v>HOPATXOL01.CM</v>
      </c>
      <c r="R242" s="1" cm="1">
        <f t="array" ref="R242">+_xll.cmdty.udfs.BCD($Q242,R$62)</f>
        <v>3.0590000000000002</v>
      </c>
      <c r="S242" s="1">
        <f t="shared" si="2"/>
        <v>3.0590000000000002</v>
      </c>
    </row>
    <row r="243" spans="1:19" x14ac:dyDescent="0.2">
      <c r="A243" s="1">
        <f t="shared" si="5"/>
        <v>181</v>
      </c>
      <c r="N243" s="6" t="str">
        <f>+IFERROR(INDEX(index!$C$69:$C$3209,MATCH(SMALL(index!$G$69:$G$3209,home!$A243),index!$G$69:$G$3209,0),1),NA())</f>
        <v>Orange County</v>
      </c>
      <c r="O243" s="1" t="str">
        <f t="shared" si="1"/>
        <v>TX</v>
      </c>
      <c r="P243" s="1" t="str">
        <f>+IFERROR(INDEX(index!$F$69:$F$3209,MATCH(SMALL(index!$G$69:$G$3209,home!$A243),index!$G$69:$G$3209,0),1),NA())</f>
        <v>OR</v>
      </c>
      <c r="Q243" s="20" t="str">
        <f>+INDEX(index!$G$5:$H$9,MATCH(home!C$9,index!$B$5:$B$9,0),1)&amp;$D$24&amp;P243&amp;INDEX(index!$G$5:$H$9,MATCH(home!C$9,index!$B$5:$B$9,0),2)</f>
        <v>HOPATXOR01.CM</v>
      </c>
      <c r="R243" s="1" cm="1">
        <f t="array" ref="R243">+_xll.cmdty.udfs.BCD($Q243,R$62)</f>
        <v>2.899</v>
      </c>
      <c r="S243" s="1">
        <f t="shared" si="2"/>
        <v>2.899</v>
      </c>
    </row>
    <row r="244" spans="1:19" x14ac:dyDescent="0.2">
      <c r="A244" s="1">
        <f t="shared" si="5"/>
        <v>182</v>
      </c>
      <c r="N244" s="6" t="str">
        <f>+IFERROR(INDEX(index!$C$69:$C$3209,MATCH(SMALL(index!$G$69:$G$3209,home!$A244),index!$G$69:$G$3209,0),1),NA())</f>
        <v>Palo Pinto County</v>
      </c>
      <c r="O244" s="1" t="str">
        <f t="shared" si="1"/>
        <v>TX</v>
      </c>
      <c r="P244" s="1" t="str">
        <f>+IFERROR(INDEX(index!$F$69:$F$3209,MATCH(SMALL(index!$G$69:$G$3209,home!$A244),index!$G$69:$G$3209,0),1),NA())</f>
        <v>PA</v>
      </c>
      <c r="Q244" s="20" t="str">
        <f>+INDEX(index!$G$5:$H$9,MATCH(home!C$9,index!$B$5:$B$9,0),1)&amp;$D$24&amp;P244&amp;INDEX(index!$G$5:$H$9,MATCH(home!C$9,index!$B$5:$B$9,0),2)</f>
        <v>HOPATXPA01.CM</v>
      </c>
      <c r="R244" s="1" cm="1">
        <f t="array" ref="R244">+_xll.cmdty.udfs.BCD($Q244,R$62)</f>
        <v>2.899</v>
      </c>
      <c r="S244" s="1">
        <f t="shared" si="2"/>
        <v>2.899</v>
      </c>
    </row>
    <row r="245" spans="1:19" x14ac:dyDescent="0.2">
      <c r="A245" s="1">
        <f t="shared" si="5"/>
        <v>183</v>
      </c>
      <c r="N245" s="6" t="str">
        <f>+IFERROR(INDEX(index!$C$69:$C$3209,MATCH(SMALL(index!$G$69:$G$3209,home!$A245),index!$G$69:$G$3209,0),1),NA())</f>
        <v>Panola County</v>
      </c>
      <c r="O245" s="1" t="str">
        <f t="shared" si="1"/>
        <v>TX</v>
      </c>
      <c r="P245" s="1" t="str">
        <f>+IFERROR(INDEX(index!$F$69:$F$3209,MATCH(SMALL(index!$G$69:$G$3209,home!$A245),index!$G$69:$G$3209,0),1),NA())</f>
        <v>PB</v>
      </c>
      <c r="Q245" s="20" t="str">
        <f>+INDEX(index!$G$5:$H$9,MATCH(home!C$9,index!$B$5:$B$9,0),1)&amp;$D$24&amp;P245&amp;INDEX(index!$G$5:$H$9,MATCH(home!C$9,index!$B$5:$B$9,0),2)</f>
        <v>HOPATXPB01.CM</v>
      </c>
      <c r="R245" s="1" t="str" cm="1">
        <f t="array" ref="R245">+_xll.cmdty.udfs.BCD($Q245,R$62)</f>
        <v>...</v>
      </c>
      <c r="S245" s="1" t="e">
        <f t="shared" si="2"/>
        <v>#N/A</v>
      </c>
    </row>
    <row r="246" spans="1:19" x14ac:dyDescent="0.2">
      <c r="A246" s="1">
        <f t="shared" si="5"/>
        <v>184</v>
      </c>
      <c r="N246" s="6" t="str">
        <f>+IFERROR(INDEX(index!$C$69:$C$3209,MATCH(SMALL(index!$G$69:$G$3209,home!$A246),index!$G$69:$G$3209,0),1),NA())</f>
        <v>Parker County</v>
      </c>
      <c r="O246" s="1" t="str">
        <f t="shared" si="1"/>
        <v>TX</v>
      </c>
      <c r="P246" s="1" t="str">
        <f>+IFERROR(INDEX(index!$F$69:$F$3209,MATCH(SMALL(index!$G$69:$G$3209,home!$A246),index!$G$69:$G$3209,0),1),NA())</f>
        <v>PC</v>
      </c>
      <c r="Q246" s="20" t="str">
        <f>+INDEX(index!$G$5:$H$9,MATCH(home!C$9,index!$B$5:$B$9,0),1)&amp;$D$24&amp;P246&amp;INDEX(index!$G$5:$H$9,MATCH(home!C$9,index!$B$5:$B$9,0),2)</f>
        <v>HOPATXPC01.CM</v>
      </c>
      <c r="R246" s="1" cm="1">
        <f t="array" ref="R246">+_xll.cmdty.udfs.BCD($Q246,R$62)</f>
        <v>2.8334999999999999</v>
      </c>
      <c r="S246" s="1">
        <f t="shared" si="2"/>
        <v>2.8334999999999999</v>
      </c>
    </row>
    <row r="247" spans="1:19" x14ac:dyDescent="0.2">
      <c r="A247" s="1">
        <f t="shared" si="5"/>
        <v>185</v>
      </c>
      <c r="N247" s="6" t="str">
        <f>+IFERROR(INDEX(index!$C$69:$C$3209,MATCH(SMALL(index!$G$69:$G$3209,home!$A247),index!$G$69:$G$3209,0),1),NA())</f>
        <v>Parmer County</v>
      </c>
      <c r="O247" s="1" t="str">
        <f t="shared" si="1"/>
        <v>TX</v>
      </c>
      <c r="P247" s="1" t="str">
        <f>+IFERROR(INDEX(index!$F$69:$F$3209,MATCH(SMALL(index!$G$69:$G$3209,home!$A247),index!$G$69:$G$3209,0),1),NA())</f>
        <v>PD</v>
      </c>
      <c r="Q247" s="20" t="str">
        <f>+INDEX(index!$G$5:$H$9,MATCH(home!C$9,index!$B$5:$B$9,0),1)&amp;$D$24&amp;P247&amp;INDEX(index!$G$5:$H$9,MATCH(home!C$9,index!$B$5:$B$9,0),2)</f>
        <v>HOPATXPD01.CM</v>
      </c>
      <c r="R247" s="1" t="str" cm="1">
        <f t="array" ref="R247">+_xll.cmdty.udfs.BCD($Q247,R$62)</f>
        <v>...</v>
      </c>
      <c r="S247" s="1" t="e">
        <f t="shared" si="2"/>
        <v>#N/A</v>
      </c>
    </row>
    <row r="248" spans="1:19" x14ac:dyDescent="0.2">
      <c r="A248" s="1">
        <f t="shared" si="5"/>
        <v>186</v>
      </c>
      <c r="N248" s="6" t="str">
        <f>+IFERROR(INDEX(index!$C$69:$C$3209,MATCH(SMALL(index!$G$69:$G$3209,home!$A248),index!$G$69:$G$3209,0),1),NA())</f>
        <v>Pecos County</v>
      </c>
      <c r="O248" s="1" t="str">
        <f t="shared" si="1"/>
        <v>TX</v>
      </c>
      <c r="P248" s="1" t="str">
        <f>+IFERROR(INDEX(index!$F$69:$F$3209,MATCH(SMALL(index!$G$69:$G$3209,home!$A248),index!$G$69:$G$3209,0),1),NA())</f>
        <v>PE</v>
      </c>
      <c r="Q248" s="20" t="str">
        <f>+INDEX(index!$G$5:$H$9,MATCH(home!C$9,index!$B$5:$B$9,0),1)&amp;$D$24&amp;P248&amp;INDEX(index!$G$5:$H$9,MATCH(home!C$9,index!$B$5:$B$9,0),2)</f>
        <v>HOPATXPE01.CM</v>
      </c>
      <c r="R248" s="1" cm="1">
        <f t="array" ref="R248">+_xll.cmdty.udfs.BCD($Q248,R$62)</f>
        <v>3.0554999999999999</v>
      </c>
      <c r="S248" s="1">
        <f t="shared" si="2"/>
        <v>3.0554999999999999</v>
      </c>
    </row>
    <row r="249" spans="1:19" x14ac:dyDescent="0.2">
      <c r="A249" s="1">
        <f t="shared" si="5"/>
        <v>187</v>
      </c>
      <c r="N249" s="6" t="str">
        <f>+IFERROR(INDEX(index!$C$69:$C$3209,MATCH(SMALL(index!$G$69:$G$3209,home!$A249),index!$G$69:$G$3209,0),1),NA())</f>
        <v>Polk County</v>
      </c>
      <c r="O249" s="1" t="str">
        <f t="shared" si="1"/>
        <v>TX</v>
      </c>
      <c r="P249" s="1" t="str">
        <f>+IFERROR(INDEX(index!$F$69:$F$3209,MATCH(SMALL(index!$G$69:$G$3209,home!$A249),index!$G$69:$G$3209,0),1),NA())</f>
        <v>PO</v>
      </c>
      <c r="Q249" s="20" t="str">
        <f>+INDEX(index!$G$5:$H$9,MATCH(home!C$9,index!$B$5:$B$9,0),1)&amp;$D$24&amp;P249&amp;INDEX(index!$G$5:$H$9,MATCH(home!C$9,index!$B$5:$B$9,0),2)</f>
        <v>HOPATXPO01.CM</v>
      </c>
      <c r="R249" s="1" t="str" cm="1">
        <f t="array" ref="R249">+_xll.cmdty.udfs.BCD($Q249,R$62)</f>
        <v>...</v>
      </c>
      <c r="S249" s="1" t="e">
        <f t="shared" si="2"/>
        <v>#N/A</v>
      </c>
    </row>
    <row r="250" spans="1:19" x14ac:dyDescent="0.2">
      <c r="A250" s="1">
        <f t="shared" si="5"/>
        <v>188</v>
      </c>
      <c r="N250" s="6" t="str">
        <f>+IFERROR(INDEX(index!$C$69:$C$3209,MATCH(SMALL(index!$G$69:$G$3209,home!$A250),index!$G$69:$G$3209,0),1),NA())</f>
        <v>Potter County</v>
      </c>
      <c r="O250" s="1" t="str">
        <f t="shared" si="1"/>
        <v>TX</v>
      </c>
      <c r="P250" s="1" t="str">
        <f>+IFERROR(INDEX(index!$F$69:$F$3209,MATCH(SMALL(index!$G$69:$G$3209,home!$A250),index!$G$69:$G$3209,0),1),NA())</f>
        <v>PF</v>
      </c>
      <c r="Q250" s="20" t="str">
        <f>+INDEX(index!$G$5:$H$9,MATCH(home!C$9,index!$B$5:$B$9,0),1)&amp;$D$24&amp;P250&amp;INDEX(index!$G$5:$H$9,MATCH(home!C$9,index!$B$5:$B$9,0),2)</f>
        <v>HOPATXPF01.CM</v>
      </c>
      <c r="R250" s="1" cm="1">
        <f t="array" ref="R250">+_xll.cmdty.udfs.BCD($Q250,R$62)</f>
        <v>3.0564</v>
      </c>
      <c r="S250" s="1">
        <f t="shared" si="2"/>
        <v>3.0564</v>
      </c>
    </row>
    <row r="251" spans="1:19" x14ac:dyDescent="0.2">
      <c r="A251" s="1">
        <f t="shared" si="5"/>
        <v>189</v>
      </c>
      <c r="N251" s="6" t="str">
        <f>+IFERROR(INDEX(index!$C$69:$C$3209,MATCH(SMALL(index!$G$69:$G$3209,home!$A251),index!$G$69:$G$3209,0),1),NA())</f>
        <v>Presidio County</v>
      </c>
      <c r="O251" s="1" t="str">
        <f t="shared" si="1"/>
        <v>TX</v>
      </c>
      <c r="P251" s="1" t="str">
        <f>+IFERROR(INDEX(index!$F$69:$F$3209,MATCH(SMALL(index!$G$69:$G$3209,home!$A251),index!$G$69:$G$3209,0),1),NA())</f>
        <v>PR</v>
      </c>
      <c r="Q251" s="20" t="str">
        <f>+INDEX(index!$G$5:$H$9,MATCH(home!C$9,index!$B$5:$B$9,0),1)&amp;$D$24&amp;P251&amp;INDEX(index!$G$5:$H$9,MATCH(home!C$9,index!$B$5:$B$9,0),2)</f>
        <v>HOPATXPR01.CM</v>
      </c>
      <c r="R251" s="1" t="str" cm="1">
        <f t="array" ref="R251">+_xll.cmdty.udfs.BCD($Q251,R$62)</f>
        <v>...</v>
      </c>
      <c r="S251" s="1" t="e">
        <f t="shared" si="2"/>
        <v>#N/A</v>
      </c>
    </row>
    <row r="252" spans="1:19" x14ac:dyDescent="0.2">
      <c r="A252" s="1">
        <f t="shared" si="5"/>
        <v>190</v>
      </c>
      <c r="N252" s="6" t="str">
        <f>+IFERROR(INDEX(index!$C$69:$C$3209,MATCH(SMALL(index!$G$69:$G$3209,home!$A252),index!$G$69:$G$3209,0),1),NA())</f>
        <v>Rains County</v>
      </c>
      <c r="O252" s="1" t="str">
        <f t="shared" si="1"/>
        <v>TX</v>
      </c>
      <c r="P252" s="1" t="str">
        <f>+IFERROR(INDEX(index!$F$69:$F$3209,MATCH(SMALL(index!$G$69:$G$3209,home!$A252),index!$G$69:$G$3209,0),1),NA())</f>
        <v>RA</v>
      </c>
      <c r="Q252" s="20" t="str">
        <f>+INDEX(index!$G$5:$H$9,MATCH(home!C$9,index!$B$5:$B$9,0),1)&amp;$D$24&amp;P252&amp;INDEX(index!$G$5:$H$9,MATCH(home!C$9,index!$B$5:$B$9,0),2)</f>
        <v>HOPATXRA01.CM</v>
      </c>
      <c r="R252" s="1" t="str" cm="1">
        <f t="array" ref="R252">+_xll.cmdty.udfs.BCD($Q252,R$62)</f>
        <v>...</v>
      </c>
      <c r="S252" s="1" t="e">
        <f t="shared" si="2"/>
        <v>#N/A</v>
      </c>
    </row>
    <row r="253" spans="1:19" x14ac:dyDescent="0.2">
      <c r="A253" s="1">
        <f t="shared" si="5"/>
        <v>191</v>
      </c>
      <c r="N253" s="6" t="str">
        <f>+IFERROR(INDEX(index!$C$69:$C$3209,MATCH(SMALL(index!$G$69:$G$3209,home!$A253),index!$G$69:$G$3209,0),1),NA())</f>
        <v>Randall County</v>
      </c>
      <c r="O253" s="1" t="str">
        <f t="shared" si="1"/>
        <v>TX</v>
      </c>
      <c r="P253" s="1" t="str">
        <f>+IFERROR(INDEX(index!$F$69:$F$3209,MATCH(SMALL(index!$G$69:$G$3209,home!$A253),index!$G$69:$G$3209,0),1),NA())</f>
        <v>RB</v>
      </c>
      <c r="Q253" s="20" t="str">
        <f>+INDEX(index!$G$5:$H$9,MATCH(home!C$9,index!$B$5:$B$9,0),1)&amp;$D$24&amp;P253&amp;INDEX(index!$G$5:$H$9,MATCH(home!C$9,index!$B$5:$B$9,0),2)</f>
        <v>HOPATXRB01.CM</v>
      </c>
      <c r="R253" s="1" cm="1">
        <f t="array" ref="R253">+_xll.cmdty.udfs.BCD($Q253,R$62)</f>
        <v>3.0590000000000002</v>
      </c>
      <c r="S253" s="1">
        <f t="shared" si="2"/>
        <v>3.0590000000000002</v>
      </c>
    </row>
    <row r="254" spans="1:19" x14ac:dyDescent="0.2">
      <c r="A254" s="1">
        <f t="shared" si="5"/>
        <v>192</v>
      </c>
      <c r="N254" s="6" t="str">
        <f>+IFERROR(INDEX(index!$C$69:$C$3209,MATCH(SMALL(index!$G$69:$G$3209,home!$A254),index!$G$69:$G$3209,0),1),NA())</f>
        <v>Reagan County</v>
      </c>
      <c r="O254" s="1" t="str">
        <f t="shared" si="1"/>
        <v>TX</v>
      </c>
      <c r="P254" s="1" t="str">
        <f>+IFERROR(INDEX(index!$F$69:$F$3209,MATCH(SMALL(index!$G$69:$G$3209,home!$A254),index!$G$69:$G$3209,0),1),NA())</f>
        <v>RE</v>
      </c>
      <c r="Q254" s="20" t="str">
        <f>+INDEX(index!$G$5:$H$9,MATCH(home!C$9,index!$B$5:$B$9,0),1)&amp;$D$24&amp;P254&amp;INDEX(index!$G$5:$H$9,MATCH(home!C$9,index!$B$5:$B$9,0),2)</f>
        <v>HOPATXRE01.CM</v>
      </c>
      <c r="R254" s="1" cm="1">
        <f t="array" ref="R254">+_xll.cmdty.udfs.BCD($Q254,R$62)</f>
        <v>3.1221999999999999</v>
      </c>
      <c r="S254" s="1">
        <f t="shared" si="2"/>
        <v>3.1221999999999999</v>
      </c>
    </row>
    <row r="255" spans="1:19" x14ac:dyDescent="0.2">
      <c r="A255" s="1">
        <f t="shared" si="5"/>
        <v>193</v>
      </c>
      <c r="N255" s="6" t="str">
        <f>+IFERROR(INDEX(index!$C$69:$C$3209,MATCH(SMALL(index!$G$69:$G$3209,home!$A255),index!$G$69:$G$3209,0),1),NA())</f>
        <v>Real County</v>
      </c>
      <c r="O255" s="1" t="str">
        <f t="shared" si="1"/>
        <v>TX</v>
      </c>
      <c r="P255" s="1" t="str">
        <f>+IFERROR(INDEX(index!$F$69:$F$3209,MATCH(SMALL(index!$G$69:$G$3209,home!$A255),index!$G$69:$G$3209,0),1),NA())</f>
        <v>RC</v>
      </c>
      <c r="Q255" s="20" t="str">
        <f>+INDEX(index!$G$5:$H$9,MATCH(home!C$9,index!$B$5:$B$9,0),1)&amp;$D$24&amp;P255&amp;INDEX(index!$G$5:$H$9,MATCH(home!C$9,index!$B$5:$B$9,0),2)</f>
        <v>HOPATXRC01.CM</v>
      </c>
      <c r="R255" s="1" t="str" cm="1">
        <f t="array" ref="R255">+_xll.cmdty.udfs.BCD($Q255,R$62)</f>
        <v>...</v>
      </c>
      <c r="S255" s="1" t="e">
        <f t="shared" si="2"/>
        <v>#N/A</v>
      </c>
    </row>
    <row r="256" spans="1:19" x14ac:dyDescent="0.2">
      <c r="A256" s="1">
        <f t="shared" si="5"/>
        <v>194</v>
      </c>
      <c r="N256" s="6" t="str">
        <f>+IFERROR(INDEX(index!$C$69:$C$3209,MATCH(SMALL(index!$G$69:$G$3209,home!$A256),index!$G$69:$G$3209,0),1),NA())</f>
        <v>Red River County</v>
      </c>
      <c r="O256" s="1" t="str">
        <f t="shared" si="1"/>
        <v>TX</v>
      </c>
      <c r="P256" s="1" t="str">
        <f>+IFERROR(INDEX(index!$F$69:$F$3209,MATCH(SMALL(index!$G$69:$G$3209,home!$A256),index!$G$69:$G$3209,0),1),NA())</f>
        <v>RD</v>
      </c>
      <c r="Q256" s="20" t="str">
        <f>+INDEX(index!$G$5:$H$9,MATCH(home!C$9,index!$B$5:$B$9,0),1)&amp;$D$24&amp;P256&amp;INDEX(index!$G$5:$H$9,MATCH(home!C$9,index!$B$5:$B$9,0),2)</f>
        <v>HOPATXRD01.CM</v>
      </c>
      <c r="R256" s="1" t="str" cm="1">
        <f t="array" ref="R256">+_xll.cmdty.udfs.BCD($Q256,R$62)</f>
        <v>...</v>
      </c>
      <c r="S256" s="1" t="e">
        <f t="shared" si="2"/>
        <v>#N/A</v>
      </c>
    </row>
    <row r="257" spans="1:19" x14ac:dyDescent="0.2">
      <c r="A257" s="1">
        <f t="shared" ref="A257:A320" si="6">+A256+1</f>
        <v>195</v>
      </c>
      <c r="N257" s="6" t="str">
        <f>+IFERROR(INDEX(index!$C$69:$C$3209,MATCH(SMALL(index!$G$69:$G$3209,home!$A257),index!$G$69:$G$3209,0),1),NA())</f>
        <v>Reeves County</v>
      </c>
      <c r="O257" s="1" t="str">
        <f t="shared" si="1"/>
        <v>TX</v>
      </c>
      <c r="P257" s="1" t="str">
        <f>+IFERROR(INDEX(index!$F$69:$F$3209,MATCH(SMALL(index!$G$69:$G$3209,home!$A257),index!$G$69:$G$3209,0),1),NA())</f>
        <v>RF</v>
      </c>
      <c r="Q257" s="20" t="str">
        <f>+INDEX(index!$G$5:$H$9,MATCH(home!C$9,index!$B$5:$B$9,0),1)&amp;$D$24&amp;P257&amp;INDEX(index!$G$5:$H$9,MATCH(home!C$9,index!$B$5:$B$9,0),2)</f>
        <v>HOPATXRF01.CM</v>
      </c>
      <c r="R257" s="1" cm="1">
        <f t="array" ref="R257">+_xll.cmdty.udfs.BCD($Q257,R$62)</f>
        <v>3.0207999999999999</v>
      </c>
      <c r="S257" s="1">
        <f t="shared" si="2"/>
        <v>3.0207999999999999</v>
      </c>
    </row>
    <row r="258" spans="1:19" x14ac:dyDescent="0.2">
      <c r="A258" s="1">
        <f t="shared" si="6"/>
        <v>196</v>
      </c>
      <c r="N258" s="6" t="str">
        <f>+IFERROR(INDEX(index!$C$69:$C$3209,MATCH(SMALL(index!$G$69:$G$3209,home!$A258),index!$G$69:$G$3209,0),1),NA())</f>
        <v>Refugio County</v>
      </c>
      <c r="O258" s="1" t="str">
        <f t="shared" si="1"/>
        <v>TX</v>
      </c>
      <c r="P258" s="1" t="str">
        <f>+IFERROR(INDEX(index!$F$69:$F$3209,MATCH(SMALL(index!$G$69:$G$3209,home!$A258),index!$G$69:$G$3209,0),1),NA())</f>
        <v>RG</v>
      </c>
      <c r="Q258" s="20" t="str">
        <f>+INDEX(index!$G$5:$H$9,MATCH(home!C$9,index!$B$5:$B$9,0),1)&amp;$D$24&amp;P258&amp;INDEX(index!$G$5:$H$9,MATCH(home!C$9,index!$B$5:$B$9,0),2)</f>
        <v>HOPATXRG01.CM</v>
      </c>
      <c r="R258" s="1" cm="1">
        <f t="array" ref="R258">+_xll.cmdty.udfs.BCD($Q258,R$62)</f>
        <v>2.5990000000000002</v>
      </c>
      <c r="S258" s="1">
        <f t="shared" si="2"/>
        <v>2.5990000000000002</v>
      </c>
    </row>
    <row r="259" spans="1:19" x14ac:dyDescent="0.2">
      <c r="A259" s="1">
        <f t="shared" si="6"/>
        <v>197</v>
      </c>
      <c r="N259" s="6" t="str">
        <f>+IFERROR(INDEX(index!$C$69:$C$3209,MATCH(SMALL(index!$G$69:$G$3209,home!$A259),index!$G$69:$G$3209,0),1),NA())</f>
        <v>Roberts County</v>
      </c>
      <c r="O259" s="1" t="str">
        <f t="shared" si="1"/>
        <v>TX</v>
      </c>
      <c r="P259" s="1" t="str">
        <f>+IFERROR(INDEX(index!$F$69:$F$3209,MATCH(SMALL(index!$G$69:$G$3209,home!$A259),index!$G$69:$G$3209,0),1),NA())</f>
        <v>RO</v>
      </c>
      <c r="Q259" s="20" t="str">
        <f>+INDEX(index!$G$5:$H$9,MATCH(home!C$9,index!$B$5:$B$9,0),1)&amp;$D$24&amp;P259&amp;INDEX(index!$G$5:$H$9,MATCH(home!C$9,index!$B$5:$B$9,0),2)</f>
        <v>HOPATXRO01.CM</v>
      </c>
      <c r="R259" s="1" t="str" cm="1">
        <f t="array" ref="R259">+_xll.cmdty.udfs.BCD($Q259,R$62)</f>
        <v>...</v>
      </c>
      <c r="S259" s="1" t="e">
        <f t="shared" si="2"/>
        <v>#N/A</v>
      </c>
    </row>
    <row r="260" spans="1:19" x14ac:dyDescent="0.2">
      <c r="A260" s="1">
        <f t="shared" si="6"/>
        <v>198</v>
      </c>
      <c r="N260" s="6" t="str">
        <f>+IFERROR(INDEX(index!$C$69:$C$3209,MATCH(SMALL(index!$G$69:$G$3209,home!$A260),index!$G$69:$G$3209,0),1),NA())</f>
        <v>Robertson County</v>
      </c>
      <c r="O260" s="1" t="str">
        <f t="shared" si="1"/>
        <v>TX</v>
      </c>
      <c r="P260" s="1" t="str">
        <f>+IFERROR(INDEX(index!$F$69:$F$3209,MATCH(SMALL(index!$G$69:$G$3209,home!$A260),index!$G$69:$G$3209,0),1),NA())</f>
        <v>RH</v>
      </c>
      <c r="Q260" s="20" t="str">
        <f>+INDEX(index!$G$5:$H$9,MATCH(home!C$9,index!$B$5:$B$9,0),1)&amp;$D$24&amp;P260&amp;INDEX(index!$G$5:$H$9,MATCH(home!C$9,index!$B$5:$B$9,0),2)</f>
        <v>HOPATXRH01.CM</v>
      </c>
      <c r="R260" s="1" cm="1">
        <f t="array" ref="R260">+_xll.cmdty.udfs.BCD($Q260,R$62)</f>
        <v>3.0489999999999999</v>
      </c>
      <c r="S260" s="1">
        <f t="shared" si="2"/>
        <v>3.0489999999999999</v>
      </c>
    </row>
    <row r="261" spans="1:19" x14ac:dyDescent="0.2">
      <c r="A261" s="1">
        <f t="shared" si="6"/>
        <v>199</v>
      </c>
      <c r="N261" s="6" t="str">
        <f>+IFERROR(INDEX(index!$C$69:$C$3209,MATCH(SMALL(index!$G$69:$G$3209,home!$A261),index!$G$69:$G$3209,0),1),NA())</f>
        <v>Rockwall County</v>
      </c>
      <c r="O261" s="1" t="str">
        <f t="shared" si="1"/>
        <v>TX</v>
      </c>
      <c r="P261" s="1" t="str">
        <f>+IFERROR(INDEX(index!$F$69:$F$3209,MATCH(SMALL(index!$G$69:$G$3209,home!$A261),index!$G$69:$G$3209,0),1),NA())</f>
        <v>RI</v>
      </c>
      <c r="Q261" s="20" t="str">
        <f>+INDEX(index!$G$5:$H$9,MATCH(home!C$9,index!$B$5:$B$9,0),1)&amp;$D$24&amp;P261&amp;INDEX(index!$G$5:$H$9,MATCH(home!C$9,index!$B$5:$B$9,0),2)</f>
        <v>HOPATXRI01.CM</v>
      </c>
      <c r="R261" s="1" cm="1">
        <f t="array" ref="R261">+_xll.cmdty.udfs.BCD($Q261,R$62)</f>
        <v>2.8889999999999998</v>
      </c>
      <c r="S261" s="1">
        <f t="shared" si="2"/>
        <v>2.8889999999999998</v>
      </c>
    </row>
    <row r="262" spans="1:19" x14ac:dyDescent="0.2">
      <c r="A262" s="1">
        <f t="shared" si="6"/>
        <v>200</v>
      </c>
      <c r="N262" s="6" t="str">
        <f>+IFERROR(INDEX(index!$C$69:$C$3209,MATCH(SMALL(index!$G$69:$G$3209,home!$A262),index!$G$69:$G$3209,0),1),NA())</f>
        <v>Runnels County</v>
      </c>
      <c r="O262" s="1" t="str">
        <f t="shared" si="1"/>
        <v>TX</v>
      </c>
      <c r="P262" s="1" t="str">
        <f>+IFERROR(INDEX(index!$F$69:$F$3209,MATCH(SMALL(index!$G$69:$G$3209,home!$A262),index!$G$69:$G$3209,0),1),NA())</f>
        <v>RU</v>
      </c>
      <c r="Q262" s="20" t="str">
        <f>+INDEX(index!$G$5:$H$9,MATCH(home!C$9,index!$B$5:$B$9,0),1)&amp;$D$24&amp;P262&amp;INDEX(index!$G$5:$H$9,MATCH(home!C$9,index!$B$5:$B$9,0),2)</f>
        <v>HOPATXRU01.CM</v>
      </c>
      <c r="R262" s="1" cm="1">
        <f t="array" ref="R262">+_xll.cmdty.udfs.BCD($Q262,R$62)</f>
        <v>2.7989999999999999</v>
      </c>
      <c r="S262" s="1">
        <f t="shared" si="2"/>
        <v>2.7989999999999999</v>
      </c>
    </row>
    <row r="263" spans="1:19" x14ac:dyDescent="0.2">
      <c r="A263" s="1">
        <f t="shared" si="6"/>
        <v>201</v>
      </c>
      <c r="N263" s="6" t="str">
        <f>+IFERROR(INDEX(index!$C$69:$C$3209,MATCH(SMALL(index!$G$69:$G$3209,home!$A263),index!$G$69:$G$3209,0),1),NA())</f>
        <v>Rusk County</v>
      </c>
      <c r="O263" s="1" t="str">
        <f t="shared" si="1"/>
        <v>TX</v>
      </c>
      <c r="P263" s="1" t="str">
        <f>+IFERROR(INDEX(index!$F$69:$F$3209,MATCH(SMALL(index!$G$69:$G$3209,home!$A263),index!$G$69:$G$3209,0),1),NA())</f>
        <v>RK</v>
      </c>
      <c r="Q263" s="20" t="str">
        <f>+INDEX(index!$G$5:$H$9,MATCH(home!C$9,index!$B$5:$B$9,0),1)&amp;$D$24&amp;P263&amp;INDEX(index!$G$5:$H$9,MATCH(home!C$9,index!$B$5:$B$9,0),2)</f>
        <v>HOPATXRK01.CM</v>
      </c>
      <c r="R263" s="1" t="str" cm="1">
        <f t="array" ref="R263">+_xll.cmdty.udfs.BCD($Q263,R$62)</f>
        <v>...</v>
      </c>
      <c r="S263" s="1" t="e">
        <f t="shared" si="2"/>
        <v>#N/A</v>
      </c>
    </row>
    <row r="264" spans="1:19" x14ac:dyDescent="0.2">
      <c r="A264" s="1">
        <f t="shared" si="6"/>
        <v>202</v>
      </c>
      <c r="N264" s="6" t="str">
        <f>+IFERROR(INDEX(index!$C$69:$C$3209,MATCH(SMALL(index!$G$69:$G$3209,home!$A264),index!$G$69:$G$3209,0),1),NA())</f>
        <v>Sabine County</v>
      </c>
      <c r="O264" s="1" t="str">
        <f t="shared" si="1"/>
        <v>TX</v>
      </c>
      <c r="P264" s="1" t="str">
        <f>+IFERROR(INDEX(index!$F$69:$F$3209,MATCH(SMALL(index!$G$69:$G$3209,home!$A264),index!$G$69:$G$3209,0),1),NA())</f>
        <v>SA</v>
      </c>
      <c r="Q264" s="20" t="str">
        <f>+INDEX(index!$G$5:$H$9,MATCH(home!C$9,index!$B$5:$B$9,0),1)&amp;$D$24&amp;P264&amp;INDEX(index!$G$5:$H$9,MATCH(home!C$9,index!$B$5:$B$9,0),2)</f>
        <v>HOPATXSA01.CM</v>
      </c>
      <c r="R264" s="1" t="str" cm="1">
        <f t="array" ref="R264">+_xll.cmdty.udfs.BCD($Q264,R$62)</f>
        <v>...</v>
      </c>
      <c r="S264" s="1" t="e">
        <f t="shared" si="2"/>
        <v>#N/A</v>
      </c>
    </row>
    <row r="265" spans="1:19" x14ac:dyDescent="0.2">
      <c r="A265" s="1">
        <f t="shared" si="6"/>
        <v>203</v>
      </c>
      <c r="N265" s="6" t="str">
        <f>+IFERROR(INDEX(index!$C$69:$C$3209,MATCH(SMALL(index!$G$69:$G$3209,home!$A265),index!$G$69:$G$3209,0),1),NA())</f>
        <v>San Augustine County</v>
      </c>
      <c r="O265" s="1" t="str">
        <f t="shared" si="1"/>
        <v>TX</v>
      </c>
      <c r="P265" s="1" t="str">
        <f>+IFERROR(INDEX(index!$F$69:$F$3209,MATCH(SMALL(index!$G$69:$G$3209,home!$A265),index!$G$69:$G$3209,0),1),NA())</f>
        <v>SB</v>
      </c>
      <c r="Q265" s="20" t="str">
        <f>+INDEX(index!$G$5:$H$9,MATCH(home!C$9,index!$B$5:$B$9,0),1)&amp;$D$24&amp;P265&amp;INDEX(index!$G$5:$H$9,MATCH(home!C$9,index!$B$5:$B$9,0),2)</f>
        <v>HOPATXSB01.CM</v>
      </c>
      <c r="R265" s="1" t="str" cm="1">
        <f t="array" ref="R265">+_xll.cmdty.udfs.BCD($Q265,R$62)</f>
        <v>...</v>
      </c>
      <c r="S265" s="1" t="e">
        <f t="shared" si="2"/>
        <v>#N/A</v>
      </c>
    </row>
    <row r="266" spans="1:19" x14ac:dyDescent="0.2">
      <c r="A266" s="1">
        <f t="shared" si="6"/>
        <v>204</v>
      </c>
      <c r="N266" s="6" t="str">
        <f>+IFERROR(INDEX(index!$C$69:$C$3209,MATCH(SMALL(index!$G$69:$G$3209,home!$A266),index!$G$69:$G$3209,0),1),NA())</f>
        <v>San Jacinto County</v>
      </c>
      <c r="O266" s="1" t="str">
        <f t="shared" si="1"/>
        <v>TX</v>
      </c>
      <c r="P266" s="1" t="str">
        <f>+IFERROR(INDEX(index!$F$69:$F$3209,MATCH(SMALL(index!$G$69:$G$3209,home!$A266),index!$G$69:$G$3209,0),1),NA())</f>
        <v>SD</v>
      </c>
      <c r="Q266" s="20" t="str">
        <f>+INDEX(index!$G$5:$H$9,MATCH(home!C$9,index!$B$5:$B$9,0),1)&amp;$D$24&amp;P266&amp;INDEX(index!$G$5:$H$9,MATCH(home!C$9,index!$B$5:$B$9,0),2)</f>
        <v>HOPATXSD01.CM</v>
      </c>
      <c r="R266" s="1" t="str" cm="1">
        <f t="array" ref="R266">+_xll.cmdty.udfs.BCD($Q266,R$62)</f>
        <v>...</v>
      </c>
      <c r="S266" s="1" t="e">
        <f t="shared" si="2"/>
        <v>#N/A</v>
      </c>
    </row>
    <row r="267" spans="1:19" x14ac:dyDescent="0.2">
      <c r="A267" s="1">
        <f t="shared" si="6"/>
        <v>205</v>
      </c>
      <c r="N267" s="6" t="str">
        <f>+IFERROR(INDEX(index!$C$69:$C$3209,MATCH(SMALL(index!$G$69:$G$3209,home!$A267),index!$G$69:$G$3209,0),1),NA())</f>
        <v>San Patricio County</v>
      </c>
      <c r="O267" s="1" t="str">
        <f t="shared" si="1"/>
        <v>TX</v>
      </c>
      <c r="P267" s="1" t="str">
        <f>+IFERROR(INDEX(index!$F$69:$F$3209,MATCH(SMALL(index!$G$69:$G$3209,home!$A267),index!$G$69:$G$3209,0),1),NA())</f>
        <v>SE</v>
      </c>
      <c r="Q267" s="20" t="str">
        <f>+INDEX(index!$G$5:$H$9,MATCH(home!C$9,index!$B$5:$B$9,0),1)&amp;$D$24&amp;P267&amp;INDEX(index!$G$5:$H$9,MATCH(home!C$9,index!$B$5:$B$9,0),2)</f>
        <v>HOPATXSE01.CM</v>
      </c>
      <c r="R267" s="1" cm="1">
        <f t="array" ref="R267">+_xll.cmdty.udfs.BCD($Q267,R$62)</f>
        <v>2.7625000000000002</v>
      </c>
      <c r="S267" s="1">
        <f t="shared" si="2"/>
        <v>2.7625000000000002</v>
      </c>
    </row>
    <row r="268" spans="1:19" x14ac:dyDescent="0.2">
      <c r="A268" s="1">
        <f t="shared" si="6"/>
        <v>206</v>
      </c>
      <c r="N268" s="6" t="str">
        <f>+IFERROR(INDEX(index!$C$69:$C$3209,MATCH(SMALL(index!$G$69:$G$3209,home!$A268),index!$G$69:$G$3209,0),1),NA())</f>
        <v>San Saba County</v>
      </c>
      <c r="O268" s="1" t="str">
        <f t="shared" si="1"/>
        <v>TX</v>
      </c>
      <c r="P268" s="1" t="str">
        <f>+IFERROR(INDEX(index!$F$69:$F$3209,MATCH(SMALL(index!$G$69:$G$3209,home!$A268),index!$G$69:$G$3209,0),1),NA())</f>
        <v>SF</v>
      </c>
      <c r="Q268" s="20" t="str">
        <f>+INDEX(index!$G$5:$H$9,MATCH(home!C$9,index!$B$5:$B$9,0),1)&amp;$D$24&amp;P268&amp;INDEX(index!$G$5:$H$9,MATCH(home!C$9,index!$B$5:$B$9,0),2)</f>
        <v>HOPATXSF01.CM</v>
      </c>
      <c r="R268" s="1" t="str" cm="1">
        <f t="array" ref="R268">+_xll.cmdty.udfs.BCD($Q268,R$62)</f>
        <v>...</v>
      </c>
      <c r="S268" s="1" t="e">
        <f t="shared" si="2"/>
        <v>#N/A</v>
      </c>
    </row>
    <row r="269" spans="1:19" x14ac:dyDescent="0.2">
      <c r="A269" s="1">
        <f t="shared" si="6"/>
        <v>207</v>
      </c>
      <c r="N269" s="6" t="str">
        <f>+IFERROR(INDEX(index!$C$69:$C$3209,MATCH(SMALL(index!$G$69:$G$3209,home!$A269),index!$G$69:$G$3209,0),1),NA())</f>
        <v>Schleicher County</v>
      </c>
      <c r="O269" s="1" t="str">
        <f t="shared" si="1"/>
        <v>TX</v>
      </c>
      <c r="P269" s="1" t="str">
        <f>+IFERROR(INDEX(index!$F$69:$F$3209,MATCH(SMALL(index!$G$69:$G$3209,home!$A269),index!$G$69:$G$3209,0),1),NA())</f>
        <v>SC</v>
      </c>
      <c r="Q269" s="20" t="str">
        <f>+INDEX(index!$G$5:$H$9,MATCH(home!C$9,index!$B$5:$B$9,0),1)&amp;$D$24&amp;P269&amp;INDEX(index!$G$5:$H$9,MATCH(home!C$9,index!$B$5:$B$9,0),2)</f>
        <v>HOPATXSC01.CM</v>
      </c>
      <c r="R269" s="1" t="str" cm="1">
        <f t="array" ref="R269">+_xll.cmdty.udfs.BCD($Q269,R$62)</f>
        <v>...</v>
      </c>
      <c r="S269" s="1" t="e">
        <f t="shared" si="2"/>
        <v>#N/A</v>
      </c>
    </row>
    <row r="270" spans="1:19" x14ac:dyDescent="0.2">
      <c r="A270" s="1">
        <f t="shared" si="6"/>
        <v>208</v>
      </c>
      <c r="N270" s="6" t="str">
        <f>+IFERROR(INDEX(index!$C$69:$C$3209,MATCH(SMALL(index!$G$69:$G$3209,home!$A270),index!$G$69:$G$3209,0),1),NA())</f>
        <v>Scurry County</v>
      </c>
      <c r="O270" s="1" t="str">
        <f t="shared" si="1"/>
        <v>TX</v>
      </c>
      <c r="P270" s="1" t="str">
        <f>+IFERROR(INDEX(index!$F$69:$F$3209,MATCH(SMALL(index!$G$69:$G$3209,home!$A270),index!$G$69:$G$3209,0),1),NA())</f>
        <v>SG</v>
      </c>
      <c r="Q270" s="20" t="str">
        <f>+INDEX(index!$G$5:$H$9,MATCH(home!C$9,index!$B$5:$B$9,0),1)&amp;$D$24&amp;P270&amp;INDEX(index!$G$5:$H$9,MATCH(home!C$9,index!$B$5:$B$9,0),2)</f>
        <v>HOPATXSG01.CM</v>
      </c>
      <c r="R270" s="1" cm="1">
        <f t="array" ref="R270">+_xll.cmdty.udfs.BCD($Q270,R$62)</f>
        <v>2.899</v>
      </c>
      <c r="S270" s="1">
        <f t="shared" si="2"/>
        <v>2.899</v>
      </c>
    </row>
    <row r="271" spans="1:19" x14ac:dyDescent="0.2">
      <c r="A271" s="1">
        <f t="shared" si="6"/>
        <v>209</v>
      </c>
      <c r="N271" s="6" t="str">
        <f>+IFERROR(INDEX(index!$C$69:$C$3209,MATCH(SMALL(index!$G$69:$G$3209,home!$A271),index!$G$69:$G$3209,0),1),NA())</f>
        <v>Shackelford County</v>
      </c>
      <c r="O271" s="1" t="str">
        <f t="shared" si="1"/>
        <v>TX</v>
      </c>
      <c r="P271" s="1" t="str">
        <f>+IFERROR(INDEX(index!$F$69:$F$3209,MATCH(SMALL(index!$G$69:$G$3209,home!$A271),index!$G$69:$G$3209,0),1),NA())</f>
        <v>SH</v>
      </c>
      <c r="Q271" s="20" t="str">
        <f>+INDEX(index!$G$5:$H$9,MATCH(home!C$9,index!$B$5:$B$9,0),1)&amp;$D$24&amp;P271&amp;INDEX(index!$G$5:$H$9,MATCH(home!C$9,index!$B$5:$B$9,0),2)</f>
        <v>HOPATXSH01.CM</v>
      </c>
      <c r="R271" s="1" t="str" cm="1">
        <f t="array" ref="R271">+_xll.cmdty.udfs.BCD($Q271,R$62)</f>
        <v>...</v>
      </c>
      <c r="S271" s="1" t="e">
        <f t="shared" si="2"/>
        <v>#N/A</v>
      </c>
    </row>
    <row r="272" spans="1:19" x14ac:dyDescent="0.2">
      <c r="A272" s="1">
        <f t="shared" si="6"/>
        <v>210</v>
      </c>
      <c r="N272" s="6" t="str">
        <f>+IFERROR(INDEX(index!$C$69:$C$3209,MATCH(SMALL(index!$G$69:$G$3209,home!$A272),index!$G$69:$G$3209,0),1),NA())</f>
        <v>Shelby County</v>
      </c>
      <c r="O272" s="1" t="str">
        <f t="shared" si="1"/>
        <v>TX</v>
      </c>
      <c r="P272" s="1" t="str">
        <f>+IFERROR(INDEX(index!$F$69:$F$3209,MATCH(SMALL(index!$G$69:$G$3209,home!$A272),index!$G$69:$G$3209,0),1),NA())</f>
        <v>SI</v>
      </c>
      <c r="Q272" s="20" t="str">
        <f>+INDEX(index!$G$5:$H$9,MATCH(home!C$9,index!$B$5:$B$9,0),1)&amp;$D$24&amp;P272&amp;INDEX(index!$G$5:$H$9,MATCH(home!C$9,index!$B$5:$B$9,0),2)</f>
        <v>HOPATXSI01.CM</v>
      </c>
      <c r="R272" s="1" t="str" cm="1">
        <f t="array" ref="R272">+_xll.cmdty.udfs.BCD($Q272,R$62)</f>
        <v>...</v>
      </c>
      <c r="S272" s="1" t="e">
        <f t="shared" si="2"/>
        <v>#N/A</v>
      </c>
    </row>
    <row r="273" spans="1:19" x14ac:dyDescent="0.2">
      <c r="A273" s="1">
        <f t="shared" si="6"/>
        <v>211</v>
      </c>
      <c r="N273" s="6" t="str">
        <f>+IFERROR(INDEX(index!$C$69:$C$3209,MATCH(SMALL(index!$G$69:$G$3209,home!$A273),index!$G$69:$G$3209,0),1),NA())</f>
        <v>Sherman County</v>
      </c>
      <c r="O273" s="1" t="str">
        <f t="shared" si="1"/>
        <v>TX</v>
      </c>
      <c r="P273" s="1" t="str">
        <f>+IFERROR(INDEX(index!$F$69:$F$3209,MATCH(SMALL(index!$G$69:$G$3209,home!$A273),index!$G$69:$G$3209,0),1),NA())</f>
        <v>SK</v>
      </c>
      <c r="Q273" s="20" t="str">
        <f>+INDEX(index!$G$5:$H$9,MATCH(home!C$9,index!$B$5:$B$9,0),1)&amp;$D$24&amp;P273&amp;INDEX(index!$G$5:$H$9,MATCH(home!C$9,index!$B$5:$B$9,0),2)</f>
        <v>HOPATXSK01.CM</v>
      </c>
      <c r="R273" s="1" cm="1">
        <f t="array" ref="R273">+_xll.cmdty.udfs.BCD($Q273,R$62)</f>
        <v>2.899</v>
      </c>
      <c r="S273" s="1">
        <f t="shared" si="2"/>
        <v>2.899</v>
      </c>
    </row>
    <row r="274" spans="1:19" x14ac:dyDescent="0.2">
      <c r="A274" s="1">
        <f t="shared" si="6"/>
        <v>212</v>
      </c>
      <c r="N274" s="6" t="str">
        <f>+IFERROR(INDEX(index!$C$69:$C$3209,MATCH(SMALL(index!$G$69:$G$3209,home!$A274),index!$G$69:$G$3209,0),1),NA())</f>
        <v>Smith County</v>
      </c>
      <c r="O274" s="1" t="str">
        <f t="shared" si="1"/>
        <v>TX</v>
      </c>
      <c r="P274" s="1" t="str">
        <f>+IFERROR(INDEX(index!$F$69:$F$3209,MATCH(SMALL(index!$G$69:$G$3209,home!$A274),index!$G$69:$G$3209,0),1),NA())</f>
        <v>SM</v>
      </c>
      <c r="Q274" s="20" t="str">
        <f>+INDEX(index!$G$5:$H$9,MATCH(home!C$9,index!$B$5:$B$9,0),1)&amp;$D$24&amp;P274&amp;INDEX(index!$G$5:$H$9,MATCH(home!C$9,index!$B$5:$B$9,0),2)</f>
        <v>HOPATXSM01.CM</v>
      </c>
      <c r="R274" s="1" cm="1">
        <f t="array" ref="R274">+_xll.cmdty.udfs.BCD($Q274,R$62)</f>
        <v>2.8163</v>
      </c>
      <c r="S274" s="1">
        <f t="shared" si="2"/>
        <v>2.8163</v>
      </c>
    </row>
    <row r="275" spans="1:19" x14ac:dyDescent="0.2">
      <c r="A275" s="1">
        <f t="shared" si="6"/>
        <v>213</v>
      </c>
      <c r="N275" s="6" t="str">
        <f>+IFERROR(INDEX(index!$C$69:$C$3209,MATCH(SMALL(index!$G$69:$G$3209,home!$A275),index!$G$69:$G$3209,0),1),NA())</f>
        <v>Somervell County</v>
      </c>
      <c r="O275" s="1" t="str">
        <f t="shared" si="1"/>
        <v>TX</v>
      </c>
      <c r="P275" s="1" t="str">
        <f>+IFERROR(INDEX(index!$F$69:$F$3209,MATCH(SMALL(index!$G$69:$G$3209,home!$A275),index!$G$69:$G$3209,0),1),NA())</f>
        <v>SO</v>
      </c>
      <c r="Q275" s="20" t="str">
        <f>+INDEX(index!$G$5:$H$9,MATCH(home!C$9,index!$B$5:$B$9,0),1)&amp;$D$24&amp;P275&amp;INDEX(index!$G$5:$H$9,MATCH(home!C$9,index!$B$5:$B$9,0),2)</f>
        <v>HOPATXSO01.CM</v>
      </c>
      <c r="R275" s="1" t="str" cm="1">
        <f t="array" ref="R275">+_xll.cmdty.udfs.BCD($Q275,R$62)</f>
        <v>...</v>
      </c>
      <c r="S275" s="1" t="e">
        <f t="shared" si="2"/>
        <v>#N/A</v>
      </c>
    </row>
    <row r="276" spans="1:19" x14ac:dyDescent="0.2">
      <c r="A276" s="1">
        <f t="shared" si="6"/>
        <v>214</v>
      </c>
      <c r="N276" s="6" t="str">
        <f>+IFERROR(INDEX(index!$C$69:$C$3209,MATCH(SMALL(index!$G$69:$G$3209,home!$A276),index!$G$69:$G$3209,0),1),NA())</f>
        <v>Starr County</v>
      </c>
      <c r="O276" s="1" t="str">
        <f t="shared" si="1"/>
        <v>TX</v>
      </c>
      <c r="P276" s="1" t="str">
        <f>+IFERROR(INDEX(index!$F$69:$F$3209,MATCH(SMALL(index!$G$69:$G$3209,home!$A276),index!$G$69:$G$3209,0),1),NA())</f>
        <v>ST</v>
      </c>
      <c r="Q276" s="20" t="str">
        <f>+INDEX(index!$G$5:$H$9,MATCH(home!C$9,index!$B$5:$B$9,0),1)&amp;$D$24&amp;P276&amp;INDEX(index!$G$5:$H$9,MATCH(home!C$9,index!$B$5:$B$9,0),2)</f>
        <v>HOPATXST01.CM</v>
      </c>
      <c r="R276" s="1" cm="1">
        <f t="array" ref="R276">+_xll.cmdty.udfs.BCD($Q276,R$62)</f>
        <v>2.8723000000000001</v>
      </c>
      <c r="S276" s="1">
        <f t="shared" si="2"/>
        <v>2.8723000000000001</v>
      </c>
    </row>
    <row r="277" spans="1:19" x14ac:dyDescent="0.2">
      <c r="A277" s="1">
        <f t="shared" si="6"/>
        <v>215</v>
      </c>
      <c r="N277" s="6" t="str">
        <f>+IFERROR(INDEX(index!$C$69:$C$3209,MATCH(SMALL(index!$G$69:$G$3209,home!$A277),index!$G$69:$G$3209,0),1),NA())</f>
        <v>Stephens County</v>
      </c>
      <c r="O277" s="1" t="str">
        <f t="shared" si="1"/>
        <v>TX</v>
      </c>
      <c r="P277" s="1" t="str">
        <f>+IFERROR(INDEX(index!$F$69:$F$3209,MATCH(SMALL(index!$G$69:$G$3209,home!$A277),index!$G$69:$G$3209,0),1),NA())</f>
        <v>SL</v>
      </c>
      <c r="Q277" s="20" t="str">
        <f>+INDEX(index!$G$5:$H$9,MATCH(home!C$9,index!$B$5:$B$9,0),1)&amp;$D$24&amp;P277&amp;INDEX(index!$G$5:$H$9,MATCH(home!C$9,index!$B$5:$B$9,0),2)</f>
        <v>HOPATXSL01.CM</v>
      </c>
      <c r="R277" s="1" t="str" cm="1">
        <f t="array" ref="R277">+_xll.cmdty.udfs.BCD($Q277,R$62)</f>
        <v>...</v>
      </c>
      <c r="S277" s="1" t="e">
        <f t="shared" si="2"/>
        <v>#N/A</v>
      </c>
    </row>
    <row r="278" spans="1:19" x14ac:dyDescent="0.2">
      <c r="A278" s="1">
        <f t="shared" si="6"/>
        <v>216</v>
      </c>
      <c r="N278" s="6" t="str">
        <f>+IFERROR(INDEX(index!$C$69:$C$3209,MATCH(SMALL(index!$G$69:$G$3209,home!$A278),index!$G$69:$G$3209,0),1),NA())</f>
        <v>Sterling County</v>
      </c>
      <c r="O278" s="1" t="str">
        <f t="shared" si="1"/>
        <v>TX</v>
      </c>
      <c r="P278" s="1" t="str">
        <f>+IFERROR(INDEX(index!$F$69:$F$3209,MATCH(SMALL(index!$G$69:$G$3209,home!$A278),index!$G$69:$G$3209,0),1),NA())</f>
        <v>SN</v>
      </c>
      <c r="Q278" s="20" t="str">
        <f>+INDEX(index!$G$5:$H$9,MATCH(home!C$9,index!$B$5:$B$9,0),1)&amp;$D$24&amp;P278&amp;INDEX(index!$G$5:$H$9,MATCH(home!C$9,index!$B$5:$B$9,0),2)</f>
        <v>HOPATXSN01.CM</v>
      </c>
      <c r="R278" s="1" cm="1">
        <f t="array" ref="R278">+_xll.cmdty.udfs.BCD($Q278,R$62)</f>
        <v>2.899</v>
      </c>
      <c r="S278" s="1">
        <f t="shared" si="2"/>
        <v>2.899</v>
      </c>
    </row>
    <row r="279" spans="1:19" x14ac:dyDescent="0.2">
      <c r="A279" s="1">
        <f t="shared" si="6"/>
        <v>217</v>
      </c>
      <c r="N279" s="6" t="str">
        <f>+IFERROR(INDEX(index!$C$69:$C$3209,MATCH(SMALL(index!$G$69:$G$3209,home!$A279),index!$G$69:$G$3209,0),1),NA())</f>
        <v>Stonewall County</v>
      </c>
      <c r="O279" s="1" t="str">
        <f t="shared" si="1"/>
        <v>TX</v>
      </c>
      <c r="P279" s="1" t="str">
        <f>+IFERROR(INDEX(index!$F$69:$F$3209,MATCH(SMALL(index!$G$69:$G$3209,home!$A279),index!$G$69:$G$3209,0),1),NA())</f>
        <v>SP</v>
      </c>
      <c r="Q279" s="20" t="str">
        <f>+INDEX(index!$G$5:$H$9,MATCH(home!C$9,index!$B$5:$B$9,0),1)&amp;$D$24&amp;P279&amp;INDEX(index!$G$5:$H$9,MATCH(home!C$9,index!$B$5:$B$9,0),2)</f>
        <v>HOPATXSP01.CM</v>
      </c>
      <c r="R279" s="1" t="str" cm="1">
        <f t="array" ref="R279">+_xll.cmdty.udfs.BCD($Q279,R$62)</f>
        <v>...</v>
      </c>
      <c r="S279" s="1" t="e">
        <f t="shared" si="2"/>
        <v>#N/A</v>
      </c>
    </row>
    <row r="280" spans="1:19" x14ac:dyDescent="0.2">
      <c r="A280" s="1">
        <f t="shared" si="6"/>
        <v>218</v>
      </c>
      <c r="N280" s="6" t="str">
        <f>+IFERROR(INDEX(index!$C$69:$C$3209,MATCH(SMALL(index!$G$69:$G$3209,home!$A280),index!$G$69:$G$3209,0),1),NA())</f>
        <v>Sutton County</v>
      </c>
      <c r="O280" s="1" t="str">
        <f t="shared" si="1"/>
        <v>TX</v>
      </c>
      <c r="P280" s="1" t="str">
        <f>+IFERROR(INDEX(index!$F$69:$F$3209,MATCH(SMALL(index!$G$69:$G$3209,home!$A280),index!$G$69:$G$3209,0),1),NA())</f>
        <v>SU</v>
      </c>
      <c r="Q280" s="20" t="str">
        <f>+INDEX(index!$G$5:$H$9,MATCH(home!C$9,index!$B$5:$B$9,0),1)&amp;$D$24&amp;P280&amp;INDEX(index!$G$5:$H$9,MATCH(home!C$9,index!$B$5:$B$9,0),2)</f>
        <v>HOPATXSU01.CM</v>
      </c>
      <c r="R280" s="1" cm="1">
        <f t="array" ref="R280">+_xll.cmdty.udfs.BCD($Q280,R$62)</f>
        <v>2.9238</v>
      </c>
      <c r="S280" s="1">
        <f t="shared" si="2"/>
        <v>2.9238</v>
      </c>
    </row>
    <row r="281" spans="1:19" x14ac:dyDescent="0.2">
      <c r="A281" s="1">
        <f t="shared" si="6"/>
        <v>219</v>
      </c>
      <c r="N281" s="6" t="str">
        <f>+IFERROR(INDEX(index!$C$69:$C$3209,MATCH(SMALL(index!$G$69:$G$3209,home!$A281),index!$G$69:$G$3209,0),1),NA())</f>
        <v>Swisher County</v>
      </c>
      <c r="O281" s="1" t="str">
        <f t="shared" si="1"/>
        <v>TX</v>
      </c>
      <c r="P281" s="1" t="str">
        <f>+IFERROR(INDEX(index!$F$69:$F$3209,MATCH(SMALL(index!$G$69:$G$3209,home!$A281),index!$G$69:$G$3209,0),1),NA())</f>
        <v>SW</v>
      </c>
      <c r="Q281" s="20" t="str">
        <f>+INDEX(index!$G$5:$H$9,MATCH(home!C$9,index!$B$5:$B$9,0),1)&amp;$D$24&amp;P281&amp;INDEX(index!$G$5:$H$9,MATCH(home!C$9,index!$B$5:$B$9,0),2)</f>
        <v>HOPATXSW01.CM</v>
      </c>
      <c r="R281" s="1" cm="1">
        <f t="array" ref="R281">+_xll.cmdty.udfs.BCD($Q281,R$62)</f>
        <v>3.0990000000000002</v>
      </c>
      <c r="S281" s="1">
        <f t="shared" si="2"/>
        <v>3.0990000000000002</v>
      </c>
    </row>
    <row r="282" spans="1:19" x14ac:dyDescent="0.2">
      <c r="A282" s="1">
        <f t="shared" si="6"/>
        <v>220</v>
      </c>
      <c r="N282" s="6" t="str">
        <f>+IFERROR(INDEX(index!$C$69:$C$3209,MATCH(SMALL(index!$G$69:$G$3209,home!$A282),index!$G$69:$G$3209,0),1),NA())</f>
        <v>Tarrant County</v>
      </c>
      <c r="O282" s="1" t="str">
        <f t="shared" si="1"/>
        <v>TX</v>
      </c>
      <c r="P282" s="1" t="str">
        <f>+IFERROR(INDEX(index!$F$69:$F$3209,MATCH(SMALL(index!$G$69:$G$3209,home!$A282),index!$G$69:$G$3209,0),1),NA())</f>
        <v>TA</v>
      </c>
      <c r="Q282" s="20" t="str">
        <f>+INDEX(index!$G$5:$H$9,MATCH(home!C$9,index!$B$5:$B$9,0),1)&amp;$D$24&amp;P282&amp;INDEX(index!$G$5:$H$9,MATCH(home!C$9,index!$B$5:$B$9,0),2)</f>
        <v>HOPATXTA01.CM</v>
      </c>
      <c r="R282" s="1" cm="1">
        <f t="array" ref="R282">+_xll.cmdty.udfs.BCD($Q282,R$62)</f>
        <v>2.7538</v>
      </c>
      <c r="S282" s="1">
        <f t="shared" si="2"/>
        <v>2.7538</v>
      </c>
    </row>
    <row r="283" spans="1:19" x14ac:dyDescent="0.2">
      <c r="A283" s="1">
        <f t="shared" si="6"/>
        <v>221</v>
      </c>
      <c r="N283" s="6" t="str">
        <f>+IFERROR(INDEX(index!$C$69:$C$3209,MATCH(SMALL(index!$G$69:$G$3209,home!$A283),index!$G$69:$G$3209,0),1),NA())</f>
        <v>Taylor County</v>
      </c>
      <c r="O283" s="1" t="str">
        <f t="shared" si="1"/>
        <v>TX</v>
      </c>
      <c r="P283" s="1" t="str">
        <f>+IFERROR(INDEX(index!$F$69:$F$3209,MATCH(SMALL(index!$G$69:$G$3209,home!$A283),index!$G$69:$G$3209,0),1),NA())</f>
        <v>TB</v>
      </c>
      <c r="Q283" s="20" t="str">
        <f>+INDEX(index!$G$5:$H$9,MATCH(home!C$9,index!$B$5:$B$9,0),1)&amp;$D$24&amp;P283&amp;INDEX(index!$G$5:$H$9,MATCH(home!C$9,index!$B$5:$B$9,0),2)</f>
        <v>HOPATXTB01.CM</v>
      </c>
      <c r="R283" s="1" cm="1">
        <f t="array" ref="R283">+_xll.cmdty.udfs.BCD($Q283,R$62)</f>
        <v>2.8734999999999999</v>
      </c>
      <c r="S283" s="1">
        <f t="shared" si="2"/>
        <v>2.8734999999999999</v>
      </c>
    </row>
    <row r="284" spans="1:19" x14ac:dyDescent="0.2">
      <c r="A284" s="1">
        <f t="shared" si="6"/>
        <v>222</v>
      </c>
      <c r="N284" s="6" t="str">
        <f>+IFERROR(INDEX(index!$C$69:$C$3209,MATCH(SMALL(index!$G$69:$G$3209,home!$A284),index!$G$69:$G$3209,0),1),NA())</f>
        <v>Terrell County</v>
      </c>
      <c r="O284" s="1" t="str">
        <f t="shared" si="1"/>
        <v>TX</v>
      </c>
      <c r="P284" s="1" t="str">
        <f>+IFERROR(INDEX(index!$F$69:$F$3209,MATCH(SMALL(index!$G$69:$G$3209,home!$A284),index!$G$69:$G$3209,0),1),NA())</f>
        <v>TE</v>
      </c>
      <c r="Q284" s="20" t="str">
        <f>+INDEX(index!$G$5:$H$9,MATCH(home!C$9,index!$B$5:$B$9,0),1)&amp;$D$24&amp;P284&amp;INDEX(index!$G$5:$H$9,MATCH(home!C$9,index!$B$5:$B$9,0),2)</f>
        <v>HOPATXTE01.CM</v>
      </c>
      <c r="R284" s="1" t="str" cm="1">
        <f t="array" ref="R284">+_xll.cmdty.udfs.BCD($Q284,R$62)</f>
        <v>...</v>
      </c>
      <c r="S284" s="1" t="e">
        <f t="shared" si="2"/>
        <v>#N/A</v>
      </c>
    </row>
    <row r="285" spans="1:19" x14ac:dyDescent="0.2">
      <c r="A285" s="1">
        <f t="shared" si="6"/>
        <v>223</v>
      </c>
      <c r="N285" s="6" t="str">
        <f>+IFERROR(INDEX(index!$C$69:$C$3209,MATCH(SMALL(index!$G$69:$G$3209,home!$A285),index!$G$69:$G$3209,0),1),NA())</f>
        <v>Terry County</v>
      </c>
      <c r="O285" s="1" t="str">
        <f t="shared" si="1"/>
        <v>TX</v>
      </c>
      <c r="P285" s="1" t="str">
        <f>+IFERROR(INDEX(index!$F$69:$F$3209,MATCH(SMALL(index!$G$69:$G$3209,home!$A285),index!$G$69:$G$3209,0),1),NA())</f>
        <v>TC</v>
      </c>
      <c r="Q285" s="20" t="str">
        <f>+INDEX(index!$G$5:$H$9,MATCH(home!C$9,index!$B$5:$B$9,0),1)&amp;$D$24&amp;P285&amp;INDEX(index!$G$5:$H$9,MATCH(home!C$9,index!$B$5:$B$9,0),2)</f>
        <v>HOPATXTC01.CM</v>
      </c>
      <c r="R285" s="1" t="str" cm="1">
        <f t="array" ref="R285">+_xll.cmdty.udfs.BCD($Q285,R$62)</f>
        <v>...</v>
      </c>
      <c r="S285" s="1" t="e">
        <f t="shared" si="2"/>
        <v>#N/A</v>
      </c>
    </row>
    <row r="286" spans="1:19" x14ac:dyDescent="0.2">
      <c r="A286" s="1">
        <f t="shared" si="6"/>
        <v>224</v>
      </c>
      <c r="N286" s="6" t="str">
        <f>+IFERROR(INDEX(index!$C$69:$C$3209,MATCH(SMALL(index!$G$69:$G$3209,home!$A286),index!$G$69:$G$3209,0),1),NA())</f>
        <v>Throckmorton County</v>
      </c>
      <c r="O286" s="1" t="str">
        <f t="shared" si="1"/>
        <v>TX</v>
      </c>
      <c r="P286" s="1" t="str">
        <f>+IFERROR(INDEX(index!$F$69:$F$3209,MATCH(SMALL(index!$G$69:$G$3209,home!$A286),index!$G$69:$G$3209,0),1),NA())</f>
        <v>TH</v>
      </c>
      <c r="Q286" s="20" t="str">
        <f>+INDEX(index!$G$5:$H$9,MATCH(home!C$9,index!$B$5:$B$9,0),1)&amp;$D$24&amp;P286&amp;INDEX(index!$G$5:$H$9,MATCH(home!C$9,index!$B$5:$B$9,0),2)</f>
        <v>HOPATXTH01.CM</v>
      </c>
      <c r="R286" s="1" t="str" cm="1">
        <f t="array" ref="R286">+_xll.cmdty.udfs.BCD($Q286,R$62)</f>
        <v>...</v>
      </c>
      <c r="S286" s="1" t="e">
        <f t="shared" si="2"/>
        <v>#N/A</v>
      </c>
    </row>
    <row r="287" spans="1:19" x14ac:dyDescent="0.2">
      <c r="A287" s="1">
        <f t="shared" si="6"/>
        <v>225</v>
      </c>
      <c r="N287" s="6" t="str">
        <f>+IFERROR(INDEX(index!$C$69:$C$3209,MATCH(SMALL(index!$G$69:$G$3209,home!$A287),index!$G$69:$G$3209,0),1),NA())</f>
        <v>Titus County</v>
      </c>
      <c r="O287" s="1" t="str">
        <f t="shared" si="1"/>
        <v>TX</v>
      </c>
      <c r="P287" s="1" t="str">
        <f>+IFERROR(INDEX(index!$F$69:$F$3209,MATCH(SMALL(index!$G$69:$G$3209,home!$A287),index!$G$69:$G$3209,0),1),NA())</f>
        <v>TI</v>
      </c>
      <c r="Q287" s="20" t="str">
        <f>+INDEX(index!$G$5:$H$9,MATCH(home!C$9,index!$B$5:$B$9,0),1)&amp;$D$24&amp;P287&amp;INDEX(index!$G$5:$H$9,MATCH(home!C$9,index!$B$5:$B$9,0),2)</f>
        <v>HOPATXTI01.CM</v>
      </c>
      <c r="R287" s="1" t="str" cm="1">
        <f t="array" ref="R287">+_xll.cmdty.udfs.BCD($Q287,R$62)</f>
        <v>...</v>
      </c>
      <c r="S287" s="1" t="e">
        <f t="shared" si="2"/>
        <v>#N/A</v>
      </c>
    </row>
    <row r="288" spans="1:19" x14ac:dyDescent="0.2">
      <c r="A288" s="1">
        <f t="shared" si="6"/>
        <v>226</v>
      </c>
      <c r="N288" s="6" t="str">
        <f>+IFERROR(INDEX(index!$C$69:$C$3209,MATCH(SMALL(index!$G$69:$G$3209,home!$A288),index!$G$69:$G$3209,0),1),NA())</f>
        <v>Tom Green County</v>
      </c>
      <c r="O288" s="1" t="str">
        <f t="shared" si="1"/>
        <v>TX</v>
      </c>
      <c r="P288" s="1" t="str">
        <f>+IFERROR(INDEX(index!$F$69:$F$3209,MATCH(SMALL(index!$G$69:$G$3209,home!$A288),index!$G$69:$G$3209,0),1),NA())</f>
        <v>TO</v>
      </c>
      <c r="Q288" s="20" t="str">
        <f>+INDEX(index!$G$5:$H$9,MATCH(home!C$9,index!$B$5:$B$9,0),1)&amp;$D$24&amp;P288&amp;INDEX(index!$G$5:$H$9,MATCH(home!C$9,index!$B$5:$B$9,0),2)</f>
        <v>HOPATXTO01.CM</v>
      </c>
      <c r="R288" s="1" cm="1">
        <f t="array" ref="R288">+_xll.cmdty.udfs.BCD($Q288,R$62)</f>
        <v>2.6440999999999999</v>
      </c>
      <c r="S288" s="1">
        <f t="shared" si="2"/>
        <v>2.6440999999999999</v>
      </c>
    </row>
    <row r="289" spans="1:19" x14ac:dyDescent="0.2">
      <c r="A289" s="1">
        <f t="shared" si="6"/>
        <v>227</v>
      </c>
      <c r="N289" s="6" t="str">
        <f>+IFERROR(INDEX(index!$C$69:$C$3209,MATCH(SMALL(index!$G$69:$G$3209,home!$A289),index!$G$69:$G$3209,0),1),NA())</f>
        <v>Travis County</v>
      </c>
      <c r="O289" s="1" t="str">
        <f t="shared" si="1"/>
        <v>TX</v>
      </c>
      <c r="P289" s="1" t="str">
        <f>+IFERROR(INDEX(index!$F$69:$F$3209,MATCH(SMALL(index!$G$69:$G$3209,home!$A289),index!$G$69:$G$3209,0),1),NA())</f>
        <v>TR</v>
      </c>
      <c r="Q289" s="20" t="str">
        <f>+INDEX(index!$G$5:$H$9,MATCH(home!C$9,index!$B$5:$B$9,0),1)&amp;$D$24&amp;P289&amp;INDEX(index!$G$5:$H$9,MATCH(home!C$9,index!$B$5:$B$9,0),2)</f>
        <v>HOPATXTR01.CM</v>
      </c>
      <c r="R289" s="1" t="str" cm="1">
        <f t="array" ref="R289">+_xll.cmdty.udfs.BCD($Q289,R$62)</f>
        <v>...</v>
      </c>
      <c r="S289" s="1" t="e">
        <f t="shared" si="2"/>
        <v>#N/A</v>
      </c>
    </row>
    <row r="290" spans="1:19" x14ac:dyDescent="0.2">
      <c r="A290" s="1">
        <f t="shared" si="6"/>
        <v>228</v>
      </c>
      <c r="N290" s="6" t="str">
        <f>+IFERROR(INDEX(index!$C$69:$C$3209,MATCH(SMALL(index!$G$69:$G$3209,home!$A290),index!$G$69:$G$3209,0),1),NA())</f>
        <v>Trinity County</v>
      </c>
      <c r="O290" s="1" t="str">
        <f t="shared" si="1"/>
        <v>TX</v>
      </c>
      <c r="P290" s="1" t="str">
        <f>+IFERROR(INDEX(index!$F$69:$F$3209,MATCH(SMALL(index!$G$69:$G$3209,home!$A290),index!$G$69:$G$3209,0),1),NA())</f>
        <v>TD</v>
      </c>
      <c r="Q290" s="20" t="str">
        <f>+INDEX(index!$G$5:$H$9,MATCH(home!C$9,index!$B$5:$B$9,0),1)&amp;$D$24&amp;P290&amp;INDEX(index!$G$5:$H$9,MATCH(home!C$9,index!$B$5:$B$9,0),2)</f>
        <v>HOPATXTD01.CM</v>
      </c>
      <c r="R290" s="1" t="str" cm="1">
        <f t="array" ref="R290">+_xll.cmdty.udfs.BCD($Q290,R$62)</f>
        <v>...</v>
      </c>
      <c r="S290" s="1" t="e">
        <f t="shared" si="2"/>
        <v>#N/A</v>
      </c>
    </row>
    <row r="291" spans="1:19" x14ac:dyDescent="0.2">
      <c r="A291" s="1">
        <f t="shared" si="6"/>
        <v>229</v>
      </c>
      <c r="N291" s="6" t="str">
        <f>+IFERROR(INDEX(index!$C$69:$C$3209,MATCH(SMALL(index!$G$69:$G$3209,home!$A291),index!$G$69:$G$3209,0),1),NA())</f>
        <v>Tyler County</v>
      </c>
      <c r="O291" s="1" t="str">
        <f t="shared" si="1"/>
        <v>TX</v>
      </c>
      <c r="P291" s="1" t="str">
        <f>+IFERROR(INDEX(index!$F$69:$F$3209,MATCH(SMALL(index!$G$69:$G$3209,home!$A291),index!$G$69:$G$3209,0),1),NA())</f>
        <v>TY</v>
      </c>
      <c r="Q291" s="20" t="str">
        <f>+INDEX(index!$G$5:$H$9,MATCH(home!C$9,index!$B$5:$B$9,0),1)&amp;$D$24&amp;P291&amp;INDEX(index!$G$5:$H$9,MATCH(home!C$9,index!$B$5:$B$9,0),2)</f>
        <v>HOPATXTY01.CM</v>
      </c>
      <c r="R291" s="1" t="str" cm="1">
        <f t="array" ref="R291">+_xll.cmdty.udfs.BCD($Q291,R$62)</f>
        <v>...</v>
      </c>
      <c r="S291" s="1" t="e">
        <f t="shared" si="2"/>
        <v>#N/A</v>
      </c>
    </row>
    <row r="292" spans="1:19" x14ac:dyDescent="0.2">
      <c r="A292" s="1">
        <f t="shared" si="6"/>
        <v>230</v>
      </c>
      <c r="N292" s="6" t="str">
        <f>+IFERROR(INDEX(index!$C$69:$C$3209,MATCH(SMALL(index!$G$69:$G$3209,home!$A292),index!$G$69:$G$3209,0),1),NA())</f>
        <v>Upshur County</v>
      </c>
      <c r="O292" s="1" t="str">
        <f t="shared" si="1"/>
        <v>TX</v>
      </c>
      <c r="P292" s="1" t="str">
        <f>+IFERROR(INDEX(index!$F$69:$F$3209,MATCH(SMALL(index!$G$69:$G$3209,home!$A292),index!$G$69:$G$3209,0),1),NA())</f>
        <v>UP</v>
      </c>
      <c r="Q292" s="20" t="str">
        <f>+INDEX(index!$G$5:$H$9,MATCH(home!C$9,index!$B$5:$B$9,0),1)&amp;$D$24&amp;P292&amp;INDEX(index!$G$5:$H$9,MATCH(home!C$9,index!$B$5:$B$9,0),2)</f>
        <v>HOPATXUP01.CM</v>
      </c>
      <c r="R292" s="1" t="str" cm="1">
        <f t="array" ref="R292">+_xll.cmdty.udfs.BCD($Q292,R$62)</f>
        <v>...</v>
      </c>
      <c r="S292" s="1" t="e">
        <f t="shared" si="2"/>
        <v>#N/A</v>
      </c>
    </row>
    <row r="293" spans="1:19" x14ac:dyDescent="0.2">
      <c r="A293" s="1">
        <f t="shared" si="6"/>
        <v>231</v>
      </c>
      <c r="N293" s="6" t="str">
        <f>+IFERROR(INDEX(index!$C$69:$C$3209,MATCH(SMALL(index!$G$69:$G$3209,home!$A293),index!$G$69:$G$3209,0),1),NA())</f>
        <v>Upton County</v>
      </c>
      <c r="O293" s="1" t="str">
        <f t="shared" si="1"/>
        <v>TX</v>
      </c>
      <c r="P293" s="1" t="str">
        <f>+IFERROR(INDEX(index!$F$69:$F$3209,MATCH(SMALL(index!$G$69:$G$3209,home!$A293),index!$G$69:$G$3209,0),1),NA())</f>
        <v>UA</v>
      </c>
      <c r="Q293" s="20" t="str">
        <f>+INDEX(index!$G$5:$H$9,MATCH(home!C$9,index!$B$5:$B$9,0),1)&amp;$D$24&amp;P293&amp;INDEX(index!$G$5:$H$9,MATCH(home!C$9,index!$B$5:$B$9,0),2)</f>
        <v>HOPATXUA01.CM</v>
      </c>
      <c r="R293" s="1" t="str" cm="1">
        <f t="array" ref="R293">+_xll.cmdty.udfs.BCD($Q293,R$62)</f>
        <v>...</v>
      </c>
      <c r="S293" s="1" t="e">
        <f t="shared" si="2"/>
        <v>#N/A</v>
      </c>
    </row>
    <row r="294" spans="1:19" x14ac:dyDescent="0.2">
      <c r="A294" s="1">
        <f t="shared" si="6"/>
        <v>232</v>
      </c>
      <c r="N294" s="6" t="str">
        <f>+IFERROR(INDEX(index!$C$69:$C$3209,MATCH(SMALL(index!$G$69:$G$3209,home!$A294),index!$G$69:$G$3209,0),1),NA())</f>
        <v>Uvalde County</v>
      </c>
      <c r="O294" s="1" t="str">
        <f t="shared" si="1"/>
        <v>TX</v>
      </c>
      <c r="P294" s="1" t="str">
        <f>+IFERROR(INDEX(index!$F$69:$F$3209,MATCH(SMALL(index!$G$69:$G$3209,home!$A294),index!$G$69:$G$3209,0),1),NA())</f>
        <v>UV</v>
      </c>
      <c r="Q294" s="20" t="str">
        <f>+INDEX(index!$G$5:$H$9,MATCH(home!C$9,index!$B$5:$B$9,0),1)&amp;$D$24&amp;P294&amp;INDEX(index!$G$5:$H$9,MATCH(home!C$9,index!$B$5:$B$9,0),2)</f>
        <v>HOPATXUV01.CM</v>
      </c>
      <c r="R294" s="1" cm="1">
        <f t="array" ref="R294">+_xll.cmdty.udfs.BCD($Q294,R$62)</f>
        <v>2.6989999999999998</v>
      </c>
      <c r="S294" s="1">
        <f t="shared" si="2"/>
        <v>2.6989999999999998</v>
      </c>
    </row>
    <row r="295" spans="1:19" x14ac:dyDescent="0.2">
      <c r="A295" s="1">
        <f t="shared" si="6"/>
        <v>233</v>
      </c>
      <c r="N295" s="6" t="str">
        <f>+IFERROR(INDEX(index!$C$69:$C$3209,MATCH(SMALL(index!$G$69:$G$3209,home!$A295),index!$G$69:$G$3209,0),1),NA())</f>
        <v>Val Verde County</v>
      </c>
      <c r="O295" s="1" t="str">
        <f t="shared" si="1"/>
        <v>TX</v>
      </c>
      <c r="P295" s="1" t="str">
        <f>+IFERROR(INDEX(index!$F$69:$F$3209,MATCH(SMALL(index!$G$69:$G$3209,home!$A295),index!$G$69:$G$3209,0),1),NA())</f>
        <v>VA</v>
      </c>
      <c r="Q295" s="20" t="str">
        <f>+INDEX(index!$G$5:$H$9,MATCH(home!C$9,index!$B$5:$B$9,0),1)&amp;$D$24&amp;P295&amp;INDEX(index!$G$5:$H$9,MATCH(home!C$9,index!$B$5:$B$9,0),2)</f>
        <v>HOPATXVA01.CM</v>
      </c>
      <c r="R295" s="1" cm="1">
        <f t="array" ref="R295">+_xll.cmdty.udfs.BCD($Q295,R$62)</f>
        <v>2.75</v>
      </c>
      <c r="S295" s="1">
        <f t="shared" si="2"/>
        <v>2.75</v>
      </c>
    </row>
    <row r="296" spans="1:19" x14ac:dyDescent="0.2">
      <c r="A296" s="1">
        <f t="shared" si="6"/>
        <v>234</v>
      </c>
      <c r="N296" s="6" t="str">
        <f>+IFERROR(INDEX(index!$C$69:$C$3209,MATCH(SMALL(index!$G$69:$G$3209,home!$A296),index!$G$69:$G$3209,0),1),NA())</f>
        <v>Van Zandt County</v>
      </c>
      <c r="O296" s="1" t="str">
        <f t="shared" si="1"/>
        <v>TX</v>
      </c>
      <c r="P296" s="1" t="str">
        <f>+IFERROR(INDEX(index!$F$69:$F$3209,MATCH(SMALL(index!$G$69:$G$3209,home!$A296),index!$G$69:$G$3209,0),1),NA())</f>
        <v>VB</v>
      </c>
      <c r="Q296" s="20" t="str">
        <f>+INDEX(index!$G$5:$H$9,MATCH(home!C$9,index!$B$5:$B$9,0),1)&amp;$D$24&amp;P296&amp;INDEX(index!$G$5:$H$9,MATCH(home!C$9,index!$B$5:$B$9,0),2)</f>
        <v>HOPATXVB01.CM</v>
      </c>
      <c r="R296" s="1" cm="1">
        <f t="array" ref="R296">+_xll.cmdty.udfs.BCD($Q296,R$62)</f>
        <v>2.8136999999999999</v>
      </c>
      <c r="S296" s="1">
        <f t="shared" si="2"/>
        <v>2.8136999999999999</v>
      </c>
    </row>
    <row r="297" spans="1:19" x14ac:dyDescent="0.2">
      <c r="A297" s="1">
        <f t="shared" si="6"/>
        <v>235</v>
      </c>
      <c r="N297" s="6" t="str">
        <f>+IFERROR(INDEX(index!$C$69:$C$3209,MATCH(SMALL(index!$G$69:$G$3209,home!$A297),index!$G$69:$G$3209,0),1),NA())</f>
        <v>Victoria County</v>
      </c>
      <c r="O297" s="1" t="str">
        <f t="shared" si="1"/>
        <v>TX</v>
      </c>
      <c r="P297" s="1" t="str">
        <f>+IFERROR(INDEX(index!$F$69:$F$3209,MATCH(SMALL(index!$G$69:$G$3209,home!$A297),index!$G$69:$G$3209,0),1),NA())</f>
        <v>VI</v>
      </c>
      <c r="Q297" s="20" t="str">
        <f>+INDEX(index!$G$5:$H$9,MATCH(home!C$9,index!$B$5:$B$9,0),1)&amp;$D$24&amp;P297&amp;INDEX(index!$G$5:$H$9,MATCH(home!C$9,index!$B$5:$B$9,0),2)</f>
        <v>HOPATXVI01.CM</v>
      </c>
      <c r="R297" s="1" cm="1">
        <f t="array" ref="R297">+_xll.cmdty.udfs.BCD($Q297,R$62)</f>
        <v>2.6389999999999998</v>
      </c>
      <c r="S297" s="1">
        <f t="shared" si="2"/>
        <v>2.6389999999999998</v>
      </c>
    </row>
    <row r="298" spans="1:19" x14ac:dyDescent="0.2">
      <c r="A298" s="1">
        <f t="shared" si="6"/>
        <v>236</v>
      </c>
      <c r="N298" s="6" t="str">
        <f>+IFERROR(INDEX(index!$C$69:$C$3209,MATCH(SMALL(index!$G$69:$G$3209,home!$A298),index!$G$69:$G$3209,0),1),NA())</f>
        <v>Walker County</v>
      </c>
      <c r="O298" s="1" t="str">
        <f t="shared" si="1"/>
        <v>TX</v>
      </c>
      <c r="P298" s="1" t="str">
        <f>+IFERROR(INDEX(index!$F$69:$F$3209,MATCH(SMALL(index!$G$69:$G$3209,home!$A298),index!$G$69:$G$3209,0),1),NA())</f>
        <v>WA</v>
      </c>
      <c r="Q298" s="20" t="str">
        <f>+INDEX(index!$G$5:$H$9,MATCH(home!C$9,index!$B$5:$B$9,0),1)&amp;$D$24&amp;P298&amp;INDEX(index!$G$5:$H$9,MATCH(home!C$9,index!$B$5:$B$9,0),2)</f>
        <v>HOPATXWA01.CM</v>
      </c>
      <c r="R298" s="1" cm="1">
        <f t="array" ref="R298">+_xll.cmdty.udfs.BCD($Q298,R$62)</f>
        <v>3.0590000000000002</v>
      </c>
      <c r="S298" s="1">
        <f t="shared" si="2"/>
        <v>3.0590000000000002</v>
      </c>
    </row>
    <row r="299" spans="1:19" x14ac:dyDescent="0.2">
      <c r="A299" s="1">
        <f t="shared" si="6"/>
        <v>237</v>
      </c>
      <c r="N299" s="6" t="str">
        <f>+IFERROR(INDEX(index!$C$69:$C$3209,MATCH(SMALL(index!$G$69:$G$3209,home!$A299),index!$G$69:$G$3209,0),1),NA())</f>
        <v>Waller County</v>
      </c>
      <c r="O299" s="1" t="str">
        <f t="shared" si="1"/>
        <v>TX</v>
      </c>
      <c r="P299" s="1" t="str">
        <f>+IFERROR(INDEX(index!$F$69:$F$3209,MATCH(SMALL(index!$G$69:$G$3209,home!$A299),index!$G$69:$G$3209,0),1),NA())</f>
        <v>WB</v>
      </c>
      <c r="Q299" s="20" t="str">
        <f>+INDEX(index!$G$5:$H$9,MATCH(home!C$9,index!$B$5:$B$9,0),1)&amp;$D$24&amp;P299&amp;INDEX(index!$G$5:$H$9,MATCH(home!C$9,index!$B$5:$B$9,0),2)</f>
        <v>HOPATXWB01.CM</v>
      </c>
      <c r="R299" s="1" cm="1">
        <f t="array" ref="R299">+_xll.cmdty.udfs.BCD($Q299,R$62)</f>
        <v>2.9098000000000002</v>
      </c>
      <c r="S299" s="1">
        <f t="shared" si="2"/>
        <v>2.9098000000000002</v>
      </c>
    </row>
    <row r="300" spans="1:19" x14ac:dyDescent="0.2">
      <c r="A300" s="1">
        <f t="shared" si="6"/>
        <v>238</v>
      </c>
      <c r="N300" s="6" t="str">
        <f>+IFERROR(INDEX(index!$C$69:$C$3209,MATCH(SMALL(index!$G$69:$G$3209,home!$A300),index!$G$69:$G$3209,0),1),NA())</f>
        <v>Ward County</v>
      </c>
      <c r="O300" s="1" t="str">
        <f t="shared" si="1"/>
        <v>TX</v>
      </c>
      <c r="P300" s="1" t="str">
        <f>+IFERROR(INDEX(index!$F$69:$F$3209,MATCH(SMALL(index!$G$69:$G$3209,home!$A300),index!$G$69:$G$3209,0),1),NA())</f>
        <v>WC</v>
      </c>
      <c r="Q300" s="20" t="str">
        <f>+INDEX(index!$G$5:$H$9,MATCH(home!C$9,index!$B$5:$B$9,0),1)&amp;$D$24&amp;P300&amp;INDEX(index!$G$5:$H$9,MATCH(home!C$9,index!$B$5:$B$9,0),2)</f>
        <v>HOPATXWC01.CM</v>
      </c>
      <c r="R300" s="1" cm="1">
        <f t="array" ref="R300">+_xll.cmdty.udfs.BCD($Q300,R$62)</f>
        <v>2.8119000000000001</v>
      </c>
      <c r="S300" s="1">
        <f t="shared" si="2"/>
        <v>2.8119000000000001</v>
      </c>
    </row>
    <row r="301" spans="1:19" x14ac:dyDescent="0.2">
      <c r="A301" s="1">
        <f t="shared" si="6"/>
        <v>239</v>
      </c>
      <c r="N301" s="6" t="str">
        <f>+IFERROR(INDEX(index!$C$69:$C$3209,MATCH(SMALL(index!$G$69:$G$3209,home!$A301),index!$G$69:$G$3209,0),1),NA())</f>
        <v>Washington County</v>
      </c>
      <c r="O301" s="1" t="str">
        <f t="shared" si="1"/>
        <v>TX</v>
      </c>
      <c r="P301" s="1" t="str">
        <f>+IFERROR(INDEX(index!$F$69:$F$3209,MATCH(SMALL(index!$G$69:$G$3209,home!$A301),index!$G$69:$G$3209,0),1),NA())</f>
        <v>WD</v>
      </c>
      <c r="Q301" s="20" t="str">
        <f>+INDEX(index!$G$5:$H$9,MATCH(home!C$9,index!$B$5:$B$9,0),1)&amp;$D$24&amp;P301&amp;INDEX(index!$G$5:$H$9,MATCH(home!C$9,index!$B$5:$B$9,0),2)</f>
        <v>HOPATXWD01.CM</v>
      </c>
      <c r="R301" s="1" t="str" cm="1">
        <f t="array" ref="R301">+_xll.cmdty.udfs.BCD($Q301,R$62)</f>
        <v>...</v>
      </c>
      <c r="S301" s="1" t="e">
        <f t="shared" si="2"/>
        <v>#N/A</v>
      </c>
    </row>
    <row r="302" spans="1:19" x14ac:dyDescent="0.2">
      <c r="A302" s="1">
        <f t="shared" si="6"/>
        <v>240</v>
      </c>
      <c r="N302" s="6" t="str">
        <f>+IFERROR(INDEX(index!$C$69:$C$3209,MATCH(SMALL(index!$G$69:$G$3209,home!$A302),index!$G$69:$G$3209,0),1),NA())</f>
        <v>Webb County</v>
      </c>
      <c r="O302" s="1" t="str">
        <f t="shared" si="1"/>
        <v>TX</v>
      </c>
      <c r="P302" s="1" t="str">
        <f>+IFERROR(INDEX(index!$F$69:$F$3209,MATCH(SMALL(index!$G$69:$G$3209,home!$A302),index!$G$69:$G$3209,0),1),NA())</f>
        <v>WE</v>
      </c>
      <c r="Q302" s="20" t="str">
        <f>+INDEX(index!$G$5:$H$9,MATCH(home!C$9,index!$B$5:$B$9,0),1)&amp;$D$24&amp;P302&amp;INDEX(index!$G$5:$H$9,MATCH(home!C$9,index!$B$5:$B$9,0),2)</f>
        <v>HOPATXWE01.CM</v>
      </c>
      <c r="R302" s="1" cm="1">
        <f t="array" ref="R302">+_xll.cmdty.udfs.BCD($Q302,R$62)</f>
        <v>2.9479000000000002</v>
      </c>
      <c r="S302" s="1">
        <f t="shared" si="2"/>
        <v>2.9479000000000002</v>
      </c>
    </row>
    <row r="303" spans="1:19" x14ac:dyDescent="0.2">
      <c r="A303" s="1">
        <f t="shared" si="6"/>
        <v>241</v>
      </c>
      <c r="N303" s="6" t="str">
        <f>+IFERROR(INDEX(index!$C$69:$C$3209,MATCH(SMALL(index!$G$69:$G$3209,home!$A303),index!$G$69:$G$3209,0),1),NA())</f>
        <v>Wharton County</v>
      </c>
      <c r="O303" s="1" t="str">
        <f t="shared" si="1"/>
        <v>TX</v>
      </c>
      <c r="P303" s="1" t="str">
        <f>+IFERROR(INDEX(index!$F$69:$F$3209,MATCH(SMALL(index!$G$69:$G$3209,home!$A303),index!$G$69:$G$3209,0),1),NA())</f>
        <v>WH</v>
      </c>
      <c r="Q303" s="20" t="str">
        <f>+INDEX(index!$G$5:$H$9,MATCH(home!C$9,index!$B$5:$B$9,0),1)&amp;$D$24&amp;P303&amp;INDEX(index!$G$5:$H$9,MATCH(home!C$9,index!$B$5:$B$9,0),2)</f>
        <v>HOPATXWH01.CM</v>
      </c>
      <c r="R303" s="1" cm="1">
        <f t="array" ref="R303">+_xll.cmdty.udfs.BCD($Q303,R$62)</f>
        <v>2.7789999999999999</v>
      </c>
      <c r="S303" s="1">
        <f t="shared" si="2"/>
        <v>2.7789999999999999</v>
      </c>
    </row>
    <row r="304" spans="1:19" x14ac:dyDescent="0.2">
      <c r="A304" s="1">
        <f t="shared" si="6"/>
        <v>242</v>
      </c>
      <c r="N304" s="6" t="str">
        <f>+IFERROR(INDEX(index!$C$69:$C$3209,MATCH(SMALL(index!$G$69:$G$3209,home!$A304),index!$G$69:$G$3209,0),1),NA())</f>
        <v>Wheeler County</v>
      </c>
      <c r="O304" s="1" t="str">
        <f t="shared" si="1"/>
        <v>TX</v>
      </c>
      <c r="P304" s="1" t="str">
        <f>+IFERROR(INDEX(index!$F$69:$F$3209,MATCH(SMALL(index!$G$69:$G$3209,home!$A304),index!$G$69:$G$3209,0),1),NA())</f>
        <v>WF</v>
      </c>
      <c r="Q304" s="20" t="str">
        <f>+INDEX(index!$G$5:$H$9,MATCH(home!C$9,index!$B$5:$B$9,0),1)&amp;$D$24&amp;P304&amp;INDEX(index!$G$5:$H$9,MATCH(home!C$9,index!$B$5:$B$9,0),2)</f>
        <v>HOPATXWF01.CM</v>
      </c>
      <c r="R304" s="1" t="str" cm="1">
        <f t="array" ref="R304">+_xll.cmdty.udfs.BCD($Q304,R$62)</f>
        <v>...</v>
      </c>
      <c r="S304" s="1" t="e">
        <f t="shared" si="2"/>
        <v>#N/A</v>
      </c>
    </row>
    <row r="305" spans="1:19" x14ac:dyDescent="0.2">
      <c r="A305" s="1">
        <f t="shared" si="6"/>
        <v>243</v>
      </c>
      <c r="N305" s="6" t="str">
        <f>+IFERROR(INDEX(index!$C$69:$C$3209,MATCH(SMALL(index!$G$69:$G$3209,home!$A305),index!$G$69:$G$3209,0),1),NA())</f>
        <v>Wichita County</v>
      </c>
      <c r="O305" s="1" t="str">
        <f t="shared" si="1"/>
        <v>TX</v>
      </c>
      <c r="P305" s="1" t="str">
        <f>+IFERROR(INDEX(index!$F$69:$F$3209,MATCH(SMALL(index!$G$69:$G$3209,home!$A305),index!$G$69:$G$3209,0),1),NA())</f>
        <v>WI</v>
      </c>
      <c r="Q305" s="20" t="str">
        <f>+INDEX(index!$G$5:$H$9,MATCH(home!C$9,index!$B$5:$B$9,0),1)&amp;$D$24&amp;P305&amp;INDEX(index!$G$5:$H$9,MATCH(home!C$9,index!$B$5:$B$9,0),2)</f>
        <v>HOPATXWI01.CM</v>
      </c>
      <c r="R305" s="1" cm="1">
        <f t="array" ref="R305">+_xll.cmdty.udfs.BCD($Q305,R$62)</f>
        <v>2.8940000000000001</v>
      </c>
      <c r="S305" s="1">
        <f t="shared" si="2"/>
        <v>2.8940000000000001</v>
      </c>
    </row>
    <row r="306" spans="1:19" x14ac:dyDescent="0.2">
      <c r="A306" s="1">
        <f t="shared" si="6"/>
        <v>244</v>
      </c>
      <c r="N306" s="6" t="str">
        <f>+IFERROR(INDEX(index!$C$69:$C$3209,MATCH(SMALL(index!$G$69:$G$3209,home!$A306),index!$G$69:$G$3209,0),1),NA())</f>
        <v>Wilbarger County</v>
      </c>
      <c r="O306" s="1" t="str">
        <f t="shared" si="1"/>
        <v>TX</v>
      </c>
      <c r="P306" s="1" t="str">
        <f>+IFERROR(INDEX(index!$F$69:$F$3209,MATCH(SMALL(index!$G$69:$G$3209,home!$A306),index!$G$69:$G$3209,0),1),NA())</f>
        <v>WG</v>
      </c>
      <c r="Q306" s="20" t="str">
        <f>+INDEX(index!$G$5:$H$9,MATCH(home!C$9,index!$B$5:$B$9,0),1)&amp;$D$24&amp;P306&amp;INDEX(index!$G$5:$H$9,MATCH(home!C$9,index!$B$5:$B$9,0),2)</f>
        <v>HOPATXWG01.CM</v>
      </c>
      <c r="R306" s="1" t="str" cm="1">
        <f t="array" ref="R306">+_xll.cmdty.udfs.BCD($Q306,R$62)</f>
        <v>...</v>
      </c>
      <c r="S306" s="1" t="e">
        <f t="shared" si="2"/>
        <v>#N/A</v>
      </c>
    </row>
    <row r="307" spans="1:19" x14ac:dyDescent="0.2">
      <c r="A307" s="1">
        <f t="shared" si="6"/>
        <v>245</v>
      </c>
      <c r="N307" s="6" t="str">
        <f>+IFERROR(INDEX(index!$C$69:$C$3209,MATCH(SMALL(index!$G$69:$G$3209,home!$A307),index!$G$69:$G$3209,0),1),NA())</f>
        <v>Willacy County</v>
      </c>
      <c r="O307" s="1" t="str">
        <f t="shared" si="1"/>
        <v>TX</v>
      </c>
      <c r="P307" s="1" t="str">
        <f>+IFERROR(INDEX(index!$F$69:$F$3209,MATCH(SMALL(index!$G$69:$G$3209,home!$A307),index!$G$69:$G$3209,0),1),NA())</f>
        <v>WK</v>
      </c>
      <c r="Q307" s="20" t="str">
        <f>+INDEX(index!$G$5:$H$9,MATCH(home!C$9,index!$B$5:$B$9,0),1)&amp;$D$24&amp;P307&amp;INDEX(index!$G$5:$H$9,MATCH(home!C$9,index!$B$5:$B$9,0),2)</f>
        <v>HOPATXWK01.CM</v>
      </c>
      <c r="R307" s="1" t="str" cm="1">
        <f t="array" ref="R307">+_xll.cmdty.udfs.BCD($Q307,R$62)</f>
        <v>...</v>
      </c>
      <c r="S307" s="1" t="e">
        <f t="shared" si="2"/>
        <v>#N/A</v>
      </c>
    </row>
    <row r="308" spans="1:19" x14ac:dyDescent="0.2">
      <c r="A308" s="1">
        <f t="shared" si="6"/>
        <v>246</v>
      </c>
      <c r="N308" s="6" t="str">
        <f>+IFERROR(INDEX(index!$C$69:$C$3209,MATCH(SMALL(index!$G$69:$G$3209,home!$A308),index!$G$69:$G$3209,0),1),NA())</f>
        <v>Williamson County</v>
      </c>
      <c r="O308" s="1" t="str">
        <f t="shared" si="1"/>
        <v>TX</v>
      </c>
      <c r="P308" s="1" t="str">
        <f>+IFERROR(INDEX(index!$F$69:$F$3209,MATCH(SMALL(index!$G$69:$G$3209,home!$A308),index!$G$69:$G$3209,0),1),NA())</f>
        <v>WL</v>
      </c>
      <c r="Q308" s="20" t="str">
        <f>+INDEX(index!$G$5:$H$9,MATCH(home!C$9,index!$B$5:$B$9,0),1)&amp;$D$24&amp;P308&amp;INDEX(index!$G$5:$H$9,MATCH(home!C$9,index!$B$5:$B$9,0),2)</f>
        <v>HOPATXWL01.CM</v>
      </c>
      <c r="R308" s="1" cm="1">
        <f t="array" ref="R308">+_xll.cmdty.udfs.BCD($Q308,R$62)</f>
        <v>2.859</v>
      </c>
      <c r="S308" s="1">
        <f t="shared" si="2"/>
        <v>2.859</v>
      </c>
    </row>
    <row r="309" spans="1:19" x14ac:dyDescent="0.2">
      <c r="A309" s="1">
        <f t="shared" si="6"/>
        <v>247</v>
      </c>
      <c r="N309" s="6" t="str">
        <f>+IFERROR(INDEX(index!$C$69:$C$3209,MATCH(SMALL(index!$G$69:$G$3209,home!$A309),index!$G$69:$G$3209,0),1),NA())</f>
        <v>Wilson County</v>
      </c>
      <c r="O309" s="1" t="str">
        <f t="shared" si="1"/>
        <v>TX</v>
      </c>
      <c r="P309" s="1" t="str">
        <f>+IFERROR(INDEX(index!$F$69:$F$3209,MATCH(SMALL(index!$G$69:$G$3209,home!$A309),index!$G$69:$G$3209,0),1),NA())</f>
        <v>WM</v>
      </c>
      <c r="Q309" s="20" t="str">
        <f>+INDEX(index!$G$5:$H$9,MATCH(home!C$9,index!$B$5:$B$9,0),1)&amp;$D$24&amp;P309&amp;INDEX(index!$G$5:$H$9,MATCH(home!C$9,index!$B$5:$B$9,0),2)</f>
        <v>HOPATXWM01.CM</v>
      </c>
      <c r="R309" s="1" t="str" cm="1">
        <f t="array" ref="R309">+_xll.cmdty.udfs.BCD($Q309,R$62)</f>
        <v>...</v>
      </c>
      <c r="S309" s="1" t="e">
        <f t="shared" si="2"/>
        <v>#N/A</v>
      </c>
    </row>
    <row r="310" spans="1:19" x14ac:dyDescent="0.2">
      <c r="A310" s="1">
        <f t="shared" si="6"/>
        <v>248</v>
      </c>
      <c r="N310" s="6" t="str">
        <f>+IFERROR(INDEX(index!$C$69:$C$3209,MATCH(SMALL(index!$G$69:$G$3209,home!$A310),index!$G$69:$G$3209,0),1),NA())</f>
        <v>Winkler County</v>
      </c>
      <c r="O310" s="1" t="str">
        <f t="shared" si="1"/>
        <v>TX</v>
      </c>
      <c r="P310" s="1" t="str">
        <f>+IFERROR(INDEX(index!$F$69:$F$3209,MATCH(SMALL(index!$G$69:$G$3209,home!$A310),index!$G$69:$G$3209,0),1),NA())</f>
        <v>WN</v>
      </c>
      <c r="Q310" s="20" t="str">
        <f>+INDEX(index!$G$5:$H$9,MATCH(home!C$9,index!$B$5:$B$9,0),1)&amp;$D$24&amp;P310&amp;INDEX(index!$G$5:$H$9,MATCH(home!C$9,index!$B$5:$B$9,0),2)</f>
        <v>HOPATXWN01.CM</v>
      </c>
      <c r="R310" s="1" cm="1">
        <f t="array" ref="R310">+_xll.cmdty.udfs.BCD($Q310,R$62)</f>
        <v>3.399</v>
      </c>
      <c r="S310" s="1">
        <f t="shared" si="2"/>
        <v>3.399</v>
      </c>
    </row>
    <row r="311" spans="1:19" x14ac:dyDescent="0.2">
      <c r="A311" s="1">
        <f t="shared" si="6"/>
        <v>249</v>
      </c>
      <c r="N311" s="6" t="str">
        <f>+IFERROR(INDEX(index!$C$69:$C$3209,MATCH(SMALL(index!$G$69:$G$3209,home!$A311),index!$G$69:$G$3209,0),1),NA())</f>
        <v>Wise County</v>
      </c>
      <c r="O311" s="1" t="str">
        <f t="shared" si="1"/>
        <v>TX</v>
      </c>
      <c r="P311" s="1" t="str">
        <f>+IFERROR(INDEX(index!$F$69:$F$3209,MATCH(SMALL(index!$G$69:$G$3209,home!$A311),index!$G$69:$G$3209,0),1),NA())</f>
        <v>WP</v>
      </c>
      <c r="Q311" s="20" t="str">
        <f>+INDEX(index!$G$5:$H$9,MATCH(home!C$9,index!$B$5:$B$9,0),1)&amp;$D$24&amp;P311&amp;INDEX(index!$G$5:$H$9,MATCH(home!C$9,index!$B$5:$B$9,0),2)</f>
        <v>HOPATXWP01.CM</v>
      </c>
      <c r="R311" s="1" cm="1">
        <f t="array" ref="R311">+_xll.cmdty.udfs.BCD($Q311,R$62)</f>
        <v>2.7557</v>
      </c>
      <c r="S311" s="1">
        <f t="shared" si="2"/>
        <v>2.7557</v>
      </c>
    </row>
    <row r="312" spans="1:19" x14ac:dyDescent="0.2">
      <c r="A312" s="1">
        <f t="shared" si="6"/>
        <v>250</v>
      </c>
      <c r="N312" s="6" t="str">
        <f>+IFERROR(INDEX(index!$C$69:$C$3209,MATCH(SMALL(index!$G$69:$G$3209,home!$A312),index!$G$69:$G$3209,0),1),NA())</f>
        <v>Wood County</v>
      </c>
      <c r="O312" s="1" t="str">
        <f t="shared" si="1"/>
        <v>TX</v>
      </c>
      <c r="P312" s="1" t="str">
        <f>+IFERROR(INDEX(index!$F$69:$F$3209,MATCH(SMALL(index!$G$69:$G$3209,home!$A312),index!$G$69:$G$3209,0),1),NA())</f>
        <v>WO</v>
      </c>
      <c r="Q312" s="20" t="str">
        <f>+INDEX(index!$G$5:$H$9,MATCH(home!C$9,index!$B$5:$B$9,0),1)&amp;$D$24&amp;P312&amp;INDEX(index!$G$5:$H$9,MATCH(home!C$9,index!$B$5:$B$9,0),2)</f>
        <v>HOPATXWO01.CM</v>
      </c>
      <c r="R312" s="1" t="str" cm="1">
        <f t="array" ref="R312">+_xll.cmdty.udfs.BCD($Q312,R$62)</f>
        <v>...</v>
      </c>
      <c r="S312" s="1" t="e">
        <f t="shared" si="2"/>
        <v>#N/A</v>
      </c>
    </row>
    <row r="313" spans="1:19" x14ac:dyDescent="0.2">
      <c r="A313" s="1">
        <f t="shared" si="6"/>
        <v>251</v>
      </c>
      <c r="N313" s="6" t="str">
        <f>+IFERROR(INDEX(index!$C$69:$C$3209,MATCH(SMALL(index!$G$69:$G$3209,home!$A313),index!$G$69:$G$3209,0),1),NA())</f>
        <v>Yoakum County</v>
      </c>
      <c r="O313" s="1" t="str">
        <f t="shared" si="1"/>
        <v>TX</v>
      </c>
      <c r="P313" s="1" t="str">
        <f>+IFERROR(INDEX(index!$F$69:$F$3209,MATCH(SMALL(index!$G$69:$G$3209,home!$A313),index!$G$69:$G$3209,0),1),NA())</f>
        <v>YO</v>
      </c>
      <c r="Q313" s="20" t="str">
        <f>+INDEX(index!$G$5:$H$9,MATCH(home!C$9,index!$B$5:$B$9,0),1)&amp;$D$24&amp;P313&amp;INDEX(index!$G$5:$H$9,MATCH(home!C$9,index!$B$5:$B$9,0),2)</f>
        <v>HOPATXYO01.CM</v>
      </c>
      <c r="R313" s="1" t="str" cm="1">
        <f t="array" ref="R313">+_xll.cmdty.udfs.BCD($Q313,R$62)</f>
        <v>...</v>
      </c>
      <c r="S313" s="1" t="e">
        <f t="shared" si="2"/>
        <v>#N/A</v>
      </c>
    </row>
    <row r="314" spans="1:19" x14ac:dyDescent="0.2">
      <c r="A314" s="1">
        <f t="shared" si="6"/>
        <v>252</v>
      </c>
      <c r="N314" s="6" t="str">
        <f>+IFERROR(INDEX(index!$C$69:$C$3209,MATCH(SMALL(index!$G$69:$G$3209,home!$A314),index!$G$69:$G$3209,0),1),NA())</f>
        <v>Young County</v>
      </c>
      <c r="O314" s="1" t="str">
        <f t="shared" si="1"/>
        <v>TX</v>
      </c>
      <c r="P314" s="1" t="str">
        <f>+IFERROR(INDEX(index!$F$69:$F$3209,MATCH(SMALL(index!$G$69:$G$3209,home!$A314),index!$G$69:$G$3209,0),1),NA())</f>
        <v>YA</v>
      </c>
      <c r="Q314" s="20" t="str">
        <f>+INDEX(index!$G$5:$H$9,MATCH(home!C$9,index!$B$5:$B$9,0),1)&amp;$D$24&amp;P314&amp;INDEX(index!$G$5:$H$9,MATCH(home!C$9,index!$B$5:$B$9,0),2)</f>
        <v>HOPATXYA01.CM</v>
      </c>
      <c r="R314" s="1" t="str" cm="1">
        <f t="array" ref="R314">+_xll.cmdty.udfs.BCD($Q314,R$62)</f>
        <v>...</v>
      </c>
      <c r="S314" s="1" t="e">
        <f t="shared" si="2"/>
        <v>#N/A</v>
      </c>
    </row>
    <row r="315" spans="1:19" x14ac:dyDescent="0.2">
      <c r="A315" s="1">
        <f t="shared" si="6"/>
        <v>253</v>
      </c>
      <c r="N315" s="6" t="str">
        <f>+IFERROR(INDEX(index!$C$69:$C$3209,MATCH(SMALL(index!$G$69:$G$3209,home!$A315),index!$G$69:$G$3209,0),1),NA())</f>
        <v>Zapata County</v>
      </c>
      <c r="O315" s="1" t="str">
        <f t="shared" si="1"/>
        <v>TX</v>
      </c>
      <c r="P315" s="1" t="str">
        <f>+IFERROR(INDEX(index!$F$69:$F$3209,MATCH(SMALL(index!$G$69:$G$3209,home!$A315),index!$G$69:$G$3209,0),1),NA())</f>
        <v>ZA</v>
      </c>
      <c r="Q315" s="20" t="str">
        <f>+INDEX(index!$G$5:$H$9,MATCH(home!C$9,index!$B$5:$B$9,0),1)&amp;$D$24&amp;P315&amp;INDEX(index!$G$5:$H$9,MATCH(home!C$9,index!$B$5:$B$9,0),2)</f>
        <v>HOPATXZA01.CM</v>
      </c>
      <c r="R315" s="1" t="str" cm="1">
        <f t="array" ref="R315">+_xll.cmdty.udfs.BCD($Q315,R$62)</f>
        <v>...</v>
      </c>
      <c r="S315" s="1" t="e">
        <f t="shared" si="2"/>
        <v>#N/A</v>
      </c>
    </row>
    <row r="316" spans="1:19" x14ac:dyDescent="0.2">
      <c r="A316" s="1">
        <f t="shared" si="6"/>
        <v>254</v>
      </c>
      <c r="N316" s="6" t="str">
        <f>+IFERROR(INDEX(index!$C$69:$C$3209,MATCH(SMALL(index!$G$69:$G$3209,home!$A316),index!$G$69:$G$3209,0),1),NA())</f>
        <v>Zavala County</v>
      </c>
      <c r="O316" s="1" t="str">
        <f t="shared" si="1"/>
        <v>TX</v>
      </c>
      <c r="P316" s="1" t="str">
        <f>+IFERROR(INDEX(index!$F$69:$F$3209,MATCH(SMALL(index!$G$69:$G$3209,home!$A316),index!$G$69:$G$3209,0),1),NA())</f>
        <v>ZE</v>
      </c>
      <c r="Q316" s="20" t="str">
        <f>+INDEX(index!$G$5:$H$9,MATCH(home!C$9,index!$B$5:$B$9,0),1)&amp;$D$24&amp;P316&amp;INDEX(index!$G$5:$H$9,MATCH(home!C$9,index!$B$5:$B$9,0),2)</f>
        <v>HOPATXZE01.CM</v>
      </c>
      <c r="R316" s="1" t="str" cm="1">
        <f t="array" ref="R316">+_xll.cmdty.udfs.BCD($Q316,R$62)</f>
        <v>...</v>
      </c>
      <c r="S316" s="1" t="e">
        <f t="shared" si="2"/>
        <v>#N/A</v>
      </c>
    </row>
    <row r="317" spans="1:19" x14ac:dyDescent="0.2">
      <c r="A317" s="1">
        <f t="shared" si="6"/>
        <v>255</v>
      </c>
      <c r="N317" s="6" t="e">
        <f>+IFERROR(INDEX(index!$C$69:$C$3209,MATCH(SMALL(index!$G$69:$G$3209,home!$A317),index!$G$69:$G$3209,0),1),NA())</f>
        <v>#N/A</v>
      </c>
      <c r="O317" s="1" t="e">
        <f t="shared" si="1"/>
        <v>#N/A</v>
      </c>
      <c r="P317" s="1" t="e">
        <f>+IFERROR(INDEX(index!$F$69:$F$3209,MATCH(SMALL(index!$G$69:$G$3209,home!$A317),index!$G$69:$G$3209,0),1),NA())</f>
        <v>#N/A</v>
      </c>
      <c r="Q317" s="20" t="e">
        <f>+INDEX(index!$G$5:$H$9,MATCH(home!C$9,index!$B$5:$B$9,0),1)&amp;$D$24&amp;P317&amp;INDEX(index!$G$5:$H$9,MATCH(home!C$9,index!$B$5:$B$9,0),2)</f>
        <v>#N/A</v>
      </c>
      <c r="R317" s="1" t="e" cm="1">
        <f t="array" ref="R317">+_xll.cmdty.udfs.BCD($Q317,R$62)</f>
        <v>#VALUE!</v>
      </c>
      <c r="S317" s="1" t="e">
        <f t="shared" si="2"/>
        <v>#N/A</v>
      </c>
    </row>
    <row r="318" spans="1:19" x14ac:dyDescent="0.2">
      <c r="A318" s="1">
        <f t="shared" si="6"/>
        <v>256</v>
      </c>
      <c r="N318" s="6" t="e">
        <f>+IFERROR(INDEX(index!$C$69:$C$3209,MATCH(SMALL(index!$G$69:$G$3209,home!$A318),index!$G$69:$G$3209,0),1),NA())</f>
        <v>#N/A</v>
      </c>
      <c r="O318" s="1" t="e">
        <f t="shared" si="1"/>
        <v>#N/A</v>
      </c>
      <c r="P318" s="1" t="e">
        <f>+IFERROR(INDEX(index!$F$69:$F$3209,MATCH(SMALL(index!$G$69:$G$3209,home!$A318),index!$G$69:$G$3209,0),1),NA())</f>
        <v>#N/A</v>
      </c>
      <c r="Q318" s="20" t="e">
        <f>+INDEX(index!$G$5:$H$9,MATCH(home!C$9,index!$B$5:$B$9,0),1)&amp;$D$24&amp;P318&amp;INDEX(index!$G$5:$H$9,MATCH(home!C$9,index!$B$5:$B$9,0),2)</f>
        <v>#N/A</v>
      </c>
      <c r="R318" s="1" t="e" cm="1">
        <f t="array" ref="R318">+_xll.cmdty.udfs.BCD($Q318,R$62)</f>
        <v>#VALUE!</v>
      </c>
      <c r="S318" s="1" t="e">
        <f t="shared" si="2"/>
        <v>#N/A</v>
      </c>
    </row>
    <row r="319" spans="1:19" x14ac:dyDescent="0.2">
      <c r="A319" s="1">
        <f t="shared" si="6"/>
        <v>257</v>
      </c>
      <c r="N319" s="6" t="e">
        <f>+IFERROR(INDEX(index!$C$69:$C$3209,MATCH(SMALL(index!$G$69:$G$3209,home!$A319),index!$G$69:$G$3209,0),1),NA())</f>
        <v>#N/A</v>
      </c>
      <c r="O319" s="1" t="e">
        <f>+IF(ISERROR(N319),NA(),$D$24)</f>
        <v>#N/A</v>
      </c>
      <c r="P319" s="1" t="e">
        <f>+IFERROR(INDEX(index!$F$69:$F$3209,MATCH(SMALL(index!$G$69:$G$3209,home!$A319),index!$G$69:$G$3209,0),1),NA())</f>
        <v>#N/A</v>
      </c>
      <c r="Q319" s="20" t="e">
        <f>+INDEX(index!$G$5:$H$9,MATCH(home!C$9,index!$B$5:$B$9,0),1)&amp;$D$24&amp;P319&amp;INDEX(index!$G$5:$H$9,MATCH(home!C$9,index!$B$5:$B$9,0),2)</f>
        <v>#N/A</v>
      </c>
      <c r="R319" s="1" t="e" cm="1">
        <f t="array" ref="R319">+_xll.cmdty.udfs.BCD($Q319,R$62)</f>
        <v>#VALUE!</v>
      </c>
      <c r="S319" s="1" t="e">
        <f t="shared" ref="S319:S362" si="7">+IFERROR(VALUE(R319),NA())</f>
        <v>#N/A</v>
      </c>
    </row>
    <row r="320" spans="1:19" x14ac:dyDescent="0.2">
      <c r="A320" s="1">
        <f t="shared" si="6"/>
        <v>258</v>
      </c>
      <c r="N320" s="6" t="e">
        <f>+IFERROR(INDEX(index!$C$69:$C$3209,MATCH(SMALL(index!$G$69:$G$3209,home!$A320),index!$G$69:$G$3209,0),1),NA())</f>
        <v>#N/A</v>
      </c>
      <c r="O320" s="1" t="e">
        <f>+IF(ISERROR(N320),NA(),$D$24)</f>
        <v>#N/A</v>
      </c>
      <c r="P320" s="1" t="e">
        <f>+IFERROR(INDEX(index!$F$69:$F$3209,MATCH(SMALL(index!$G$69:$G$3209,home!$A320),index!$G$69:$G$3209,0),1),NA())</f>
        <v>#N/A</v>
      </c>
      <c r="Q320" s="20" t="e">
        <f>+INDEX(index!$G$5:$H$9,MATCH(home!C$9,index!$B$5:$B$9,0),1)&amp;$D$24&amp;P320&amp;INDEX(index!$G$5:$H$9,MATCH(home!C$9,index!$B$5:$B$9,0),2)</f>
        <v>#N/A</v>
      </c>
      <c r="R320" s="1" t="e" cm="1">
        <f t="array" ref="R320">+_xll.cmdty.udfs.BCD($Q320,R$62)</f>
        <v>#VALUE!</v>
      </c>
      <c r="S320" s="1" t="e">
        <f t="shared" si="7"/>
        <v>#N/A</v>
      </c>
    </row>
    <row r="321" spans="1:19" x14ac:dyDescent="0.2">
      <c r="A321" s="1">
        <f t="shared" ref="A321:A362" si="8">+A320+1</f>
        <v>259</v>
      </c>
      <c r="N321" s="6" t="e">
        <f>+IFERROR(INDEX(index!$C$69:$C$3209,MATCH(SMALL(index!$G$69:$G$3209,home!$A321),index!$G$69:$G$3209,0),1),NA())</f>
        <v>#N/A</v>
      </c>
      <c r="O321" s="1" t="e">
        <f>+IF(ISERROR(N321),NA(),$D$24)</f>
        <v>#N/A</v>
      </c>
      <c r="P321" s="1" t="e">
        <f>+IFERROR(INDEX(index!$F$69:$F$3209,MATCH(SMALL(index!$G$69:$G$3209,home!$A321),index!$G$69:$G$3209,0),1),NA())</f>
        <v>#N/A</v>
      </c>
      <c r="Q321" s="20" t="e">
        <f>+INDEX(index!$G$5:$H$9,MATCH(home!C$9,index!$B$5:$B$9,0),1)&amp;$D$24&amp;P321&amp;INDEX(index!$G$5:$H$9,MATCH(home!C$9,index!$B$5:$B$9,0),2)</f>
        <v>#N/A</v>
      </c>
      <c r="R321" s="1" t="e" cm="1">
        <f t="array" ref="R321">+_xll.cmdty.udfs.BCD($Q321,R$62)</f>
        <v>#VALUE!</v>
      </c>
      <c r="S321" s="1" t="e">
        <f t="shared" si="7"/>
        <v>#N/A</v>
      </c>
    </row>
    <row r="322" spans="1:19" x14ac:dyDescent="0.2">
      <c r="A322" s="1">
        <f t="shared" si="8"/>
        <v>260</v>
      </c>
      <c r="N322" s="6" t="e">
        <f>+IFERROR(INDEX(index!$C$69:$C$3209,MATCH(SMALL(index!$G$69:$G$3209,home!$A322),index!$G$69:$G$3209,0),1),NA())</f>
        <v>#N/A</v>
      </c>
      <c r="O322" s="1" t="e">
        <f>+IF(ISERROR(N322),NA(),$D$24)</f>
        <v>#N/A</v>
      </c>
      <c r="P322" s="1" t="e">
        <f>+IFERROR(INDEX(index!$F$69:$F$3209,MATCH(SMALL(index!$G$69:$G$3209,home!$A322),index!$G$69:$G$3209,0),1),NA())</f>
        <v>#N/A</v>
      </c>
      <c r="Q322" s="20" t="e">
        <f>+INDEX(index!$G$5:$H$9,MATCH(home!C$9,index!$B$5:$B$9,0),1)&amp;$D$24&amp;P322&amp;INDEX(index!$G$5:$H$9,MATCH(home!C$9,index!$B$5:$B$9,0),2)</f>
        <v>#N/A</v>
      </c>
      <c r="R322" s="1" t="e" cm="1">
        <f t="array" ref="R322">+_xll.cmdty.udfs.BCD($Q322,R$62)</f>
        <v>#VALUE!</v>
      </c>
      <c r="S322" s="1" t="e">
        <f t="shared" si="7"/>
        <v>#N/A</v>
      </c>
    </row>
    <row r="323" spans="1:19" x14ac:dyDescent="0.2">
      <c r="A323" s="1">
        <f t="shared" si="8"/>
        <v>261</v>
      </c>
      <c r="N323" s="6" t="e">
        <f>+IFERROR(INDEX(index!$C$69:$C$3209,MATCH(SMALL(index!$G$69:$G$3209,home!$A323),index!$G$69:$G$3209,0),1),NA())</f>
        <v>#N/A</v>
      </c>
      <c r="O323" s="1" t="e">
        <f>+IF(ISERROR(N323),NA(),$D$24)</f>
        <v>#N/A</v>
      </c>
      <c r="P323" s="1" t="e">
        <f>+IFERROR(INDEX(index!$F$69:$F$3209,MATCH(SMALL(index!$G$69:$G$3209,home!$A323),index!$G$69:$G$3209,0),1),NA())</f>
        <v>#N/A</v>
      </c>
      <c r="Q323" s="20" t="e">
        <f>+INDEX(index!$G$5:$H$9,MATCH(home!C$9,index!$B$5:$B$9,0),1)&amp;$D$24&amp;P323&amp;INDEX(index!$G$5:$H$9,MATCH(home!C$9,index!$B$5:$B$9,0),2)</f>
        <v>#N/A</v>
      </c>
      <c r="R323" s="1" t="e" cm="1">
        <f t="array" ref="R323">+_xll.cmdty.udfs.BCD($Q323,R$62)</f>
        <v>#VALUE!</v>
      </c>
      <c r="S323" s="1" t="e">
        <f t="shared" si="7"/>
        <v>#N/A</v>
      </c>
    </row>
    <row r="324" spans="1:19" x14ac:dyDescent="0.2">
      <c r="A324" s="1">
        <f t="shared" si="8"/>
        <v>262</v>
      </c>
      <c r="N324" s="6" t="e">
        <f>+IFERROR(INDEX(index!$C$69:$C$3209,MATCH(SMALL(index!$G$69:$G$3209,home!$A324),index!$G$69:$G$3209,0),1),NA())</f>
        <v>#N/A</v>
      </c>
      <c r="O324" s="1" t="e">
        <f>+IF(ISERROR(N324),NA(),$D$24)</f>
        <v>#N/A</v>
      </c>
      <c r="P324" s="1" t="e">
        <f>+IFERROR(INDEX(index!$F$69:$F$3209,MATCH(SMALL(index!$G$69:$G$3209,home!$A324),index!$G$69:$G$3209,0),1),NA())</f>
        <v>#N/A</v>
      </c>
      <c r="Q324" s="20" t="e">
        <f>+INDEX(index!$G$5:$H$9,MATCH(home!C$9,index!$B$5:$B$9,0),1)&amp;$D$24&amp;P324&amp;INDEX(index!$G$5:$H$9,MATCH(home!C$9,index!$B$5:$B$9,0),2)</f>
        <v>#N/A</v>
      </c>
      <c r="R324" s="1" t="e" cm="1">
        <f t="array" ref="R324">+_xll.cmdty.udfs.BCD($Q324,R$62)</f>
        <v>#VALUE!</v>
      </c>
      <c r="S324" s="1" t="e">
        <f t="shared" si="7"/>
        <v>#N/A</v>
      </c>
    </row>
    <row r="325" spans="1:19" x14ac:dyDescent="0.2">
      <c r="A325" s="1">
        <f t="shared" si="8"/>
        <v>263</v>
      </c>
      <c r="N325" s="6" t="e">
        <f>+IFERROR(INDEX(index!$C$69:$C$3209,MATCH(SMALL(index!$G$69:$G$3209,home!$A325),index!$G$69:$G$3209,0),1),NA())</f>
        <v>#N/A</v>
      </c>
      <c r="O325" s="1" t="e">
        <f>+IF(ISERROR(N325),NA(),$D$24)</f>
        <v>#N/A</v>
      </c>
      <c r="P325" s="1" t="e">
        <f>+IFERROR(INDEX(index!$F$69:$F$3209,MATCH(SMALL(index!$G$69:$G$3209,home!$A325),index!$G$69:$G$3209,0),1),NA())</f>
        <v>#N/A</v>
      </c>
      <c r="Q325" s="20" t="e">
        <f>+INDEX(index!$G$5:$H$9,MATCH(home!C$9,index!$B$5:$B$9,0),1)&amp;$D$24&amp;P325&amp;INDEX(index!$G$5:$H$9,MATCH(home!C$9,index!$B$5:$B$9,0),2)</f>
        <v>#N/A</v>
      </c>
      <c r="R325" s="1" t="e" cm="1">
        <f t="array" ref="R325">+_xll.cmdty.udfs.BCD($Q325,R$62)</f>
        <v>#VALUE!</v>
      </c>
      <c r="S325" s="1" t="e">
        <f t="shared" si="7"/>
        <v>#N/A</v>
      </c>
    </row>
    <row r="326" spans="1:19" x14ac:dyDescent="0.2">
      <c r="A326" s="1">
        <f t="shared" si="8"/>
        <v>264</v>
      </c>
      <c r="N326" s="6" t="e">
        <f>+IFERROR(INDEX(index!$C$69:$C$3209,MATCH(SMALL(index!$G$69:$G$3209,home!$A326),index!$G$69:$G$3209,0),1),NA())</f>
        <v>#N/A</v>
      </c>
      <c r="O326" s="1" t="e">
        <f>+IF(ISERROR(N326),NA(),$D$24)</f>
        <v>#N/A</v>
      </c>
      <c r="P326" s="1" t="e">
        <f>+IFERROR(INDEX(index!$F$69:$F$3209,MATCH(SMALL(index!$G$69:$G$3209,home!$A326),index!$G$69:$G$3209,0),1),NA())</f>
        <v>#N/A</v>
      </c>
      <c r="Q326" s="20" t="e">
        <f>+INDEX(index!$G$5:$H$9,MATCH(home!C$9,index!$B$5:$B$9,0),1)&amp;$D$24&amp;P326&amp;INDEX(index!$G$5:$H$9,MATCH(home!C$9,index!$B$5:$B$9,0),2)</f>
        <v>#N/A</v>
      </c>
      <c r="R326" s="1" t="e" cm="1">
        <f t="array" ref="R326">+_xll.cmdty.udfs.BCD($Q326,R$62)</f>
        <v>#VALUE!</v>
      </c>
      <c r="S326" s="1" t="e">
        <f t="shared" si="7"/>
        <v>#N/A</v>
      </c>
    </row>
    <row r="327" spans="1:19" x14ac:dyDescent="0.2">
      <c r="A327" s="1">
        <f t="shared" si="8"/>
        <v>265</v>
      </c>
      <c r="N327" s="6" t="e">
        <f>+IFERROR(INDEX(index!$C$69:$C$3209,MATCH(SMALL(index!$G$69:$G$3209,home!$A327),index!$G$69:$G$3209,0),1),NA())</f>
        <v>#N/A</v>
      </c>
      <c r="O327" s="1" t="e">
        <f>+IF(ISERROR(N327),NA(),$D$24)</f>
        <v>#N/A</v>
      </c>
      <c r="P327" s="1" t="e">
        <f>+IFERROR(INDEX(index!$F$69:$F$3209,MATCH(SMALL(index!$G$69:$G$3209,home!$A327),index!$G$69:$G$3209,0),1),NA())</f>
        <v>#N/A</v>
      </c>
      <c r="Q327" s="20" t="e">
        <f>+INDEX(index!$G$5:$H$9,MATCH(home!C$9,index!$B$5:$B$9,0),1)&amp;$D$24&amp;P327&amp;INDEX(index!$G$5:$H$9,MATCH(home!C$9,index!$B$5:$B$9,0),2)</f>
        <v>#N/A</v>
      </c>
      <c r="R327" s="1" t="e" cm="1">
        <f t="array" ref="R327">+_xll.cmdty.udfs.BCD($Q327,R$62)</f>
        <v>#VALUE!</v>
      </c>
      <c r="S327" s="1" t="e">
        <f t="shared" si="7"/>
        <v>#N/A</v>
      </c>
    </row>
    <row r="328" spans="1:19" x14ac:dyDescent="0.2">
      <c r="A328" s="1">
        <f t="shared" si="8"/>
        <v>266</v>
      </c>
      <c r="N328" s="6" t="e">
        <f>+IFERROR(INDEX(index!$C$69:$C$3209,MATCH(SMALL(index!$G$69:$G$3209,home!$A328),index!$G$69:$G$3209,0),1),NA())</f>
        <v>#N/A</v>
      </c>
      <c r="O328" s="1" t="e">
        <f>+IF(ISERROR(N328),NA(),$D$24)</f>
        <v>#N/A</v>
      </c>
      <c r="P328" s="1" t="e">
        <f>+IFERROR(INDEX(index!$F$69:$F$3209,MATCH(SMALL(index!$G$69:$G$3209,home!$A328),index!$G$69:$G$3209,0),1),NA())</f>
        <v>#N/A</v>
      </c>
      <c r="Q328" s="20" t="e">
        <f>+INDEX(index!$G$5:$H$9,MATCH(home!C$9,index!$B$5:$B$9,0),1)&amp;$D$24&amp;P328&amp;INDEX(index!$G$5:$H$9,MATCH(home!C$9,index!$B$5:$B$9,0),2)</f>
        <v>#N/A</v>
      </c>
      <c r="R328" s="1" t="e" cm="1">
        <f t="array" ref="R328">+_xll.cmdty.udfs.BCD($Q328,R$62)</f>
        <v>#VALUE!</v>
      </c>
      <c r="S328" s="1" t="e">
        <f t="shared" si="7"/>
        <v>#N/A</v>
      </c>
    </row>
    <row r="329" spans="1:19" x14ac:dyDescent="0.2">
      <c r="A329" s="1">
        <f t="shared" si="8"/>
        <v>267</v>
      </c>
      <c r="N329" s="6" t="e">
        <f>+IFERROR(INDEX(index!$C$69:$C$3209,MATCH(SMALL(index!$G$69:$G$3209,home!$A329),index!$G$69:$G$3209,0),1),NA())</f>
        <v>#N/A</v>
      </c>
      <c r="O329" s="1" t="e">
        <f>+IF(ISERROR(N329),NA(),$D$24)</f>
        <v>#N/A</v>
      </c>
      <c r="P329" s="1" t="e">
        <f>+IFERROR(INDEX(index!$F$69:$F$3209,MATCH(SMALL(index!$G$69:$G$3209,home!$A329),index!$G$69:$G$3209,0),1),NA())</f>
        <v>#N/A</v>
      </c>
      <c r="Q329" s="20" t="e">
        <f>+INDEX(index!$G$5:$H$9,MATCH(home!C$9,index!$B$5:$B$9,0),1)&amp;$D$24&amp;P329&amp;INDEX(index!$G$5:$H$9,MATCH(home!C$9,index!$B$5:$B$9,0),2)</f>
        <v>#N/A</v>
      </c>
      <c r="R329" s="1" t="e" cm="1">
        <f t="array" ref="R329">+_xll.cmdty.udfs.BCD($Q329,R$62)</f>
        <v>#VALUE!</v>
      </c>
      <c r="S329" s="1" t="e">
        <f t="shared" si="7"/>
        <v>#N/A</v>
      </c>
    </row>
    <row r="330" spans="1:19" x14ac:dyDescent="0.2">
      <c r="A330" s="1">
        <f t="shared" si="8"/>
        <v>268</v>
      </c>
      <c r="N330" s="6" t="e">
        <f>+IFERROR(INDEX(index!$C$69:$C$3209,MATCH(SMALL(index!$G$69:$G$3209,home!$A330),index!$G$69:$G$3209,0),1),NA())</f>
        <v>#N/A</v>
      </c>
      <c r="O330" s="1" t="e">
        <f>+IF(ISERROR(N330),NA(),$D$24)</f>
        <v>#N/A</v>
      </c>
      <c r="P330" s="1" t="e">
        <f>+IFERROR(INDEX(index!$F$69:$F$3209,MATCH(SMALL(index!$G$69:$G$3209,home!$A330),index!$G$69:$G$3209,0),1),NA())</f>
        <v>#N/A</v>
      </c>
      <c r="Q330" s="20" t="e">
        <f>+INDEX(index!$G$5:$H$9,MATCH(home!C$9,index!$B$5:$B$9,0),1)&amp;$D$24&amp;P330&amp;INDEX(index!$G$5:$H$9,MATCH(home!C$9,index!$B$5:$B$9,0),2)</f>
        <v>#N/A</v>
      </c>
      <c r="R330" s="1" t="e" cm="1">
        <f t="array" ref="R330">+_xll.cmdty.udfs.BCD($Q330,R$62)</f>
        <v>#VALUE!</v>
      </c>
      <c r="S330" s="1" t="e">
        <f t="shared" si="7"/>
        <v>#N/A</v>
      </c>
    </row>
    <row r="331" spans="1:19" x14ac:dyDescent="0.2">
      <c r="A331" s="1">
        <f t="shared" si="8"/>
        <v>269</v>
      </c>
      <c r="N331" s="6" t="e">
        <f>+IFERROR(INDEX(index!$C$69:$C$3209,MATCH(SMALL(index!$G$69:$G$3209,home!$A331),index!$G$69:$G$3209,0),1),NA())</f>
        <v>#N/A</v>
      </c>
      <c r="O331" s="1" t="e">
        <f>+IF(ISERROR(N331),NA(),$D$24)</f>
        <v>#N/A</v>
      </c>
      <c r="P331" s="1" t="e">
        <f>+IFERROR(INDEX(index!$F$69:$F$3209,MATCH(SMALL(index!$G$69:$G$3209,home!$A331),index!$G$69:$G$3209,0),1),NA())</f>
        <v>#N/A</v>
      </c>
      <c r="Q331" s="20" t="e">
        <f>+INDEX(index!$G$5:$H$9,MATCH(home!C$9,index!$B$5:$B$9,0),1)&amp;$D$24&amp;P331&amp;INDEX(index!$G$5:$H$9,MATCH(home!C$9,index!$B$5:$B$9,0),2)</f>
        <v>#N/A</v>
      </c>
      <c r="R331" s="1" t="e" cm="1">
        <f t="array" ref="R331">+_xll.cmdty.udfs.BCD($Q331,R$62)</f>
        <v>#VALUE!</v>
      </c>
      <c r="S331" s="1" t="e">
        <f t="shared" si="7"/>
        <v>#N/A</v>
      </c>
    </row>
    <row r="332" spans="1:19" x14ac:dyDescent="0.2">
      <c r="A332" s="1">
        <f t="shared" si="8"/>
        <v>270</v>
      </c>
      <c r="N332" s="6" t="e">
        <f>+IFERROR(INDEX(index!$C$69:$C$3209,MATCH(SMALL(index!$G$69:$G$3209,home!$A332),index!$G$69:$G$3209,0),1),NA())</f>
        <v>#N/A</v>
      </c>
      <c r="O332" s="1" t="e">
        <f>+IF(ISERROR(N332),NA(),$D$24)</f>
        <v>#N/A</v>
      </c>
      <c r="P332" s="1" t="e">
        <f>+IFERROR(INDEX(index!$F$69:$F$3209,MATCH(SMALL(index!$G$69:$G$3209,home!$A332),index!$G$69:$G$3209,0),1),NA())</f>
        <v>#N/A</v>
      </c>
      <c r="Q332" s="20" t="e">
        <f>+INDEX(index!$G$5:$H$9,MATCH(home!C$9,index!$B$5:$B$9,0),1)&amp;$D$24&amp;P332&amp;INDEX(index!$G$5:$H$9,MATCH(home!C$9,index!$B$5:$B$9,0),2)</f>
        <v>#N/A</v>
      </c>
      <c r="R332" s="1" t="e" cm="1">
        <f t="array" ref="R332">+_xll.cmdty.udfs.BCD($Q332,R$62)</f>
        <v>#VALUE!</v>
      </c>
      <c r="S332" s="1" t="e">
        <f t="shared" si="7"/>
        <v>#N/A</v>
      </c>
    </row>
    <row r="333" spans="1:19" x14ac:dyDescent="0.2">
      <c r="A333" s="1">
        <f t="shared" si="8"/>
        <v>271</v>
      </c>
      <c r="N333" s="6" t="e">
        <f>+IFERROR(INDEX(index!$C$69:$C$3209,MATCH(SMALL(index!$G$69:$G$3209,home!$A333),index!$G$69:$G$3209,0),1),NA())</f>
        <v>#N/A</v>
      </c>
      <c r="O333" s="1" t="e">
        <f>+IF(ISERROR(N333),NA(),$D$24)</f>
        <v>#N/A</v>
      </c>
      <c r="P333" s="1" t="e">
        <f>+IFERROR(INDEX(index!$F$69:$F$3209,MATCH(SMALL(index!$G$69:$G$3209,home!$A333),index!$G$69:$G$3209,0),1),NA())</f>
        <v>#N/A</v>
      </c>
      <c r="Q333" s="20" t="e">
        <f>+INDEX(index!$G$5:$H$9,MATCH(home!C$9,index!$B$5:$B$9,0),1)&amp;$D$24&amp;P333&amp;INDEX(index!$G$5:$H$9,MATCH(home!C$9,index!$B$5:$B$9,0),2)</f>
        <v>#N/A</v>
      </c>
      <c r="R333" s="1" t="e" cm="1">
        <f t="array" ref="R333">+_xll.cmdty.udfs.BCD($Q333,R$62)</f>
        <v>#VALUE!</v>
      </c>
      <c r="S333" s="1" t="e">
        <f t="shared" si="7"/>
        <v>#N/A</v>
      </c>
    </row>
    <row r="334" spans="1:19" x14ac:dyDescent="0.2">
      <c r="A334" s="1">
        <f t="shared" si="8"/>
        <v>272</v>
      </c>
      <c r="N334" s="6" t="e">
        <f>+IFERROR(INDEX(index!$C$69:$C$3209,MATCH(SMALL(index!$G$69:$G$3209,home!$A334),index!$G$69:$G$3209,0),1),NA())</f>
        <v>#N/A</v>
      </c>
      <c r="O334" s="1" t="e">
        <f>+IF(ISERROR(N334),NA(),$D$24)</f>
        <v>#N/A</v>
      </c>
      <c r="P334" s="1" t="e">
        <f>+IFERROR(INDEX(index!$F$69:$F$3209,MATCH(SMALL(index!$G$69:$G$3209,home!$A334),index!$G$69:$G$3209,0),1),NA())</f>
        <v>#N/A</v>
      </c>
      <c r="Q334" s="20" t="e">
        <f>+INDEX(index!$G$5:$H$9,MATCH(home!C$9,index!$B$5:$B$9,0),1)&amp;$D$24&amp;P334&amp;INDEX(index!$G$5:$H$9,MATCH(home!C$9,index!$B$5:$B$9,0),2)</f>
        <v>#N/A</v>
      </c>
      <c r="R334" s="1" t="e" cm="1">
        <f t="array" ref="R334">+_xll.cmdty.udfs.BCD($Q334,R$62)</f>
        <v>#VALUE!</v>
      </c>
      <c r="S334" s="1" t="e">
        <f t="shared" si="7"/>
        <v>#N/A</v>
      </c>
    </row>
    <row r="335" spans="1:19" x14ac:dyDescent="0.2">
      <c r="A335" s="1">
        <f t="shared" si="8"/>
        <v>273</v>
      </c>
      <c r="N335" s="6" t="e">
        <f>+IFERROR(INDEX(index!$C$69:$C$3209,MATCH(SMALL(index!$G$69:$G$3209,home!$A335),index!$G$69:$G$3209,0),1),NA())</f>
        <v>#N/A</v>
      </c>
      <c r="O335" s="1" t="e">
        <f>+IF(ISERROR(N335),NA(),$D$24)</f>
        <v>#N/A</v>
      </c>
      <c r="P335" s="1" t="e">
        <f>+IFERROR(INDEX(index!$F$69:$F$3209,MATCH(SMALL(index!$G$69:$G$3209,home!$A335),index!$G$69:$G$3209,0),1),NA())</f>
        <v>#N/A</v>
      </c>
      <c r="Q335" s="20" t="e">
        <f>+INDEX(index!$G$5:$H$9,MATCH(home!C$9,index!$B$5:$B$9,0),1)&amp;$D$24&amp;P335&amp;INDEX(index!$G$5:$H$9,MATCH(home!C$9,index!$B$5:$B$9,0),2)</f>
        <v>#N/A</v>
      </c>
      <c r="R335" s="1" t="e" cm="1">
        <f t="array" ref="R335">+_xll.cmdty.udfs.BCD($Q335,R$62)</f>
        <v>#VALUE!</v>
      </c>
      <c r="S335" s="1" t="e">
        <f t="shared" si="7"/>
        <v>#N/A</v>
      </c>
    </row>
    <row r="336" spans="1:19" x14ac:dyDescent="0.2">
      <c r="A336" s="1">
        <f t="shared" si="8"/>
        <v>274</v>
      </c>
      <c r="N336" s="6" t="e">
        <f>+IFERROR(INDEX(index!$C$69:$C$3209,MATCH(SMALL(index!$G$69:$G$3209,home!$A336),index!$G$69:$G$3209,0),1),NA())</f>
        <v>#N/A</v>
      </c>
      <c r="O336" s="1" t="e">
        <f>+IF(ISERROR(N336),NA(),$D$24)</f>
        <v>#N/A</v>
      </c>
      <c r="P336" s="1" t="e">
        <f>+IFERROR(INDEX(index!$F$69:$F$3209,MATCH(SMALL(index!$G$69:$G$3209,home!$A336),index!$G$69:$G$3209,0),1),NA())</f>
        <v>#N/A</v>
      </c>
      <c r="Q336" s="20" t="e">
        <f>+INDEX(index!$G$5:$H$9,MATCH(home!C$9,index!$B$5:$B$9,0),1)&amp;$D$24&amp;P336&amp;INDEX(index!$G$5:$H$9,MATCH(home!C$9,index!$B$5:$B$9,0),2)</f>
        <v>#N/A</v>
      </c>
      <c r="R336" s="1" t="e" cm="1">
        <f t="array" ref="R336">+_xll.cmdty.udfs.BCD($Q336,R$62)</f>
        <v>#VALUE!</v>
      </c>
      <c r="S336" s="1" t="e">
        <f t="shared" si="7"/>
        <v>#N/A</v>
      </c>
    </row>
    <row r="337" spans="1:19" x14ac:dyDescent="0.2">
      <c r="A337" s="1">
        <f t="shared" si="8"/>
        <v>275</v>
      </c>
      <c r="N337" s="6" t="e">
        <f>+IFERROR(INDEX(index!$C$69:$C$3209,MATCH(SMALL(index!$G$69:$G$3209,home!$A337),index!$G$69:$G$3209,0),1),NA())</f>
        <v>#N/A</v>
      </c>
      <c r="O337" s="1" t="e">
        <f>+IF(ISERROR(N337),NA(),$D$24)</f>
        <v>#N/A</v>
      </c>
      <c r="P337" s="1" t="e">
        <f>+IFERROR(INDEX(index!$F$69:$F$3209,MATCH(SMALL(index!$G$69:$G$3209,home!$A337),index!$G$69:$G$3209,0),1),NA())</f>
        <v>#N/A</v>
      </c>
      <c r="Q337" s="20" t="e">
        <f>+INDEX(index!$G$5:$H$9,MATCH(home!C$9,index!$B$5:$B$9,0),1)&amp;$D$24&amp;P337&amp;INDEX(index!$G$5:$H$9,MATCH(home!C$9,index!$B$5:$B$9,0),2)</f>
        <v>#N/A</v>
      </c>
      <c r="R337" s="1" t="e" cm="1">
        <f t="array" ref="R337">+_xll.cmdty.udfs.BCD($Q337,R$62)</f>
        <v>#VALUE!</v>
      </c>
      <c r="S337" s="1" t="e">
        <f t="shared" si="7"/>
        <v>#N/A</v>
      </c>
    </row>
    <row r="338" spans="1:19" x14ac:dyDescent="0.2">
      <c r="A338" s="1">
        <f t="shared" si="8"/>
        <v>276</v>
      </c>
      <c r="N338" s="6" t="e">
        <f>+IFERROR(INDEX(index!$C$69:$C$3209,MATCH(SMALL(index!$G$69:$G$3209,home!$A338),index!$G$69:$G$3209,0),1),NA())</f>
        <v>#N/A</v>
      </c>
      <c r="O338" s="1" t="e">
        <f>+IF(ISERROR(N338),NA(),$D$24)</f>
        <v>#N/A</v>
      </c>
      <c r="P338" s="1" t="e">
        <f>+IFERROR(INDEX(index!$F$69:$F$3209,MATCH(SMALL(index!$G$69:$G$3209,home!$A338),index!$G$69:$G$3209,0),1),NA())</f>
        <v>#N/A</v>
      </c>
      <c r="Q338" s="20" t="e">
        <f>+INDEX(index!$G$5:$H$9,MATCH(home!C$9,index!$B$5:$B$9,0),1)&amp;$D$24&amp;P338&amp;INDEX(index!$G$5:$H$9,MATCH(home!C$9,index!$B$5:$B$9,0),2)</f>
        <v>#N/A</v>
      </c>
      <c r="R338" s="1" t="e" cm="1">
        <f t="array" ref="R338">+_xll.cmdty.udfs.BCD($Q338,R$62)</f>
        <v>#VALUE!</v>
      </c>
      <c r="S338" s="1" t="e">
        <f t="shared" si="7"/>
        <v>#N/A</v>
      </c>
    </row>
    <row r="339" spans="1:19" x14ac:dyDescent="0.2">
      <c r="A339" s="1">
        <f t="shared" si="8"/>
        <v>277</v>
      </c>
      <c r="N339" s="6" t="e">
        <f>+IFERROR(INDEX(index!$C$69:$C$3209,MATCH(SMALL(index!$G$69:$G$3209,home!$A339),index!$G$69:$G$3209,0),1),NA())</f>
        <v>#N/A</v>
      </c>
      <c r="O339" s="1" t="e">
        <f>+IF(ISERROR(N339),NA(),$D$24)</f>
        <v>#N/A</v>
      </c>
      <c r="P339" s="1" t="e">
        <f>+IFERROR(INDEX(index!$F$69:$F$3209,MATCH(SMALL(index!$G$69:$G$3209,home!$A339),index!$G$69:$G$3209,0),1),NA())</f>
        <v>#N/A</v>
      </c>
      <c r="Q339" s="20" t="e">
        <f>+INDEX(index!$G$5:$H$9,MATCH(home!C$9,index!$B$5:$B$9,0),1)&amp;$D$24&amp;P339&amp;INDEX(index!$G$5:$H$9,MATCH(home!C$9,index!$B$5:$B$9,0),2)</f>
        <v>#N/A</v>
      </c>
      <c r="R339" s="1" t="e" cm="1">
        <f t="array" ref="R339">+_xll.cmdty.udfs.BCD($Q339,R$62)</f>
        <v>#VALUE!</v>
      </c>
      <c r="S339" s="1" t="e">
        <f t="shared" si="7"/>
        <v>#N/A</v>
      </c>
    </row>
    <row r="340" spans="1:19" x14ac:dyDescent="0.2">
      <c r="A340" s="1">
        <f t="shared" si="8"/>
        <v>278</v>
      </c>
      <c r="N340" s="6" t="e">
        <f>+IFERROR(INDEX(index!$C$69:$C$3209,MATCH(SMALL(index!$G$69:$G$3209,home!$A340),index!$G$69:$G$3209,0),1),NA())</f>
        <v>#N/A</v>
      </c>
      <c r="O340" s="1" t="e">
        <f>+IF(ISERROR(N340),NA(),$D$24)</f>
        <v>#N/A</v>
      </c>
      <c r="P340" s="1" t="e">
        <f>+IFERROR(INDEX(index!$F$69:$F$3209,MATCH(SMALL(index!$G$69:$G$3209,home!$A340),index!$G$69:$G$3209,0),1),NA())</f>
        <v>#N/A</v>
      </c>
      <c r="Q340" s="20" t="e">
        <f>+INDEX(index!$G$5:$H$9,MATCH(home!C$9,index!$B$5:$B$9,0),1)&amp;$D$24&amp;P340&amp;INDEX(index!$G$5:$H$9,MATCH(home!C$9,index!$B$5:$B$9,0),2)</f>
        <v>#N/A</v>
      </c>
      <c r="R340" s="1" t="e" cm="1">
        <f t="array" ref="R340">+_xll.cmdty.udfs.BCD($Q340,R$62)</f>
        <v>#VALUE!</v>
      </c>
      <c r="S340" s="1" t="e">
        <f t="shared" si="7"/>
        <v>#N/A</v>
      </c>
    </row>
    <row r="341" spans="1:19" x14ac:dyDescent="0.2">
      <c r="A341" s="1">
        <f t="shared" si="8"/>
        <v>279</v>
      </c>
      <c r="N341" s="6" t="e">
        <f>+IFERROR(INDEX(index!$C$69:$C$3209,MATCH(SMALL(index!$G$69:$G$3209,home!$A341),index!$G$69:$G$3209,0),1),NA())</f>
        <v>#N/A</v>
      </c>
      <c r="O341" s="1" t="e">
        <f>+IF(ISERROR(N341),NA(),$D$24)</f>
        <v>#N/A</v>
      </c>
      <c r="P341" s="1" t="e">
        <f>+IFERROR(INDEX(index!$F$69:$F$3209,MATCH(SMALL(index!$G$69:$G$3209,home!$A341),index!$G$69:$G$3209,0),1),NA())</f>
        <v>#N/A</v>
      </c>
      <c r="Q341" s="20" t="e">
        <f>+INDEX(index!$G$5:$H$9,MATCH(home!C$9,index!$B$5:$B$9,0),1)&amp;$D$24&amp;P341&amp;INDEX(index!$G$5:$H$9,MATCH(home!C$9,index!$B$5:$B$9,0),2)</f>
        <v>#N/A</v>
      </c>
      <c r="R341" s="1" t="e" cm="1">
        <f t="array" ref="R341">+_xll.cmdty.udfs.BCD($Q341,R$62)</f>
        <v>#VALUE!</v>
      </c>
      <c r="S341" s="1" t="e">
        <f t="shared" si="7"/>
        <v>#N/A</v>
      </c>
    </row>
    <row r="342" spans="1:19" x14ac:dyDescent="0.2">
      <c r="A342" s="1">
        <f t="shared" si="8"/>
        <v>280</v>
      </c>
      <c r="N342" s="6" t="e">
        <f>+IFERROR(INDEX(index!$C$69:$C$3209,MATCH(SMALL(index!$G$69:$G$3209,home!$A342),index!$G$69:$G$3209,0),1),NA())</f>
        <v>#N/A</v>
      </c>
      <c r="O342" s="1" t="e">
        <f>+IF(ISERROR(N342),NA(),$D$24)</f>
        <v>#N/A</v>
      </c>
      <c r="P342" s="1" t="e">
        <f>+IFERROR(INDEX(index!$F$69:$F$3209,MATCH(SMALL(index!$G$69:$G$3209,home!$A342),index!$G$69:$G$3209,0),1),NA())</f>
        <v>#N/A</v>
      </c>
      <c r="Q342" s="20" t="e">
        <f>+INDEX(index!$G$5:$H$9,MATCH(home!C$9,index!$B$5:$B$9,0),1)&amp;$D$24&amp;P342&amp;INDEX(index!$G$5:$H$9,MATCH(home!C$9,index!$B$5:$B$9,0),2)</f>
        <v>#N/A</v>
      </c>
      <c r="R342" s="1" t="e" cm="1">
        <f t="array" ref="R342">+_xll.cmdty.udfs.BCD($Q342,R$62)</f>
        <v>#VALUE!</v>
      </c>
      <c r="S342" s="1" t="e">
        <f t="shared" si="7"/>
        <v>#N/A</v>
      </c>
    </row>
    <row r="343" spans="1:19" x14ac:dyDescent="0.2">
      <c r="A343" s="1">
        <f t="shared" si="8"/>
        <v>281</v>
      </c>
      <c r="N343" s="6" t="e">
        <f>+IFERROR(INDEX(index!$C$69:$C$3209,MATCH(SMALL(index!$G$69:$G$3209,home!$A343),index!$G$69:$G$3209,0),1),NA())</f>
        <v>#N/A</v>
      </c>
      <c r="O343" s="1" t="e">
        <f>+IF(ISERROR(N343),NA(),$D$24)</f>
        <v>#N/A</v>
      </c>
      <c r="P343" s="1" t="e">
        <f>+IFERROR(INDEX(index!$F$69:$F$3209,MATCH(SMALL(index!$G$69:$G$3209,home!$A343),index!$G$69:$G$3209,0),1),NA())</f>
        <v>#N/A</v>
      </c>
      <c r="Q343" s="20" t="e">
        <f>+INDEX(index!$G$5:$H$9,MATCH(home!C$9,index!$B$5:$B$9,0),1)&amp;$D$24&amp;P343&amp;INDEX(index!$G$5:$H$9,MATCH(home!C$9,index!$B$5:$B$9,0),2)</f>
        <v>#N/A</v>
      </c>
      <c r="R343" s="1" t="e" cm="1">
        <f t="array" ref="R343">+_xll.cmdty.udfs.BCD($Q343,R$62)</f>
        <v>#VALUE!</v>
      </c>
      <c r="S343" s="1" t="e">
        <f t="shared" si="7"/>
        <v>#N/A</v>
      </c>
    </row>
    <row r="344" spans="1:19" x14ac:dyDescent="0.2">
      <c r="A344" s="1">
        <f t="shared" si="8"/>
        <v>282</v>
      </c>
      <c r="N344" s="6" t="e">
        <f>+IFERROR(INDEX(index!$C$69:$C$3209,MATCH(SMALL(index!$G$69:$G$3209,home!$A344),index!$G$69:$G$3209,0),1),NA())</f>
        <v>#N/A</v>
      </c>
      <c r="O344" s="1" t="e">
        <f>+IF(ISERROR(N344),NA(),$D$24)</f>
        <v>#N/A</v>
      </c>
      <c r="P344" s="1" t="e">
        <f>+IFERROR(INDEX(index!$F$69:$F$3209,MATCH(SMALL(index!$G$69:$G$3209,home!$A344),index!$G$69:$G$3209,0),1),NA())</f>
        <v>#N/A</v>
      </c>
      <c r="Q344" s="20" t="e">
        <f>+INDEX(index!$G$5:$H$9,MATCH(home!C$9,index!$B$5:$B$9,0),1)&amp;$D$24&amp;P344&amp;INDEX(index!$G$5:$H$9,MATCH(home!C$9,index!$B$5:$B$9,0),2)</f>
        <v>#N/A</v>
      </c>
      <c r="R344" s="1" t="e" cm="1">
        <f t="array" ref="R344">+_xll.cmdty.udfs.BCD($Q344,R$62)</f>
        <v>#VALUE!</v>
      </c>
      <c r="S344" s="1" t="e">
        <f t="shared" si="7"/>
        <v>#N/A</v>
      </c>
    </row>
    <row r="345" spans="1:19" x14ac:dyDescent="0.2">
      <c r="A345" s="1">
        <f t="shared" si="8"/>
        <v>283</v>
      </c>
      <c r="N345" s="6" t="e">
        <f>+IFERROR(INDEX(index!$C$69:$C$3209,MATCH(SMALL(index!$G$69:$G$3209,home!$A345),index!$G$69:$G$3209,0),1),NA())</f>
        <v>#N/A</v>
      </c>
      <c r="O345" s="1" t="e">
        <f>+IF(ISERROR(N345),NA(),$D$24)</f>
        <v>#N/A</v>
      </c>
      <c r="P345" s="1" t="e">
        <f>+IFERROR(INDEX(index!$F$69:$F$3209,MATCH(SMALL(index!$G$69:$G$3209,home!$A345),index!$G$69:$G$3209,0),1),NA())</f>
        <v>#N/A</v>
      </c>
      <c r="Q345" s="20" t="e">
        <f>+INDEX(index!$G$5:$H$9,MATCH(home!C$9,index!$B$5:$B$9,0),1)&amp;$D$24&amp;P345&amp;INDEX(index!$G$5:$H$9,MATCH(home!C$9,index!$B$5:$B$9,0),2)</f>
        <v>#N/A</v>
      </c>
      <c r="R345" s="1" t="e" cm="1">
        <f t="array" ref="R345">+_xll.cmdty.udfs.BCD($Q345,R$62)</f>
        <v>#VALUE!</v>
      </c>
      <c r="S345" s="1" t="e">
        <f t="shared" si="7"/>
        <v>#N/A</v>
      </c>
    </row>
    <row r="346" spans="1:19" x14ac:dyDescent="0.2">
      <c r="A346" s="1">
        <f t="shared" si="8"/>
        <v>284</v>
      </c>
      <c r="N346" s="6" t="e">
        <f>+IFERROR(INDEX(index!$C$69:$C$3209,MATCH(SMALL(index!$G$69:$G$3209,home!$A346),index!$G$69:$G$3209,0),1),NA())</f>
        <v>#N/A</v>
      </c>
      <c r="O346" s="1" t="e">
        <f>+IF(ISERROR(N346),NA(),$D$24)</f>
        <v>#N/A</v>
      </c>
      <c r="P346" s="1" t="e">
        <f>+IFERROR(INDEX(index!$F$69:$F$3209,MATCH(SMALL(index!$G$69:$G$3209,home!$A346),index!$G$69:$G$3209,0),1),NA())</f>
        <v>#N/A</v>
      </c>
      <c r="Q346" s="20" t="e">
        <f>+INDEX(index!$G$5:$H$9,MATCH(home!C$9,index!$B$5:$B$9,0),1)&amp;$D$24&amp;P346&amp;INDEX(index!$G$5:$H$9,MATCH(home!C$9,index!$B$5:$B$9,0),2)</f>
        <v>#N/A</v>
      </c>
      <c r="R346" s="1" t="e" cm="1">
        <f t="array" ref="R346">+_xll.cmdty.udfs.BCD($Q346,R$62)</f>
        <v>#VALUE!</v>
      </c>
      <c r="S346" s="1" t="e">
        <f t="shared" si="7"/>
        <v>#N/A</v>
      </c>
    </row>
    <row r="347" spans="1:19" x14ac:dyDescent="0.2">
      <c r="A347" s="1">
        <f t="shared" si="8"/>
        <v>285</v>
      </c>
      <c r="N347" s="6" t="e">
        <f>+IFERROR(INDEX(index!$C$69:$C$3209,MATCH(SMALL(index!$G$69:$G$3209,home!$A347),index!$G$69:$G$3209,0),1),NA())</f>
        <v>#N/A</v>
      </c>
      <c r="O347" s="1" t="e">
        <f>+IF(ISERROR(N347),NA(),$D$24)</f>
        <v>#N/A</v>
      </c>
      <c r="P347" s="1" t="e">
        <f>+IFERROR(INDEX(index!$F$69:$F$3209,MATCH(SMALL(index!$G$69:$G$3209,home!$A347),index!$G$69:$G$3209,0),1),NA())</f>
        <v>#N/A</v>
      </c>
      <c r="Q347" s="20" t="e">
        <f>+INDEX(index!$G$5:$H$9,MATCH(home!C$9,index!$B$5:$B$9,0),1)&amp;$D$24&amp;P347&amp;INDEX(index!$G$5:$H$9,MATCH(home!C$9,index!$B$5:$B$9,0),2)</f>
        <v>#N/A</v>
      </c>
      <c r="R347" s="1" t="e" cm="1">
        <f t="array" ref="R347">+_xll.cmdty.udfs.BCD($Q347,R$62)</f>
        <v>#VALUE!</v>
      </c>
      <c r="S347" s="1" t="e">
        <f t="shared" si="7"/>
        <v>#N/A</v>
      </c>
    </row>
    <row r="348" spans="1:19" x14ac:dyDescent="0.2">
      <c r="A348" s="1">
        <f t="shared" si="8"/>
        <v>286</v>
      </c>
      <c r="N348" s="6" t="e">
        <f>+IFERROR(INDEX(index!$C$69:$C$3209,MATCH(SMALL(index!$G$69:$G$3209,home!$A348),index!$G$69:$G$3209,0),1),NA())</f>
        <v>#N/A</v>
      </c>
      <c r="O348" s="1" t="e">
        <f>+IF(ISERROR(N348),NA(),$D$24)</f>
        <v>#N/A</v>
      </c>
      <c r="P348" s="1" t="e">
        <f>+IFERROR(INDEX(index!$F$69:$F$3209,MATCH(SMALL(index!$G$69:$G$3209,home!$A348),index!$G$69:$G$3209,0),1),NA())</f>
        <v>#N/A</v>
      </c>
      <c r="Q348" s="20" t="e">
        <f>+INDEX(index!$G$5:$H$9,MATCH(home!C$9,index!$B$5:$B$9,0),1)&amp;$D$24&amp;P348&amp;INDEX(index!$G$5:$H$9,MATCH(home!C$9,index!$B$5:$B$9,0),2)</f>
        <v>#N/A</v>
      </c>
      <c r="R348" s="1" t="e" cm="1">
        <f t="array" ref="R348">+_xll.cmdty.udfs.BCD($Q348,R$62)</f>
        <v>#VALUE!</v>
      </c>
      <c r="S348" s="1" t="e">
        <f t="shared" si="7"/>
        <v>#N/A</v>
      </c>
    </row>
    <row r="349" spans="1:19" x14ac:dyDescent="0.2">
      <c r="A349" s="1">
        <f t="shared" si="8"/>
        <v>287</v>
      </c>
      <c r="N349" s="6" t="e">
        <f>+IFERROR(INDEX(index!$C$69:$C$3209,MATCH(SMALL(index!$G$69:$G$3209,home!$A349),index!$G$69:$G$3209,0),1),NA())</f>
        <v>#N/A</v>
      </c>
      <c r="O349" s="1" t="e">
        <f>+IF(ISERROR(N349),NA(),$D$24)</f>
        <v>#N/A</v>
      </c>
      <c r="P349" s="1" t="e">
        <f>+IFERROR(INDEX(index!$F$69:$F$3209,MATCH(SMALL(index!$G$69:$G$3209,home!$A349),index!$G$69:$G$3209,0),1),NA())</f>
        <v>#N/A</v>
      </c>
      <c r="Q349" s="20" t="e">
        <f>+INDEX(index!$G$5:$H$9,MATCH(home!C$9,index!$B$5:$B$9,0),1)&amp;$D$24&amp;P349&amp;INDEX(index!$G$5:$H$9,MATCH(home!C$9,index!$B$5:$B$9,0),2)</f>
        <v>#N/A</v>
      </c>
      <c r="R349" s="1" t="e" cm="1">
        <f t="array" ref="R349">+_xll.cmdty.udfs.BCD($Q349,R$62)</f>
        <v>#VALUE!</v>
      </c>
      <c r="S349" s="1" t="e">
        <f t="shared" si="7"/>
        <v>#N/A</v>
      </c>
    </row>
    <row r="350" spans="1:19" x14ac:dyDescent="0.2">
      <c r="A350" s="1">
        <f t="shared" si="8"/>
        <v>288</v>
      </c>
      <c r="N350" s="6" t="e">
        <f>+IFERROR(INDEX(index!$C$69:$C$3209,MATCH(SMALL(index!$G$69:$G$3209,home!$A350),index!$G$69:$G$3209,0),1),NA())</f>
        <v>#N/A</v>
      </c>
      <c r="O350" s="1" t="e">
        <f>+IF(ISERROR(N350),NA(),$D$24)</f>
        <v>#N/A</v>
      </c>
      <c r="P350" s="1" t="e">
        <f>+IFERROR(INDEX(index!$F$69:$F$3209,MATCH(SMALL(index!$G$69:$G$3209,home!$A350),index!$G$69:$G$3209,0),1),NA())</f>
        <v>#N/A</v>
      </c>
      <c r="Q350" s="20" t="e">
        <f>+INDEX(index!$G$5:$H$9,MATCH(home!C$9,index!$B$5:$B$9,0),1)&amp;$D$24&amp;P350&amp;INDEX(index!$G$5:$H$9,MATCH(home!C$9,index!$B$5:$B$9,0),2)</f>
        <v>#N/A</v>
      </c>
      <c r="R350" s="1" t="e" cm="1">
        <f t="array" ref="R350">+_xll.cmdty.udfs.BCD($Q350,R$62)</f>
        <v>#VALUE!</v>
      </c>
      <c r="S350" s="1" t="e">
        <f t="shared" si="7"/>
        <v>#N/A</v>
      </c>
    </row>
    <row r="351" spans="1:19" x14ac:dyDescent="0.2">
      <c r="A351" s="1">
        <f t="shared" si="8"/>
        <v>289</v>
      </c>
      <c r="N351" s="6" t="e">
        <f>+IFERROR(INDEX(index!$C$69:$C$3209,MATCH(SMALL(index!$G$69:$G$3209,home!$A351),index!$G$69:$G$3209,0),1),NA())</f>
        <v>#N/A</v>
      </c>
      <c r="O351" s="1" t="e">
        <f>+IF(ISERROR(N351),NA(),$D$24)</f>
        <v>#N/A</v>
      </c>
      <c r="P351" s="1" t="e">
        <f>+IFERROR(INDEX(index!$F$69:$F$3209,MATCH(SMALL(index!$G$69:$G$3209,home!$A351),index!$G$69:$G$3209,0),1),NA())</f>
        <v>#N/A</v>
      </c>
      <c r="Q351" s="20" t="e">
        <f>+INDEX(index!$G$5:$H$9,MATCH(home!C$9,index!$B$5:$B$9,0),1)&amp;$D$24&amp;P351&amp;INDEX(index!$G$5:$H$9,MATCH(home!C$9,index!$B$5:$B$9,0),2)</f>
        <v>#N/A</v>
      </c>
      <c r="R351" s="1" t="e" cm="1">
        <f t="array" ref="R351">+_xll.cmdty.udfs.BCD($Q351,R$62)</f>
        <v>#VALUE!</v>
      </c>
      <c r="S351" s="1" t="e">
        <f t="shared" si="7"/>
        <v>#N/A</v>
      </c>
    </row>
    <row r="352" spans="1:19" x14ac:dyDescent="0.2">
      <c r="A352" s="1">
        <f t="shared" si="8"/>
        <v>290</v>
      </c>
      <c r="N352" s="6" t="e">
        <f>+IFERROR(INDEX(index!$C$69:$C$3209,MATCH(SMALL(index!$G$69:$G$3209,home!$A352),index!$G$69:$G$3209,0),1),NA())</f>
        <v>#N/A</v>
      </c>
      <c r="O352" s="1" t="e">
        <f>+IF(ISERROR(N352),NA(),$D$24)</f>
        <v>#N/A</v>
      </c>
      <c r="P352" s="1" t="e">
        <f>+IFERROR(INDEX(index!$F$69:$F$3209,MATCH(SMALL(index!$G$69:$G$3209,home!$A352),index!$G$69:$G$3209,0),1),NA())</f>
        <v>#N/A</v>
      </c>
      <c r="Q352" s="20" t="e">
        <f>+INDEX(index!$G$5:$H$9,MATCH(home!C$9,index!$B$5:$B$9,0),1)&amp;$D$24&amp;P352&amp;INDEX(index!$G$5:$H$9,MATCH(home!C$9,index!$B$5:$B$9,0),2)</f>
        <v>#N/A</v>
      </c>
      <c r="R352" s="1" t="e" cm="1">
        <f t="array" ref="R352">+_xll.cmdty.udfs.BCD($Q352,R$62)</f>
        <v>#VALUE!</v>
      </c>
      <c r="S352" s="1" t="e">
        <f t="shared" si="7"/>
        <v>#N/A</v>
      </c>
    </row>
    <row r="353" spans="1:19" x14ac:dyDescent="0.2">
      <c r="A353" s="1">
        <f t="shared" si="8"/>
        <v>291</v>
      </c>
      <c r="N353" s="6" t="e">
        <f>+IFERROR(INDEX(index!$C$69:$C$3209,MATCH(SMALL(index!$G$69:$G$3209,home!$A353),index!$G$69:$G$3209,0),1),NA())</f>
        <v>#N/A</v>
      </c>
      <c r="O353" s="1" t="e">
        <f>+IF(ISERROR(N353),NA(),$D$24)</f>
        <v>#N/A</v>
      </c>
      <c r="P353" s="1" t="e">
        <f>+IFERROR(INDEX(index!$F$69:$F$3209,MATCH(SMALL(index!$G$69:$G$3209,home!$A353),index!$G$69:$G$3209,0),1),NA())</f>
        <v>#N/A</v>
      </c>
      <c r="Q353" s="20" t="e">
        <f>+INDEX(index!$G$5:$H$9,MATCH(home!C$9,index!$B$5:$B$9,0),1)&amp;$D$24&amp;P353&amp;INDEX(index!$G$5:$H$9,MATCH(home!C$9,index!$B$5:$B$9,0),2)</f>
        <v>#N/A</v>
      </c>
      <c r="R353" s="1" t="e" cm="1">
        <f t="array" ref="R353">+_xll.cmdty.udfs.BCD($Q353,R$62)</f>
        <v>#VALUE!</v>
      </c>
      <c r="S353" s="1" t="e">
        <f t="shared" si="7"/>
        <v>#N/A</v>
      </c>
    </row>
    <row r="354" spans="1:19" x14ac:dyDescent="0.2">
      <c r="A354" s="1">
        <f t="shared" si="8"/>
        <v>292</v>
      </c>
      <c r="N354" s="6" t="e">
        <f>+IFERROR(INDEX(index!$C$69:$C$3209,MATCH(SMALL(index!$G$69:$G$3209,home!$A354),index!$G$69:$G$3209,0),1),NA())</f>
        <v>#N/A</v>
      </c>
      <c r="O354" s="1" t="e">
        <f>+IF(ISERROR(N354),NA(),$D$24)</f>
        <v>#N/A</v>
      </c>
      <c r="P354" s="1" t="e">
        <f>+IFERROR(INDEX(index!$F$69:$F$3209,MATCH(SMALL(index!$G$69:$G$3209,home!$A354),index!$G$69:$G$3209,0),1),NA())</f>
        <v>#N/A</v>
      </c>
      <c r="Q354" s="20" t="e">
        <f>+INDEX(index!$G$5:$H$9,MATCH(home!C$9,index!$B$5:$B$9,0),1)&amp;$D$24&amp;P354&amp;INDEX(index!$G$5:$H$9,MATCH(home!C$9,index!$B$5:$B$9,0),2)</f>
        <v>#N/A</v>
      </c>
      <c r="R354" s="1" t="e" cm="1">
        <f t="array" ref="R354">+_xll.cmdty.udfs.BCD($Q354,R$62)</f>
        <v>#VALUE!</v>
      </c>
      <c r="S354" s="1" t="e">
        <f t="shared" si="7"/>
        <v>#N/A</v>
      </c>
    </row>
    <row r="355" spans="1:19" x14ac:dyDescent="0.2">
      <c r="A355" s="1">
        <f t="shared" si="8"/>
        <v>293</v>
      </c>
      <c r="N355" s="6" t="e">
        <f>+IFERROR(INDEX(index!$C$69:$C$3209,MATCH(SMALL(index!$G$69:$G$3209,home!$A355),index!$G$69:$G$3209,0),1),NA())</f>
        <v>#N/A</v>
      </c>
      <c r="O355" s="1" t="e">
        <f>+IF(ISERROR(N355),NA(),$D$24)</f>
        <v>#N/A</v>
      </c>
      <c r="P355" s="1" t="e">
        <f>+IFERROR(INDEX(index!$F$69:$F$3209,MATCH(SMALL(index!$G$69:$G$3209,home!$A355),index!$G$69:$G$3209,0),1),NA())</f>
        <v>#N/A</v>
      </c>
      <c r="Q355" s="20" t="e">
        <f>+INDEX(index!$G$5:$H$9,MATCH(home!C$9,index!$B$5:$B$9,0),1)&amp;$D$24&amp;P355&amp;INDEX(index!$G$5:$H$9,MATCH(home!C$9,index!$B$5:$B$9,0),2)</f>
        <v>#N/A</v>
      </c>
      <c r="R355" s="1" t="e" cm="1">
        <f t="array" ref="R355">+_xll.cmdty.udfs.BCD($Q355,R$62)</f>
        <v>#VALUE!</v>
      </c>
      <c r="S355" s="1" t="e">
        <f t="shared" si="7"/>
        <v>#N/A</v>
      </c>
    </row>
    <row r="356" spans="1:19" x14ac:dyDescent="0.2">
      <c r="A356" s="1">
        <f t="shared" si="8"/>
        <v>294</v>
      </c>
      <c r="N356" s="6" t="e">
        <f>+IFERROR(INDEX(index!$C$69:$C$3209,MATCH(SMALL(index!$G$69:$G$3209,home!$A356),index!$G$69:$G$3209,0),1),NA())</f>
        <v>#N/A</v>
      </c>
      <c r="O356" s="1" t="e">
        <f>+IF(ISERROR(N356),NA(),$D$24)</f>
        <v>#N/A</v>
      </c>
      <c r="P356" s="1" t="e">
        <f>+IFERROR(INDEX(index!$F$69:$F$3209,MATCH(SMALL(index!$G$69:$G$3209,home!$A356),index!$G$69:$G$3209,0),1),NA())</f>
        <v>#N/A</v>
      </c>
      <c r="Q356" s="20" t="e">
        <f>+INDEX(index!$G$5:$H$9,MATCH(home!C$9,index!$B$5:$B$9,0),1)&amp;$D$24&amp;P356&amp;INDEX(index!$G$5:$H$9,MATCH(home!C$9,index!$B$5:$B$9,0),2)</f>
        <v>#N/A</v>
      </c>
      <c r="R356" s="1" t="e" cm="1">
        <f t="array" ref="R356">+_xll.cmdty.udfs.BCD($Q356,R$62)</f>
        <v>#VALUE!</v>
      </c>
      <c r="S356" s="1" t="e">
        <f t="shared" si="7"/>
        <v>#N/A</v>
      </c>
    </row>
    <row r="357" spans="1:19" x14ac:dyDescent="0.2">
      <c r="A357" s="1">
        <f t="shared" si="8"/>
        <v>295</v>
      </c>
      <c r="N357" s="6" t="e">
        <f>+IFERROR(INDEX(index!$C$69:$C$3209,MATCH(SMALL(index!$G$69:$G$3209,home!$A357),index!$G$69:$G$3209,0),1),NA())</f>
        <v>#N/A</v>
      </c>
      <c r="O357" s="1" t="e">
        <f>+IF(ISERROR(N357),NA(),$D$24)</f>
        <v>#N/A</v>
      </c>
      <c r="P357" s="1" t="e">
        <f>+IFERROR(INDEX(index!$F$69:$F$3209,MATCH(SMALL(index!$G$69:$G$3209,home!$A357),index!$G$69:$G$3209,0),1),NA())</f>
        <v>#N/A</v>
      </c>
      <c r="Q357" s="20" t="e">
        <f>+INDEX(index!$G$5:$H$9,MATCH(home!C$9,index!$B$5:$B$9,0),1)&amp;$D$24&amp;P357&amp;INDEX(index!$G$5:$H$9,MATCH(home!C$9,index!$B$5:$B$9,0),2)</f>
        <v>#N/A</v>
      </c>
      <c r="R357" s="1" t="e" cm="1">
        <f t="array" ref="R357">+_xll.cmdty.udfs.BCD($Q357,R$62)</f>
        <v>#VALUE!</v>
      </c>
      <c r="S357" s="1" t="e">
        <f t="shared" si="7"/>
        <v>#N/A</v>
      </c>
    </row>
    <row r="358" spans="1:19" x14ac:dyDescent="0.2">
      <c r="A358" s="1">
        <f t="shared" si="8"/>
        <v>296</v>
      </c>
      <c r="N358" s="6" t="e">
        <f>+IFERROR(INDEX(index!$C$69:$C$3209,MATCH(SMALL(index!$G$69:$G$3209,home!$A358),index!$G$69:$G$3209,0),1),NA())</f>
        <v>#N/A</v>
      </c>
      <c r="O358" s="1" t="e">
        <f>+IF(ISERROR(N358),NA(),$D$24)</f>
        <v>#N/A</v>
      </c>
      <c r="P358" s="1" t="e">
        <f>+IFERROR(INDEX(index!$F$69:$F$3209,MATCH(SMALL(index!$G$69:$G$3209,home!$A358),index!$G$69:$G$3209,0),1),NA())</f>
        <v>#N/A</v>
      </c>
      <c r="Q358" s="20" t="e">
        <f>+INDEX(index!$G$5:$H$9,MATCH(home!C$9,index!$B$5:$B$9,0),1)&amp;$D$24&amp;P358&amp;INDEX(index!$G$5:$H$9,MATCH(home!C$9,index!$B$5:$B$9,0),2)</f>
        <v>#N/A</v>
      </c>
      <c r="R358" s="1" t="e" cm="1">
        <f t="array" ref="R358">+_xll.cmdty.udfs.BCD($Q358,R$62)</f>
        <v>#VALUE!</v>
      </c>
      <c r="S358" s="1" t="e">
        <f t="shared" si="7"/>
        <v>#N/A</v>
      </c>
    </row>
    <row r="359" spans="1:19" x14ac:dyDescent="0.2">
      <c r="A359" s="1">
        <f t="shared" si="8"/>
        <v>297</v>
      </c>
      <c r="N359" s="6" t="e">
        <f>+IFERROR(INDEX(index!$C$69:$C$3209,MATCH(SMALL(index!$G$69:$G$3209,home!$A359),index!$G$69:$G$3209,0),1),NA())</f>
        <v>#N/A</v>
      </c>
      <c r="O359" s="1" t="e">
        <f>+IF(ISERROR(N359),NA(),$D$24)</f>
        <v>#N/A</v>
      </c>
      <c r="P359" s="1" t="e">
        <f>+IFERROR(INDEX(index!$F$69:$F$3209,MATCH(SMALL(index!$G$69:$G$3209,home!$A359),index!$G$69:$G$3209,0),1),NA())</f>
        <v>#N/A</v>
      </c>
      <c r="Q359" s="20" t="e">
        <f>+INDEX(index!$G$5:$H$9,MATCH(home!C$9,index!$B$5:$B$9,0),1)&amp;$D$24&amp;P359&amp;INDEX(index!$G$5:$H$9,MATCH(home!C$9,index!$B$5:$B$9,0),2)</f>
        <v>#N/A</v>
      </c>
      <c r="R359" s="1" t="e" cm="1">
        <f t="array" ref="R359">+_xll.cmdty.udfs.BCD($Q359,R$62)</f>
        <v>#VALUE!</v>
      </c>
      <c r="S359" s="1" t="e">
        <f t="shared" si="7"/>
        <v>#N/A</v>
      </c>
    </row>
    <row r="360" spans="1:19" x14ac:dyDescent="0.2">
      <c r="A360" s="1">
        <f t="shared" si="8"/>
        <v>298</v>
      </c>
      <c r="N360" s="6" t="e">
        <f>+IFERROR(INDEX(index!$C$69:$C$3209,MATCH(SMALL(index!$G$69:$G$3209,home!$A360),index!$G$69:$G$3209,0),1),NA())</f>
        <v>#N/A</v>
      </c>
      <c r="O360" s="1" t="e">
        <f>+IF(ISERROR(N360),NA(),$D$24)</f>
        <v>#N/A</v>
      </c>
      <c r="P360" s="1" t="e">
        <f>+IFERROR(INDEX(index!$F$69:$F$3209,MATCH(SMALL(index!$G$69:$G$3209,home!$A360),index!$G$69:$G$3209,0),1),NA())</f>
        <v>#N/A</v>
      </c>
      <c r="Q360" s="20" t="e">
        <f>+INDEX(index!$G$5:$H$9,MATCH(home!C$9,index!$B$5:$B$9,0),1)&amp;$D$24&amp;P360&amp;INDEX(index!$G$5:$H$9,MATCH(home!C$9,index!$B$5:$B$9,0),2)</f>
        <v>#N/A</v>
      </c>
      <c r="R360" s="1" t="e" cm="1">
        <f t="array" ref="R360">+_xll.cmdty.udfs.BCD($Q360,R$62)</f>
        <v>#VALUE!</v>
      </c>
      <c r="S360" s="1" t="e">
        <f t="shared" si="7"/>
        <v>#N/A</v>
      </c>
    </row>
    <row r="361" spans="1:19" x14ac:dyDescent="0.2">
      <c r="A361" s="1">
        <f t="shared" si="8"/>
        <v>299</v>
      </c>
      <c r="N361" s="6" t="e">
        <f>+IFERROR(INDEX(index!$C$69:$C$3209,MATCH(SMALL(index!$G$69:$G$3209,home!$A361),index!$G$69:$G$3209,0),1),NA())</f>
        <v>#N/A</v>
      </c>
      <c r="O361" s="1" t="e">
        <f>+IF(ISERROR(N361),NA(),$D$24)</f>
        <v>#N/A</v>
      </c>
      <c r="P361" s="1" t="e">
        <f>+IFERROR(INDEX(index!$F$69:$F$3209,MATCH(SMALL(index!$G$69:$G$3209,home!$A361),index!$G$69:$G$3209,0),1),NA())</f>
        <v>#N/A</v>
      </c>
      <c r="Q361" s="20" t="e">
        <f>+INDEX(index!$G$5:$H$9,MATCH(home!C$9,index!$B$5:$B$9,0),1)&amp;$D$24&amp;P361&amp;INDEX(index!$G$5:$H$9,MATCH(home!C$9,index!$B$5:$B$9,0),2)</f>
        <v>#N/A</v>
      </c>
      <c r="R361" s="1" t="e" cm="1">
        <f t="array" ref="R361">+_xll.cmdty.udfs.BCD($Q361,R$62)</f>
        <v>#VALUE!</v>
      </c>
      <c r="S361" s="1" t="e">
        <f t="shared" si="7"/>
        <v>#N/A</v>
      </c>
    </row>
    <row r="362" spans="1:19" x14ac:dyDescent="0.2">
      <c r="A362" s="1">
        <f t="shared" si="8"/>
        <v>300</v>
      </c>
      <c r="N362" s="6" t="e">
        <f>+IFERROR(INDEX(index!$C$69:$C$3209,MATCH(SMALL(index!$G$69:$G$3209,home!$A362),index!$G$69:$G$3209,0),1),NA())</f>
        <v>#N/A</v>
      </c>
      <c r="O362" s="1" t="e">
        <f>+IF(ISERROR(N362),NA(),$D$24)</f>
        <v>#N/A</v>
      </c>
      <c r="P362" s="1" t="e">
        <f>+IFERROR(INDEX(index!$F$69:$F$3209,MATCH(SMALL(index!$G$69:$G$3209,home!$A362),index!$G$69:$G$3209,0),1),NA())</f>
        <v>#N/A</v>
      </c>
      <c r="Q362" s="20" t="e">
        <f>+INDEX(index!$G$5:$H$9,MATCH(home!C$9,index!$B$5:$B$9,0),1)&amp;$D$24&amp;P362&amp;INDEX(index!$G$5:$H$9,MATCH(home!C$9,index!$B$5:$B$9,0),2)</f>
        <v>#N/A</v>
      </c>
      <c r="R362" s="1" t="e" cm="1">
        <f t="array" ref="R362">+_xll.cmdty.udfs.BCD($Q362,R$62)</f>
        <v>#VALUE!</v>
      </c>
      <c r="S362" s="1" t="e">
        <f t="shared" si="7"/>
        <v>#N/A</v>
      </c>
    </row>
  </sheetData>
  <pageMargins left="0.7" right="0.7" top="0.75" bottom="0.75" header="0.3" footer="0.3"/>
  <customProperties>
    <customPr name="Instruments" r:id="rId1"/>
    <customPr name="RangeDefinitions" r:id="rId2"/>
  </customPropertie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DED0C98-43A8-4F32-A114-24D392C26541}">
          <x14:formula1>
            <xm:f>index!$B$5:$B$9</xm:f>
          </x14:formula1>
          <xm:sqref>C9</xm:sqref>
        </x14:dataValidation>
        <x14:dataValidation type="list" allowBlank="1" showInputMessage="1" showErrorMessage="1" xr:uid="{379F309B-9C18-4832-B6B8-30AF80CE9855}">
          <x14:formula1>
            <xm:f>index!$B$14:$B$64</xm:f>
          </x14:formula1>
          <xm:sqref>C24:C25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40ED9-0B0E-4959-BC34-B41C4034B6C2}">
  <sheetPr codeName="Sheet2"/>
  <dimension ref="B2:O3209"/>
  <sheetViews>
    <sheetView showGridLines="0" topLeftCell="A68" zoomScale="85" zoomScaleNormal="85" workbookViewId="0">
      <selection activeCell="D68" sqref="D68"/>
    </sheetView>
  </sheetViews>
  <sheetFormatPr defaultRowHeight="12.75" x14ac:dyDescent="0.2"/>
  <cols>
    <col min="1" max="1" width="4.42578125" style="1" customWidth="1"/>
    <col min="2" max="2" width="17.42578125" style="6" bestFit="1" customWidth="1"/>
    <col min="3" max="3" width="14.42578125" style="1" bestFit="1" customWidth="1"/>
    <col min="4" max="4" width="14.42578125" style="1" customWidth="1"/>
    <col min="5" max="16384" width="9.140625" style="1"/>
  </cols>
  <sheetData>
    <row r="2" spans="2:15" ht="19.5" x14ac:dyDescent="0.3">
      <c r="B2" s="7" t="s">
        <v>326</v>
      </c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</row>
    <row r="3" spans="2:15" ht="4.5" customHeight="1" x14ac:dyDescent="0.2"/>
    <row r="4" spans="2:15" x14ac:dyDescent="0.2">
      <c r="B4" s="14" t="s">
        <v>328</v>
      </c>
      <c r="C4" s="12" t="s">
        <v>327</v>
      </c>
      <c r="D4" s="12" t="s">
        <v>329</v>
      </c>
      <c r="E4" s="12" t="s">
        <v>332</v>
      </c>
      <c r="F4" s="12" t="s">
        <v>330</v>
      </c>
      <c r="G4" s="12" t="s">
        <v>335</v>
      </c>
      <c r="H4" s="12" t="s">
        <v>336</v>
      </c>
    </row>
    <row r="5" spans="2:15" x14ac:dyDescent="0.2">
      <c r="B5" s="15" t="s">
        <v>196</v>
      </c>
      <c r="C5" s="13" t="s">
        <v>333</v>
      </c>
      <c r="D5" s="13">
        <v>4</v>
      </c>
      <c r="E5" s="1" t="str">
        <f>+TEXT(D5,"00")</f>
        <v>04</v>
      </c>
      <c r="F5" s="13" t="s">
        <v>331</v>
      </c>
      <c r="G5" s="1" t="str">
        <f>+C5&amp;"PA"</f>
        <v>RBPA</v>
      </c>
      <c r="H5" s="1" t="str">
        <f>+E5&amp;F5</f>
        <v>04.CM</v>
      </c>
    </row>
    <row r="6" spans="2:15" x14ac:dyDescent="0.2">
      <c r="B6" s="15" t="s">
        <v>197</v>
      </c>
      <c r="C6" s="13" t="s">
        <v>333</v>
      </c>
      <c r="D6" s="13">
        <v>5</v>
      </c>
      <c r="E6" s="1" t="str">
        <f t="shared" ref="E6:E9" si="0">+TEXT(D6,"00")</f>
        <v>05</v>
      </c>
      <c r="F6" s="13" t="s">
        <v>331</v>
      </c>
      <c r="G6" s="1" t="str">
        <f t="shared" ref="G6:G9" si="1">+C6&amp;"PA"</f>
        <v>RBPA</v>
      </c>
      <c r="H6" s="1" t="str">
        <f t="shared" ref="H6:H9" si="2">+E6&amp;F6</f>
        <v>05.CM</v>
      </c>
    </row>
    <row r="7" spans="2:15" x14ac:dyDescent="0.2">
      <c r="B7" s="15" t="s">
        <v>198</v>
      </c>
      <c r="C7" s="13" t="s">
        <v>333</v>
      </c>
      <c r="D7" s="13">
        <v>6</v>
      </c>
      <c r="E7" s="1" t="str">
        <f t="shared" si="0"/>
        <v>06</v>
      </c>
      <c r="F7" s="13" t="s">
        <v>331</v>
      </c>
      <c r="G7" s="1" t="str">
        <f t="shared" si="1"/>
        <v>RBPA</v>
      </c>
      <c r="H7" s="1" t="str">
        <f t="shared" si="2"/>
        <v>06.CM</v>
      </c>
    </row>
    <row r="8" spans="2:15" x14ac:dyDescent="0.2">
      <c r="B8" s="15" t="s">
        <v>199</v>
      </c>
      <c r="C8" s="13" t="s">
        <v>334</v>
      </c>
      <c r="D8" s="13">
        <v>1</v>
      </c>
      <c r="E8" s="1" t="str">
        <f t="shared" si="0"/>
        <v>01</v>
      </c>
      <c r="F8" s="13" t="s">
        <v>331</v>
      </c>
      <c r="G8" s="1" t="str">
        <f t="shared" si="1"/>
        <v>HOPA</v>
      </c>
      <c r="H8" s="1" t="str">
        <f t="shared" si="2"/>
        <v>01.CM</v>
      </c>
    </row>
    <row r="9" spans="2:15" x14ac:dyDescent="0.2">
      <c r="B9" s="15" t="s">
        <v>200</v>
      </c>
      <c r="C9" s="13" t="s">
        <v>334</v>
      </c>
      <c r="D9" s="13">
        <v>2</v>
      </c>
      <c r="E9" s="1" t="str">
        <f t="shared" si="0"/>
        <v>02</v>
      </c>
      <c r="F9" s="13" t="s">
        <v>331</v>
      </c>
      <c r="G9" s="1" t="str">
        <f t="shared" si="1"/>
        <v>HOPA</v>
      </c>
      <c r="H9" s="1" t="str">
        <f t="shared" si="2"/>
        <v>02.CM</v>
      </c>
    </row>
    <row r="11" spans="2:15" ht="19.5" x14ac:dyDescent="0.3">
      <c r="B11" s="7" t="s">
        <v>325</v>
      </c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</row>
    <row r="12" spans="2:15" ht="4.5" customHeight="1" x14ac:dyDescent="0.2"/>
    <row r="13" spans="2:15" x14ac:dyDescent="0.2">
      <c r="B13" s="14" t="s">
        <v>372</v>
      </c>
      <c r="C13" s="12" t="s">
        <v>248</v>
      </c>
      <c r="D13" s="16"/>
    </row>
    <row r="14" spans="2:15" x14ac:dyDescent="0.2">
      <c r="B14" s="15" t="s">
        <v>290</v>
      </c>
      <c r="C14" s="13" t="s">
        <v>291</v>
      </c>
      <c r="D14" s="16"/>
    </row>
    <row r="15" spans="2:15" x14ac:dyDescent="0.2">
      <c r="B15" s="15" t="s">
        <v>292</v>
      </c>
      <c r="C15" s="13" t="s">
        <v>249</v>
      </c>
      <c r="D15" s="13"/>
    </row>
    <row r="16" spans="2:15" x14ac:dyDescent="0.2">
      <c r="B16" s="15" t="s">
        <v>341</v>
      </c>
      <c r="C16" s="13" t="s">
        <v>342</v>
      </c>
      <c r="D16" s="13"/>
    </row>
    <row r="17" spans="2:4" x14ac:dyDescent="0.2">
      <c r="B17" s="15" t="s">
        <v>293</v>
      </c>
      <c r="C17" s="13" t="s">
        <v>250</v>
      </c>
      <c r="D17" s="13"/>
    </row>
    <row r="18" spans="2:4" x14ac:dyDescent="0.2">
      <c r="B18" s="15" t="s">
        <v>294</v>
      </c>
      <c r="C18" s="13" t="s">
        <v>251</v>
      </c>
      <c r="D18" s="13"/>
    </row>
    <row r="19" spans="2:4" x14ac:dyDescent="0.2">
      <c r="B19" s="15" t="s">
        <v>295</v>
      </c>
      <c r="C19" s="13" t="s">
        <v>252</v>
      </c>
      <c r="D19" s="13"/>
    </row>
    <row r="20" spans="2:4" x14ac:dyDescent="0.2">
      <c r="B20" s="15" t="s">
        <v>296</v>
      </c>
      <c r="C20" s="13" t="s">
        <v>253</v>
      </c>
      <c r="D20" s="13"/>
    </row>
    <row r="21" spans="2:4" x14ac:dyDescent="0.2">
      <c r="B21" s="15" t="s">
        <v>343</v>
      </c>
      <c r="C21" s="13" t="s">
        <v>344</v>
      </c>
      <c r="D21" s="13"/>
    </row>
    <row r="22" spans="2:4" x14ac:dyDescent="0.2">
      <c r="B22" s="15" t="s">
        <v>297</v>
      </c>
      <c r="C22" s="13" t="s">
        <v>254</v>
      </c>
      <c r="D22" s="13"/>
    </row>
    <row r="23" spans="2:4" x14ac:dyDescent="0.2">
      <c r="B23" s="15" t="s">
        <v>298</v>
      </c>
      <c r="C23" s="13" t="s">
        <v>255</v>
      </c>
      <c r="D23" s="13"/>
    </row>
    <row r="24" spans="2:4" x14ac:dyDescent="0.2">
      <c r="B24" s="15" t="s">
        <v>299</v>
      </c>
      <c r="C24" s="13" t="s">
        <v>256</v>
      </c>
      <c r="D24" s="13"/>
    </row>
    <row r="25" spans="2:4" x14ac:dyDescent="0.2">
      <c r="B25" s="15" t="s">
        <v>346</v>
      </c>
      <c r="C25" s="13" t="s">
        <v>347</v>
      </c>
      <c r="D25" s="13"/>
    </row>
    <row r="26" spans="2:4" x14ac:dyDescent="0.2">
      <c r="B26" s="15" t="s">
        <v>300</v>
      </c>
      <c r="C26" s="13" t="s">
        <v>257</v>
      </c>
      <c r="D26" s="13"/>
    </row>
    <row r="27" spans="2:4" x14ac:dyDescent="0.2">
      <c r="B27" s="15" t="s">
        <v>301</v>
      </c>
      <c r="C27" s="13" t="s">
        <v>258</v>
      </c>
      <c r="D27" s="13"/>
    </row>
    <row r="28" spans="2:4" x14ac:dyDescent="0.2">
      <c r="B28" s="15" t="s">
        <v>302</v>
      </c>
      <c r="C28" s="13" t="s">
        <v>259</v>
      </c>
      <c r="D28" s="13"/>
    </row>
    <row r="29" spans="2:4" x14ac:dyDescent="0.2">
      <c r="B29" s="15" t="s">
        <v>303</v>
      </c>
      <c r="C29" s="13" t="s">
        <v>260</v>
      </c>
      <c r="D29" s="13"/>
    </row>
    <row r="30" spans="2:4" x14ac:dyDescent="0.2">
      <c r="B30" s="15" t="s">
        <v>304</v>
      </c>
      <c r="C30" s="13" t="s">
        <v>261</v>
      </c>
      <c r="D30" s="13"/>
    </row>
    <row r="31" spans="2:4" x14ac:dyDescent="0.2">
      <c r="B31" s="15" t="s">
        <v>305</v>
      </c>
      <c r="C31" s="13" t="s">
        <v>262</v>
      </c>
      <c r="D31" s="13"/>
    </row>
    <row r="32" spans="2:4" x14ac:dyDescent="0.2">
      <c r="B32" s="15" t="s">
        <v>306</v>
      </c>
      <c r="C32" s="13" t="s">
        <v>263</v>
      </c>
      <c r="D32" s="13"/>
    </row>
    <row r="33" spans="2:4" x14ac:dyDescent="0.2">
      <c r="B33" s="15" t="s">
        <v>348</v>
      </c>
      <c r="C33" s="13" t="s">
        <v>349</v>
      </c>
      <c r="D33" s="13"/>
    </row>
    <row r="34" spans="2:4" x14ac:dyDescent="0.2">
      <c r="B34" s="15" t="s">
        <v>307</v>
      </c>
      <c r="C34" s="13" t="s">
        <v>264</v>
      </c>
      <c r="D34" s="13"/>
    </row>
    <row r="35" spans="2:4" x14ac:dyDescent="0.2">
      <c r="B35" s="15" t="s">
        <v>350</v>
      </c>
      <c r="C35" s="13" t="s">
        <v>351</v>
      </c>
      <c r="D35" s="13"/>
    </row>
    <row r="36" spans="2:4" x14ac:dyDescent="0.2">
      <c r="B36" s="15" t="s">
        <v>308</v>
      </c>
      <c r="C36" s="13" t="s">
        <v>265</v>
      </c>
      <c r="D36" s="13"/>
    </row>
    <row r="37" spans="2:4" x14ac:dyDescent="0.2">
      <c r="B37" s="15" t="s">
        <v>309</v>
      </c>
      <c r="C37" s="13" t="s">
        <v>266</v>
      </c>
      <c r="D37" s="13"/>
    </row>
    <row r="38" spans="2:4" x14ac:dyDescent="0.2">
      <c r="B38" s="15" t="s">
        <v>310</v>
      </c>
      <c r="C38" s="13" t="s">
        <v>267</v>
      </c>
      <c r="D38" s="13"/>
    </row>
    <row r="39" spans="2:4" x14ac:dyDescent="0.2">
      <c r="B39" s="15" t="s">
        <v>311</v>
      </c>
      <c r="C39" s="13" t="s">
        <v>268</v>
      </c>
      <c r="D39" s="13"/>
    </row>
    <row r="40" spans="2:4" x14ac:dyDescent="0.2">
      <c r="B40" s="15" t="s">
        <v>312</v>
      </c>
      <c r="C40" s="13" t="s">
        <v>269</v>
      </c>
      <c r="D40" s="13"/>
    </row>
    <row r="41" spans="2:4" x14ac:dyDescent="0.2">
      <c r="B41" s="15" t="s">
        <v>313</v>
      </c>
      <c r="C41" s="13" t="s">
        <v>270</v>
      </c>
      <c r="D41" s="13"/>
    </row>
    <row r="42" spans="2:4" x14ac:dyDescent="0.2">
      <c r="B42" s="15" t="s">
        <v>352</v>
      </c>
      <c r="C42" s="13" t="s">
        <v>353</v>
      </c>
      <c r="D42" s="13"/>
    </row>
    <row r="43" spans="2:4" x14ac:dyDescent="0.2">
      <c r="B43" s="15" t="s">
        <v>354</v>
      </c>
      <c r="C43" s="13" t="s">
        <v>355</v>
      </c>
      <c r="D43" s="13"/>
    </row>
    <row r="44" spans="2:4" x14ac:dyDescent="0.2">
      <c r="B44" s="15" t="s">
        <v>356</v>
      </c>
      <c r="C44" s="13" t="s">
        <v>271</v>
      </c>
      <c r="D44" s="13"/>
    </row>
    <row r="45" spans="2:4" x14ac:dyDescent="0.2">
      <c r="B45" s="15" t="s">
        <v>357</v>
      </c>
      <c r="C45" s="13" t="s">
        <v>272</v>
      </c>
      <c r="D45" s="13"/>
    </row>
    <row r="46" spans="2:4" x14ac:dyDescent="0.2">
      <c r="B46" s="15" t="s">
        <v>358</v>
      </c>
      <c r="C46" s="13" t="s">
        <v>273</v>
      </c>
      <c r="D46" s="13"/>
    </row>
    <row r="47" spans="2:4" x14ac:dyDescent="0.2">
      <c r="B47" s="15" t="s">
        <v>359</v>
      </c>
      <c r="C47" s="13" t="s">
        <v>274</v>
      </c>
      <c r="D47" s="13"/>
    </row>
    <row r="48" spans="2:4" x14ac:dyDescent="0.2">
      <c r="B48" s="15" t="s">
        <v>360</v>
      </c>
      <c r="C48" s="13" t="s">
        <v>275</v>
      </c>
      <c r="D48" s="13"/>
    </row>
    <row r="49" spans="2:4" x14ac:dyDescent="0.2">
      <c r="B49" s="15" t="s">
        <v>314</v>
      </c>
      <c r="C49" s="13" t="s">
        <v>276</v>
      </c>
      <c r="D49" s="13"/>
    </row>
    <row r="50" spans="2:4" x14ac:dyDescent="0.2">
      <c r="B50" s="15" t="s">
        <v>315</v>
      </c>
      <c r="C50" s="13" t="s">
        <v>277</v>
      </c>
      <c r="D50" s="13"/>
    </row>
    <row r="51" spans="2:4" x14ac:dyDescent="0.2">
      <c r="B51" s="15" t="s">
        <v>316</v>
      </c>
      <c r="C51" s="13" t="s">
        <v>278</v>
      </c>
      <c r="D51" s="13"/>
    </row>
    <row r="52" spans="2:4" x14ac:dyDescent="0.2">
      <c r="B52" s="15" t="s">
        <v>317</v>
      </c>
      <c r="C52" s="13" t="s">
        <v>279</v>
      </c>
      <c r="D52" s="13"/>
    </row>
    <row r="53" spans="2:4" x14ac:dyDescent="0.2">
      <c r="B53" s="15" t="s">
        <v>361</v>
      </c>
      <c r="C53" s="13" t="s">
        <v>362</v>
      </c>
      <c r="D53" s="13"/>
    </row>
    <row r="54" spans="2:4" x14ac:dyDescent="0.2">
      <c r="B54" s="15" t="s">
        <v>363</v>
      </c>
      <c r="C54" s="13" t="s">
        <v>280</v>
      </c>
      <c r="D54" s="13"/>
    </row>
    <row r="55" spans="2:4" x14ac:dyDescent="0.2">
      <c r="B55" s="15" t="s">
        <v>364</v>
      </c>
      <c r="C55" s="13" t="s">
        <v>281</v>
      </c>
      <c r="D55" s="13"/>
    </row>
    <row r="56" spans="2:4" x14ac:dyDescent="0.2">
      <c r="B56" s="15" t="s">
        <v>318</v>
      </c>
      <c r="C56" s="13" t="s">
        <v>282</v>
      </c>
    </row>
    <row r="57" spans="2:4" x14ac:dyDescent="0.2">
      <c r="B57" s="15" t="s">
        <v>319</v>
      </c>
      <c r="C57" s="13" t="s">
        <v>283</v>
      </c>
    </row>
    <row r="58" spans="2:4" x14ac:dyDescent="0.2">
      <c r="B58" s="15" t="s">
        <v>320</v>
      </c>
      <c r="C58" s="13" t="s">
        <v>284</v>
      </c>
    </row>
    <row r="59" spans="2:4" x14ac:dyDescent="0.2">
      <c r="B59" s="15" t="s">
        <v>365</v>
      </c>
      <c r="C59" s="13" t="s">
        <v>366</v>
      </c>
    </row>
    <row r="60" spans="2:4" x14ac:dyDescent="0.2">
      <c r="B60" s="15" t="s">
        <v>321</v>
      </c>
      <c r="C60" s="13" t="s">
        <v>285</v>
      </c>
    </row>
    <row r="61" spans="2:4" x14ac:dyDescent="0.2">
      <c r="B61" s="15" t="s">
        <v>322</v>
      </c>
      <c r="C61" s="13" t="s">
        <v>286</v>
      </c>
    </row>
    <row r="62" spans="2:4" x14ac:dyDescent="0.2">
      <c r="B62" s="15" t="s">
        <v>367</v>
      </c>
      <c r="C62" s="13" t="s">
        <v>287</v>
      </c>
    </row>
    <row r="63" spans="2:4" x14ac:dyDescent="0.2">
      <c r="B63" s="15" t="s">
        <v>323</v>
      </c>
      <c r="C63" s="13" t="s">
        <v>288</v>
      </c>
    </row>
    <row r="64" spans="2:4" x14ac:dyDescent="0.2">
      <c r="B64" s="15" t="s">
        <v>324</v>
      </c>
      <c r="C64" s="13" t="s">
        <v>289</v>
      </c>
    </row>
    <row r="65" spans="2:15" x14ac:dyDescent="0.2">
      <c r="B65" s="1"/>
    </row>
    <row r="66" spans="2:15" ht="19.5" x14ac:dyDescent="0.3">
      <c r="B66" s="7" t="s">
        <v>376</v>
      </c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</row>
    <row r="67" spans="2:15" ht="4.5" customHeight="1" x14ac:dyDescent="0.2"/>
    <row r="68" spans="2:15" x14ac:dyDescent="0.2">
      <c r="B68" s="14" t="s">
        <v>377</v>
      </c>
      <c r="C68" s="12" t="s">
        <v>378</v>
      </c>
      <c r="D68" s="12" t="s">
        <v>379</v>
      </c>
      <c r="E68" s="12" t="s">
        <v>380</v>
      </c>
      <c r="F68" s="12" t="s">
        <v>381</v>
      </c>
      <c r="G68" s="12" t="s">
        <v>2543</v>
      </c>
    </row>
    <row r="69" spans="2:15" x14ac:dyDescent="0.2">
      <c r="B69" s="6">
        <v>1001</v>
      </c>
      <c r="C69" s="1" t="s">
        <v>382</v>
      </c>
      <c r="D69" s="1" t="s">
        <v>383</v>
      </c>
      <c r="E69" s="1" t="s">
        <v>249</v>
      </c>
      <c r="F69" s="1" t="s">
        <v>384</v>
      </c>
      <c r="G69" s="1" t="str">
        <f>+IF(E69=home!$D$24,ROW(),"")</f>
        <v/>
      </c>
    </row>
    <row r="70" spans="2:15" x14ac:dyDescent="0.2">
      <c r="B70" s="6">
        <v>1003</v>
      </c>
      <c r="C70" s="1" t="s">
        <v>385</v>
      </c>
      <c r="D70" s="1" t="s">
        <v>386</v>
      </c>
      <c r="E70" s="1" t="s">
        <v>249</v>
      </c>
      <c r="F70" s="1" t="s">
        <v>387</v>
      </c>
      <c r="G70" s="1" t="str">
        <f>+IF(E70=home!$D$24,ROW(),"")</f>
        <v/>
      </c>
    </row>
    <row r="71" spans="2:15" x14ac:dyDescent="0.2">
      <c r="B71" s="6">
        <v>1005</v>
      </c>
      <c r="C71" s="1" t="s">
        <v>388</v>
      </c>
      <c r="D71" s="1" t="s">
        <v>389</v>
      </c>
      <c r="E71" s="1" t="s">
        <v>249</v>
      </c>
      <c r="F71" s="1" t="s">
        <v>390</v>
      </c>
      <c r="G71" s="1" t="str">
        <f>+IF(E71=home!$D$24,ROW(),"")</f>
        <v/>
      </c>
    </row>
    <row r="72" spans="2:15" x14ac:dyDescent="0.2">
      <c r="B72" s="6">
        <v>1007</v>
      </c>
      <c r="C72" s="1" t="s">
        <v>391</v>
      </c>
      <c r="D72" s="1" t="s">
        <v>392</v>
      </c>
      <c r="E72" s="1" t="s">
        <v>249</v>
      </c>
      <c r="F72" s="1" t="s">
        <v>393</v>
      </c>
      <c r="G72" s="1" t="str">
        <f>+IF(E72=home!$D$24,ROW(),"")</f>
        <v/>
      </c>
    </row>
    <row r="73" spans="2:15" x14ac:dyDescent="0.2">
      <c r="B73" s="6">
        <v>1009</v>
      </c>
      <c r="C73" s="1" t="s">
        <v>394</v>
      </c>
      <c r="D73" s="1" t="s">
        <v>395</v>
      </c>
      <c r="E73" s="1" t="s">
        <v>249</v>
      </c>
      <c r="F73" s="1" t="s">
        <v>396</v>
      </c>
      <c r="G73" s="1" t="str">
        <f>+IF(E73=home!$D$24,ROW(),"")</f>
        <v/>
      </c>
    </row>
    <row r="74" spans="2:15" x14ac:dyDescent="0.2">
      <c r="B74" s="6">
        <v>1011</v>
      </c>
      <c r="C74" s="1" t="s">
        <v>397</v>
      </c>
      <c r="D74" s="1" t="s">
        <v>383</v>
      </c>
      <c r="E74" s="1" t="s">
        <v>249</v>
      </c>
      <c r="F74" s="1" t="s">
        <v>398</v>
      </c>
      <c r="G74" s="1" t="str">
        <f>+IF(E74=home!$D$24,ROW(),"")</f>
        <v/>
      </c>
    </row>
    <row r="75" spans="2:15" x14ac:dyDescent="0.2">
      <c r="B75" s="6">
        <v>1013</v>
      </c>
      <c r="C75" s="1" t="s">
        <v>399</v>
      </c>
      <c r="D75" s="1" t="s">
        <v>386</v>
      </c>
      <c r="E75" s="1" t="s">
        <v>249</v>
      </c>
      <c r="F75" s="1" t="s">
        <v>400</v>
      </c>
      <c r="G75" s="1" t="str">
        <f>+IF(E75=home!$D$24,ROW(),"")</f>
        <v/>
      </c>
    </row>
    <row r="76" spans="2:15" x14ac:dyDescent="0.2">
      <c r="B76" s="6">
        <v>1015</v>
      </c>
      <c r="C76" s="1" t="s">
        <v>401</v>
      </c>
      <c r="D76" s="1" t="s">
        <v>395</v>
      </c>
      <c r="E76" s="1" t="s">
        <v>249</v>
      </c>
      <c r="F76" s="1" t="s">
        <v>252</v>
      </c>
      <c r="G76" s="1" t="str">
        <f>+IF(E76=home!$D$24,ROW(),"")</f>
        <v/>
      </c>
    </row>
    <row r="77" spans="2:15" x14ac:dyDescent="0.2">
      <c r="B77" s="6">
        <v>1017</v>
      </c>
      <c r="C77" s="1" t="s">
        <v>402</v>
      </c>
      <c r="D77" s="1" t="s">
        <v>392</v>
      </c>
      <c r="E77" s="1" t="s">
        <v>249</v>
      </c>
      <c r="F77" s="1" t="s">
        <v>403</v>
      </c>
      <c r="G77" s="1" t="str">
        <f>+IF(E77=home!$D$24,ROW(),"")</f>
        <v/>
      </c>
    </row>
    <row r="78" spans="2:15" x14ac:dyDescent="0.2">
      <c r="B78" s="6">
        <v>1019</v>
      </c>
      <c r="C78" s="1" t="s">
        <v>404</v>
      </c>
      <c r="D78" s="1" t="s">
        <v>395</v>
      </c>
      <c r="E78" s="1" t="s">
        <v>249</v>
      </c>
      <c r="F78" s="1" t="s">
        <v>405</v>
      </c>
      <c r="G78" s="1" t="str">
        <f>+IF(E78=home!$D$24,ROW(),"")</f>
        <v/>
      </c>
    </row>
    <row r="79" spans="2:15" x14ac:dyDescent="0.2">
      <c r="B79" s="6">
        <v>1021</v>
      </c>
      <c r="C79" s="1" t="s">
        <v>406</v>
      </c>
      <c r="D79" s="1" t="s">
        <v>392</v>
      </c>
      <c r="E79" s="1" t="s">
        <v>249</v>
      </c>
      <c r="F79" s="1" t="s">
        <v>407</v>
      </c>
      <c r="G79" s="1" t="str">
        <f>+IF(E79=home!$D$24,ROW(),"")</f>
        <v/>
      </c>
    </row>
    <row r="80" spans="2:15" x14ac:dyDescent="0.2">
      <c r="B80" s="6">
        <v>1023</v>
      </c>
      <c r="C80" s="1" t="s">
        <v>408</v>
      </c>
      <c r="D80" s="1" t="s">
        <v>386</v>
      </c>
      <c r="E80" s="1" t="s">
        <v>249</v>
      </c>
      <c r="F80" s="1" t="s">
        <v>409</v>
      </c>
      <c r="G80" s="1" t="str">
        <f>+IF(E80=home!$D$24,ROW(),"")</f>
        <v/>
      </c>
    </row>
    <row r="81" spans="2:7" x14ac:dyDescent="0.2">
      <c r="B81" s="6">
        <v>1025</v>
      </c>
      <c r="C81" s="1" t="s">
        <v>410</v>
      </c>
      <c r="D81" s="1" t="s">
        <v>386</v>
      </c>
      <c r="E81" s="1" t="s">
        <v>249</v>
      </c>
      <c r="F81" s="1" t="s">
        <v>411</v>
      </c>
      <c r="G81" s="1" t="str">
        <f>+IF(E81=home!$D$24,ROW(),"")</f>
        <v/>
      </c>
    </row>
    <row r="82" spans="2:7" x14ac:dyDescent="0.2">
      <c r="B82" s="6">
        <v>1027</v>
      </c>
      <c r="C82" s="1" t="s">
        <v>412</v>
      </c>
      <c r="D82" s="1" t="s">
        <v>392</v>
      </c>
      <c r="E82" s="1" t="s">
        <v>249</v>
      </c>
      <c r="F82" s="1" t="s">
        <v>413</v>
      </c>
      <c r="G82" s="1" t="str">
        <f>+IF(E82=home!$D$24,ROW(),"")</f>
        <v/>
      </c>
    </row>
    <row r="83" spans="2:7" x14ac:dyDescent="0.2">
      <c r="B83" s="6">
        <v>1029</v>
      </c>
      <c r="C83" s="1" t="s">
        <v>414</v>
      </c>
      <c r="D83" s="1" t="s">
        <v>395</v>
      </c>
      <c r="E83" s="1" t="s">
        <v>249</v>
      </c>
      <c r="F83" s="1" t="s">
        <v>415</v>
      </c>
      <c r="G83" s="1" t="str">
        <f>+IF(E83=home!$D$24,ROW(),"")</f>
        <v/>
      </c>
    </row>
    <row r="84" spans="2:7" x14ac:dyDescent="0.2">
      <c r="B84" s="6">
        <v>1031</v>
      </c>
      <c r="C84" s="1" t="s">
        <v>416</v>
      </c>
      <c r="D84" s="1" t="s">
        <v>389</v>
      </c>
      <c r="E84" s="1" t="s">
        <v>249</v>
      </c>
      <c r="F84" s="1" t="s">
        <v>253</v>
      </c>
      <c r="G84" s="1" t="str">
        <f>+IF(E84=home!$D$24,ROW(),"")</f>
        <v/>
      </c>
    </row>
    <row r="85" spans="2:7" x14ac:dyDescent="0.2">
      <c r="B85" s="6">
        <v>1033</v>
      </c>
      <c r="C85" s="1" t="s">
        <v>417</v>
      </c>
      <c r="D85" s="1" t="s">
        <v>418</v>
      </c>
      <c r="E85" s="1" t="s">
        <v>249</v>
      </c>
      <c r="F85" s="1" t="s">
        <v>419</v>
      </c>
      <c r="G85" s="1" t="str">
        <f>+IF(E85=home!$D$24,ROW(),"")</f>
        <v/>
      </c>
    </row>
    <row r="86" spans="2:7" x14ac:dyDescent="0.2">
      <c r="B86" s="6">
        <v>1035</v>
      </c>
      <c r="C86" s="1" t="s">
        <v>420</v>
      </c>
      <c r="D86" s="1" t="s">
        <v>386</v>
      </c>
      <c r="E86" s="1" t="s">
        <v>249</v>
      </c>
      <c r="F86" s="1" t="s">
        <v>421</v>
      </c>
      <c r="G86" s="1" t="str">
        <f>+IF(E86=home!$D$24,ROW(),"")</f>
        <v/>
      </c>
    </row>
    <row r="87" spans="2:7" x14ac:dyDescent="0.2">
      <c r="B87" s="6">
        <v>1037</v>
      </c>
      <c r="C87" s="1" t="s">
        <v>422</v>
      </c>
      <c r="D87" s="1" t="s">
        <v>392</v>
      </c>
      <c r="E87" s="1" t="s">
        <v>249</v>
      </c>
      <c r="F87" s="1" t="s">
        <v>423</v>
      </c>
      <c r="G87" s="1" t="str">
        <f>+IF(E87=home!$D$24,ROW(),"")</f>
        <v/>
      </c>
    </row>
    <row r="88" spans="2:7" x14ac:dyDescent="0.2">
      <c r="B88" s="6">
        <v>1039</v>
      </c>
      <c r="C88" s="1" t="s">
        <v>424</v>
      </c>
      <c r="D88" s="1" t="s">
        <v>389</v>
      </c>
      <c r="E88" s="1" t="s">
        <v>249</v>
      </c>
      <c r="F88" s="1" t="s">
        <v>425</v>
      </c>
      <c r="G88" s="1" t="str">
        <f>+IF(E88=home!$D$24,ROW(),"")</f>
        <v/>
      </c>
    </row>
    <row r="89" spans="2:7" x14ac:dyDescent="0.2">
      <c r="B89" s="6">
        <v>1041</v>
      </c>
      <c r="C89" s="1" t="s">
        <v>426</v>
      </c>
      <c r="D89" s="1" t="s">
        <v>389</v>
      </c>
      <c r="E89" s="1" t="s">
        <v>249</v>
      </c>
      <c r="F89" s="1" t="s">
        <v>427</v>
      </c>
      <c r="G89" s="1" t="str">
        <f>+IF(E89=home!$D$24,ROW(),"")</f>
        <v/>
      </c>
    </row>
    <row r="90" spans="2:7" x14ac:dyDescent="0.2">
      <c r="B90" s="6">
        <v>1043</v>
      </c>
      <c r="C90" s="1" t="s">
        <v>428</v>
      </c>
      <c r="D90" s="1" t="s">
        <v>395</v>
      </c>
      <c r="E90" s="1" t="s">
        <v>249</v>
      </c>
      <c r="F90" s="1" t="s">
        <v>429</v>
      </c>
      <c r="G90" s="1" t="str">
        <f>+IF(E90=home!$D$24,ROW(),"")</f>
        <v/>
      </c>
    </row>
    <row r="91" spans="2:7" x14ac:dyDescent="0.2">
      <c r="B91" s="6">
        <v>1045</v>
      </c>
      <c r="C91" s="1" t="s">
        <v>430</v>
      </c>
      <c r="D91" s="1" t="s">
        <v>389</v>
      </c>
      <c r="E91" s="1" t="s">
        <v>249</v>
      </c>
      <c r="F91" s="1" t="s">
        <v>431</v>
      </c>
      <c r="G91" s="1" t="str">
        <f>+IF(E91=home!$D$24,ROW(),"")</f>
        <v/>
      </c>
    </row>
    <row r="92" spans="2:7" x14ac:dyDescent="0.2">
      <c r="B92" s="6">
        <v>1047</v>
      </c>
      <c r="C92" s="1" t="s">
        <v>432</v>
      </c>
      <c r="D92" s="1" t="s">
        <v>383</v>
      </c>
      <c r="E92" s="1" t="s">
        <v>249</v>
      </c>
      <c r="F92" s="1" t="s">
        <v>433</v>
      </c>
      <c r="G92" s="1" t="str">
        <f>+IF(E92=home!$D$24,ROW(),"")</f>
        <v/>
      </c>
    </row>
    <row r="93" spans="2:7" x14ac:dyDescent="0.2">
      <c r="B93" s="6">
        <v>1049</v>
      </c>
      <c r="C93" s="1" t="s">
        <v>434</v>
      </c>
      <c r="D93" s="1" t="s">
        <v>395</v>
      </c>
      <c r="E93" s="1" t="s">
        <v>249</v>
      </c>
      <c r="F93" s="1" t="s">
        <v>254</v>
      </c>
      <c r="G93" s="1" t="str">
        <f>+IF(E93=home!$D$24,ROW(),"")</f>
        <v/>
      </c>
    </row>
    <row r="94" spans="2:7" x14ac:dyDescent="0.2">
      <c r="B94" s="6">
        <v>1051</v>
      </c>
      <c r="C94" s="1" t="s">
        <v>435</v>
      </c>
      <c r="D94" s="1" t="s">
        <v>383</v>
      </c>
      <c r="E94" s="1" t="s">
        <v>249</v>
      </c>
      <c r="F94" s="1" t="s">
        <v>436</v>
      </c>
      <c r="G94" s="1" t="str">
        <f>+IF(E94=home!$D$24,ROW(),"")</f>
        <v/>
      </c>
    </row>
    <row r="95" spans="2:7" x14ac:dyDescent="0.2">
      <c r="B95" s="6">
        <v>1053</v>
      </c>
      <c r="C95" s="1" t="s">
        <v>437</v>
      </c>
      <c r="D95" s="1" t="s">
        <v>386</v>
      </c>
      <c r="E95" s="1" t="s">
        <v>249</v>
      </c>
      <c r="F95" s="1" t="s">
        <v>438</v>
      </c>
      <c r="G95" s="1" t="str">
        <f>+IF(E95=home!$D$24,ROW(),"")</f>
        <v/>
      </c>
    </row>
    <row r="96" spans="2:7" x14ac:dyDescent="0.2">
      <c r="B96" s="6">
        <v>1055</v>
      </c>
      <c r="C96" s="1" t="s">
        <v>439</v>
      </c>
      <c r="D96" s="1" t="s">
        <v>395</v>
      </c>
      <c r="E96" s="1" t="s">
        <v>249</v>
      </c>
      <c r="F96" s="1" t="s">
        <v>440</v>
      </c>
      <c r="G96" s="1" t="str">
        <f>+IF(E96=home!$D$24,ROW(),"")</f>
        <v/>
      </c>
    </row>
    <row r="97" spans="2:7" x14ac:dyDescent="0.2">
      <c r="B97" s="6">
        <v>1057</v>
      </c>
      <c r="C97" s="1" t="s">
        <v>441</v>
      </c>
      <c r="D97" s="1" t="s">
        <v>392</v>
      </c>
      <c r="E97" s="1" t="s">
        <v>249</v>
      </c>
      <c r="F97" s="1" t="s">
        <v>442</v>
      </c>
      <c r="G97" s="1" t="str">
        <f>+IF(E97=home!$D$24,ROW(),"")</f>
        <v/>
      </c>
    </row>
    <row r="98" spans="2:7" x14ac:dyDescent="0.2">
      <c r="B98" s="6">
        <v>1059</v>
      </c>
      <c r="C98" s="1" t="s">
        <v>443</v>
      </c>
      <c r="D98" s="1" t="s">
        <v>418</v>
      </c>
      <c r="E98" s="1" t="s">
        <v>249</v>
      </c>
      <c r="F98" s="1" t="s">
        <v>444</v>
      </c>
      <c r="G98" s="1" t="str">
        <f>+IF(E98=home!$D$24,ROW(),"")</f>
        <v/>
      </c>
    </row>
    <row r="99" spans="2:7" x14ac:dyDescent="0.2">
      <c r="B99" s="6">
        <v>1061</v>
      </c>
      <c r="C99" s="1" t="s">
        <v>445</v>
      </c>
      <c r="D99" s="1" t="s">
        <v>389</v>
      </c>
      <c r="E99" s="1" t="s">
        <v>249</v>
      </c>
      <c r="F99" s="1" t="s">
        <v>446</v>
      </c>
      <c r="G99" s="1" t="str">
        <f>+IF(E99=home!$D$24,ROW(),"")</f>
        <v/>
      </c>
    </row>
    <row r="100" spans="2:7" x14ac:dyDescent="0.2">
      <c r="B100" s="6">
        <v>1063</v>
      </c>
      <c r="C100" s="1" t="s">
        <v>447</v>
      </c>
      <c r="D100" s="1" t="s">
        <v>383</v>
      </c>
      <c r="E100" s="1" t="s">
        <v>249</v>
      </c>
      <c r="F100" s="1" t="s">
        <v>448</v>
      </c>
      <c r="G100" s="1" t="str">
        <f>+IF(E100=home!$D$24,ROW(),"")</f>
        <v/>
      </c>
    </row>
    <row r="101" spans="2:7" x14ac:dyDescent="0.2">
      <c r="B101" s="6">
        <v>1065</v>
      </c>
      <c r="C101" s="1" t="s">
        <v>449</v>
      </c>
      <c r="D101" s="1" t="s">
        <v>383</v>
      </c>
      <c r="E101" s="1" t="s">
        <v>249</v>
      </c>
      <c r="F101" s="1" t="s">
        <v>450</v>
      </c>
      <c r="G101" s="1" t="str">
        <f>+IF(E101=home!$D$24,ROW(),"")</f>
        <v/>
      </c>
    </row>
    <row r="102" spans="2:7" x14ac:dyDescent="0.2">
      <c r="B102" s="6">
        <v>1067</v>
      </c>
      <c r="C102" s="1" t="s">
        <v>451</v>
      </c>
      <c r="D102" s="1" t="s">
        <v>389</v>
      </c>
      <c r="E102" s="1" t="s">
        <v>249</v>
      </c>
      <c r="F102" s="1" t="s">
        <v>452</v>
      </c>
      <c r="G102" s="1" t="str">
        <f>+IF(E102=home!$D$24,ROW(),"")</f>
        <v/>
      </c>
    </row>
    <row r="103" spans="2:7" x14ac:dyDescent="0.2">
      <c r="B103" s="6">
        <v>1069</v>
      </c>
      <c r="C103" s="1" t="s">
        <v>453</v>
      </c>
      <c r="D103" s="1" t="s">
        <v>389</v>
      </c>
      <c r="E103" s="1" t="s">
        <v>249</v>
      </c>
      <c r="F103" s="1" t="s">
        <v>334</v>
      </c>
      <c r="G103" s="1" t="str">
        <f>+IF(E103=home!$D$24,ROW(),"")</f>
        <v/>
      </c>
    </row>
    <row r="104" spans="2:7" x14ac:dyDescent="0.2">
      <c r="B104" s="6">
        <v>1071</v>
      </c>
      <c r="C104" s="1" t="s">
        <v>454</v>
      </c>
      <c r="D104" s="1" t="s">
        <v>395</v>
      </c>
      <c r="E104" s="1" t="s">
        <v>249</v>
      </c>
      <c r="F104" s="1" t="s">
        <v>455</v>
      </c>
      <c r="G104" s="1" t="str">
        <f>+IF(E104=home!$D$24,ROW(),"")</f>
        <v/>
      </c>
    </row>
    <row r="105" spans="2:7" x14ac:dyDescent="0.2">
      <c r="B105" s="6">
        <v>1073</v>
      </c>
      <c r="C105" s="1" t="s">
        <v>456</v>
      </c>
      <c r="D105" s="1" t="s">
        <v>392</v>
      </c>
      <c r="E105" s="1" t="s">
        <v>249</v>
      </c>
      <c r="F105" s="1" t="s">
        <v>457</v>
      </c>
      <c r="G105" s="1" t="str">
        <f>+IF(E105=home!$D$24,ROW(),"")</f>
        <v/>
      </c>
    </row>
    <row r="106" spans="2:7" x14ac:dyDescent="0.2">
      <c r="B106" s="6">
        <v>1075</v>
      </c>
      <c r="C106" s="1" t="s">
        <v>458</v>
      </c>
      <c r="D106" s="1" t="s">
        <v>392</v>
      </c>
      <c r="E106" s="1" t="s">
        <v>249</v>
      </c>
      <c r="F106" s="1" t="s">
        <v>263</v>
      </c>
      <c r="G106" s="1" t="str">
        <f>+IF(E106=home!$D$24,ROW(),"")</f>
        <v/>
      </c>
    </row>
    <row r="107" spans="2:7" x14ac:dyDescent="0.2">
      <c r="B107" s="6">
        <v>1077</v>
      </c>
      <c r="C107" s="1" t="s">
        <v>459</v>
      </c>
      <c r="D107" s="1" t="s">
        <v>418</v>
      </c>
      <c r="E107" s="1" t="s">
        <v>249</v>
      </c>
      <c r="F107" s="1" t="s">
        <v>460</v>
      </c>
      <c r="G107" s="1" t="str">
        <f>+IF(E107=home!$D$24,ROW(),"")</f>
        <v/>
      </c>
    </row>
    <row r="108" spans="2:7" x14ac:dyDescent="0.2">
      <c r="B108" s="6">
        <v>1079</v>
      </c>
      <c r="C108" s="1" t="s">
        <v>461</v>
      </c>
      <c r="D108" s="1" t="s">
        <v>418</v>
      </c>
      <c r="E108" s="1" t="s">
        <v>249</v>
      </c>
      <c r="F108" s="1" t="s">
        <v>462</v>
      </c>
      <c r="G108" s="1" t="str">
        <f>+IF(E108=home!$D$24,ROW(),"")</f>
        <v/>
      </c>
    </row>
    <row r="109" spans="2:7" x14ac:dyDescent="0.2">
      <c r="B109" s="6">
        <v>1081</v>
      </c>
      <c r="C109" s="1" t="s">
        <v>463</v>
      </c>
      <c r="D109" s="1" t="s">
        <v>392</v>
      </c>
      <c r="E109" s="1" t="s">
        <v>249</v>
      </c>
      <c r="F109" s="1" t="s">
        <v>464</v>
      </c>
      <c r="G109" s="1" t="str">
        <f>+IF(E109=home!$D$24,ROW(),"")</f>
        <v/>
      </c>
    </row>
    <row r="110" spans="2:7" x14ac:dyDescent="0.2">
      <c r="B110" s="6">
        <v>1083</v>
      </c>
      <c r="C110" s="1" t="s">
        <v>465</v>
      </c>
      <c r="D110" s="1" t="s">
        <v>418</v>
      </c>
      <c r="E110" s="1" t="s">
        <v>249</v>
      </c>
      <c r="F110" s="1" t="s">
        <v>466</v>
      </c>
      <c r="G110" s="1" t="str">
        <f>+IF(E110=home!$D$24,ROW(),"")</f>
        <v/>
      </c>
    </row>
    <row r="111" spans="2:7" x14ac:dyDescent="0.2">
      <c r="B111" s="6">
        <v>1085</v>
      </c>
      <c r="C111" s="1" t="s">
        <v>467</v>
      </c>
      <c r="D111" s="1" t="s">
        <v>383</v>
      </c>
      <c r="E111" s="1" t="s">
        <v>249</v>
      </c>
      <c r="F111" s="1" t="s">
        <v>468</v>
      </c>
      <c r="G111" s="1" t="str">
        <f>+IF(E111=home!$D$24,ROW(),"")</f>
        <v/>
      </c>
    </row>
    <row r="112" spans="2:7" x14ac:dyDescent="0.2">
      <c r="B112" s="6">
        <v>1087</v>
      </c>
      <c r="C112" s="1" t="s">
        <v>469</v>
      </c>
      <c r="D112" s="1" t="s">
        <v>383</v>
      </c>
      <c r="E112" s="1" t="s">
        <v>249</v>
      </c>
      <c r="F112" s="1" t="s">
        <v>351</v>
      </c>
      <c r="G112" s="1" t="str">
        <f>+IF(E112=home!$D$24,ROW(),"")</f>
        <v/>
      </c>
    </row>
    <row r="113" spans="2:7" x14ac:dyDescent="0.2">
      <c r="B113" s="6">
        <v>1089</v>
      </c>
      <c r="C113" s="1" t="s">
        <v>470</v>
      </c>
      <c r="D113" s="1" t="s">
        <v>418</v>
      </c>
      <c r="E113" s="1" t="s">
        <v>249</v>
      </c>
      <c r="F113" s="1" t="s">
        <v>471</v>
      </c>
      <c r="G113" s="1" t="str">
        <f>+IF(E113=home!$D$24,ROW(),"")</f>
        <v/>
      </c>
    </row>
    <row r="114" spans="2:7" x14ac:dyDescent="0.2">
      <c r="B114" s="6">
        <v>1091</v>
      </c>
      <c r="C114" s="1" t="s">
        <v>472</v>
      </c>
      <c r="D114" s="1" t="s">
        <v>383</v>
      </c>
      <c r="E114" s="1" t="s">
        <v>249</v>
      </c>
      <c r="F114" s="1" t="s">
        <v>473</v>
      </c>
      <c r="G114" s="1" t="str">
        <f>+IF(E114=home!$D$24,ROW(),"")</f>
        <v/>
      </c>
    </row>
    <row r="115" spans="2:7" x14ac:dyDescent="0.2">
      <c r="B115" s="6">
        <v>1093</v>
      </c>
      <c r="C115" s="1" t="s">
        <v>474</v>
      </c>
      <c r="D115" s="1" t="s">
        <v>418</v>
      </c>
      <c r="E115" s="1" t="s">
        <v>249</v>
      </c>
      <c r="F115" s="1" t="s">
        <v>264</v>
      </c>
      <c r="G115" s="1" t="str">
        <f>+IF(E115=home!$D$24,ROW(),"")</f>
        <v/>
      </c>
    </row>
    <row r="116" spans="2:7" x14ac:dyDescent="0.2">
      <c r="B116" s="6">
        <v>1095</v>
      </c>
      <c r="C116" s="1" t="s">
        <v>475</v>
      </c>
      <c r="D116" s="1" t="s">
        <v>395</v>
      </c>
      <c r="E116" s="1" t="s">
        <v>249</v>
      </c>
      <c r="F116" s="1" t="s">
        <v>349</v>
      </c>
      <c r="G116" s="1" t="str">
        <f>+IF(E116=home!$D$24,ROW(),"")</f>
        <v/>
      </c>
    </row>
    <row r="117" spans="2:7" x14ac:dyDescent="0.2">
      <c r="B117" s="6">
        <v>1097</v>
      </c>
      <c r="C117" s="1" t="s">
        <v>476</v>
      </c>
      <c r="D117" s="1" t="s">
        <v>386</v>
      </c>
      <c r="E117" s="1" t="s">
        <v>249</v>
      </c>
      <c r="F117" s="1" t="s">
        <v>268</v>
      </c>
      <c r="G117" s="1" t="str">
        <f>+IF(E117=home!$D$24,ROW(),"")</f>
        <v/>
      </c>
    </row>
    <row r="118" spans="2:7" x14ac:dyDescent="0.2">
      <c r="B118" s="6">
        <v>1099</v>
      </c>
      <c r="C118" s="1" t="s">
        <v>477</v>
      </c>
      <c r="D118" s="1" t="s">
        <v>386</v>
      </c>
      <c r="E118" s="1" t="s">
        <v>249</v>
      </c>
      <c r="F118" s="1" t="s">
        <v>478</v>
      </c>
      <c r="G118" s="1" t="str">
        <f>+IF(E118=home!$D$24,ROW(),"")</f>
        <v/>
      </c>
    </row>
    <row r="119" spans="2:7" x14ac:dyDescent="0.2">
      <c r="B119" s="6">
        <v>1101</v>
      </c>
      <c r="C119" s="1" t="s">
        <v>479</v>
      </c>
      <c r="D119" s="1" t="s">
        <v>383</v>
      </c>
      <c r="E119" s="1" t="s">
        <v>249</v>
      </c>
      <c r="F119" s="1" t="s">
        <v>480</v>
      </c>
      <c r="G119" s="1" t="str">
        <f>+IF(E119=home!$D$24,ROW(),"")</f>
        <v/>
      </c>
    </row>
    <row r="120" spans="2:7" x14ac:dyDescent="0.2">
      <c r="B120" s="6">
        <v>1103</v>
      </c>
      <c r="C120" s="1" t="s">
        <v>481</v>
      </c>
      <c r="D120" s="1" t="s">
        <v>418</v>
      </c>
      <c r="E120" s="1" t="s">
        <v>249</v>
      </c>
      <c r="F120" s="1" t="s">
        <v>482</v>
      </c>
      <c r="G120" s="1" t="str">
        <f>+IF(E120=home!$D$24,ROW(),"")</f>
        <v/>
      </c>
    </row>
    <row r="121" spans="2:7" x14ac:dyDescent="0.2">
      <c r="B121" s="6">
        <v>1105</v>
      </c>
      <c r="C121" s="1" t="s">
        <v>483</v>
      </c>
      <c r="D121" s="1" t="s">
        <v>383</v>
      </c>
      <c r="E121" s="1" t="s">
        <v>249</v>
      </c>
      <c r="F121" s="1" t="s">
        <v>484</v>
      </c>
      <c r="G121" s="1" t="str">
        <f>+IF(E121=home!$D$24,ROW(),"")</f>
        <v/>
      </c>
    </row>
    <row r="122" spans="2:7" x14ac:dyDescent="0.2">
      <c r="B122" s="6">
        <v>1107</v>
      </c>
      <c r="C122" s="1" t="s">
        <v>485</v>
      </c>
      <c r="D122" s="1" t="s">
        <v>392</v>
      </c>
      <c r="E122" s="1" t="s">
        <v>249</v>
      </c>
      <c r="F122" s="1" t="s">
        <v>486</v>
      </c>
      <c r="G122" s="1" t="str">
        <f>+IF(E122=home!$D$24,ROW(),"")</f>
        <v/>
      </c>
    </row>
    <row r="123" spans="2:7" x14ac:dyDescent="0.2">
      <c r="B123" s="6">
        <v>1109</v>
      </c>
      <c r="C123" s="1" t="s">
        <v>487</v>
      </c>
      <c r="D123" s="1" t="s">
        <v>389</v>
      </c>
      <c r="E123" s="1" t="s">
        <v>249</v>
      </c>
      <c r="F123" s="1" t="s">
        <v>279</v>
      </c>
      <c r="G123" s="1" t="str">
        <f>+IF(E123=home!$D$24,ROW(),"")</f>
        <v/>
      </c>
    </row>
    <row r="124" spans="2:7" x14ac:dyDescent="0.2">
      <c r="B124" s="6">
        <v>1111</v>
      </c>
      <c r="C124" s="1" t="s">
        <v>488</v>
      </c>
      <c r="D124" s="1" t="s">
        <v>392</v>
      </c>
      <c r="E124" s="1" t="s">
        <v>249</v>
      </c>
      <c r="F124" s="1" t="s">
        <v>489</v>
      </c>
      <c r="G124" s="1" t="str">
        <f>+IF(E124=home!$D$24,ROW(),"")</f>
        <v/>
      </c>
    </row>
    <row r="125" spans="2:7" x14ac:dyDescent="0.2">
      <c r="B125" s="6">
        <v>1113</v>
      </c>
      <c r="C125" s="1" t="s">
        <v>490</v>
      </c>
      <c r="D125" s="1" t="s">
        <v>389</v>
      </c>
      <c r="E125" s="1" t="s">
        <v>249</v>
      </c>
      <c r="F125" s="1" t="s">
        <v>491</v>
      </c>
      <c r="G125" s="1" t="str">
        <f>+IF(E125=home!$D$24,ROW(),"")</f>
        <v/>
      </c>
    </row>
    <row r="126" spans="2:7" x14ac:dyDescent="0.2">
      <c r="B126" s="6">
        <v>1115</v>
      </c>
      <c r="C126" s="1" t="s">
        <v>492</v>
      </c>
      <c r="D126" s="1" t="s">
        <v>395</v>
      </c>
      <c r="E126" s="1" t="s">
        <v>249</v>
      </c>
      <c r="F126" s="1" t="s">
        <v>493</v>
      </c>
      <c r="G126" s="1" t="str">
        <f>+IF(E126=home!$D$24,ROW(),"")</f>
        <v/>
      </c>
    </row>
    <row r="127" spans="2:7" x14ac:dyDescent="0.2">
      <c r="B127" s="6">
        <v>1117</v>
      </c>
      <c r="C127" s="1" t="s">
        <v>494</v>
      </c>
      <c r="D127" s="1" t="s">
        <v>392</v>
      </c>
      <c r="E127" s="1" t="s">
        <v>249</v>
      </c>
      <c r="F127" s="1" t="s">
        <v>495</v>
      </c>
      <c r="G127" s="1" t="str">
        <f>+IF(E127=home!$D$24,ROW(),"")</f>
        <v/>
      </c>
    </row>
    <row r="128" spans="2:7" x14ac:dyDescent="0.2">
      <c r="B128" s="6">
        <v>1119</v>
      </c>
      <c r="C128" s="1" t="s">
        <v>496</v>
      </c>
      <c r="D128" s="1" t="s">
        <v>383</v>
      </c>
      <c r="E128" s="1" t="s">
        <v>249</v>
      </c>
      <c r="F128" s="1" t="s">
        <v>497</v>
      </c>
      <c r="G128" s="1" t="str">
        <f>+IF(E128=home!$D$24,ROW(),"")</f>
        <v/>
      </c>
    </row>
    <row r="129" spans="2:7" x14ac:dyDescent="0.2">
      <c r="B129" s="6">
        <v>1121</v>
      </c>
      <c r="C129" s="1" t="s">
        <v>498</v>
      </c>
      <c r="D129" s="1" t="s">
        <v>392</v>
      </c>
      <c r="E129" s="1" t="s">
        <v>249</v>
      </c>
      <c r="F129" s="1" t="s">
        <v>499</v>
      </c>
      <c r="G129" s="1" t="str">
        <f>+IF(E129=home!$D$24,ROW(),"")</f>
        <v/>
      </c>
    </row>
    <row r="130" spans="2:7" x14ac:dyDescent="0.2">
      <c r="B130" s="6">
        <v>1123</v>
      </c>
      <c r="C130" s="1" t="s">
        <v>500</v>
      </c>
      <c r="D130" s="1" t="s">
        <v>392</v>
      </c>
      <c r="E130" s="1" t="s">
        <v>249</v>
      </c>
      <c r="F130" s="1" t="s">
        <v>501</v>
      </c>
      <c r="G130" s="1" t="str">
        <f>+IF(E130=home!$D$24,ROW(),"")</f>
        <v/>
      </c>
    </row>
    <row r="131" spans="2:7" x14ac:dyDescent="0.2">
      <c r="B131" s="6">
        <v>1125</v>
      </c>
      <c r="C131" s="1" t="s">
        <v>502</v>
      </c>
      <c r="D131" s="1" t="s">
        <v>392</v>
      </c>
      <c r="E131" s="1" t="s">
        <v>249</v>
      </c>
      <c r="F131" s="1" t="s">
        <v>503</v>
      </c>
      <c r="G131" s="1" t="str">
        <f>+IF(E131=home!$D$24,ROW(),"")</f>
        <v/>
      </c>
    </row>
    <row r="132" spans="2:7" x14ac:dyDescent="0.2">
      <c r="B132" s="6">
        <v>1127</v>
      </c>
      <c r="C132" s="1" t="s">
        <v>504</v>
      </c>
      <c r="D132" s="1" t="s">
        <v>392</v>
      </c>
      <c r="E132" s="1" t="s">
        <v>249</v>
      </c>
      <c r="F132" s="1" t="s">
        <v>286</v>
      </c>
      <c r="G132" s="1" t="str">
        <f>+IF(E132=home!$D$24,ROW(),"")</f>
        <v/>
      </c>
    </row>
    <row r="133" spans="2:7" x14ac:dyDescent="0.2">
      <c r="B133" s="6">
        <v>1129</v>
      </c>
      <c r="C133" s="1" t="s">
        <v>505</v>
      </c>
      <c r="D133" s="1" t="s">
        <v>386</v>
      </c>
      <c r="E133" s="1" t="s">
        <v>249</v>
      </c>
      <c r="F133" s="1" t="s">
        <v>506</v>
      </c>
      <c r="G133" s="1" t="str">
        <f>+IF(E133=home!$D$24,ROW(),"")</f>
        <v/>
      </c>
    </row>
    <row r="134" spans="2:7" x14ac:dyDescent="0.2">
      <c r="B134" s="6">
        <v>1131</v>
      </c>
      <c r="C134" s="1" t="s">
        <v>507</v>
      </c>
      <c r="D134" s="1" t="s">
        <v>386</v>
      </c>
      <c r="E134" s="1" t="s">
        <v>249</v>
      </c>
      <c r="F134" s="1" t="s">
        <v>288</v>
      </c>
      <c r="G134" s="1" t="str">
        <f>+IF(E134=home!$D$24,ROW(),"")</f>
        <v/>
      </c>
    </row>
    <row r="135" spans="2:7" x14ac:dyDescent="0.2">
      <c r="B135" s="6">
        <v>1133</v>
      </c>
      <c r="C135" s="1" t="s">
        <v>508</v>
      </c>
      <c r="D135" s="1" t="s">
        <v>418</v>
      </c>
      <c r="E135" s="1" t="s">
        <v>249</v>
      </c>
      <c r="F135" s="1" t="s">
        <v>509</v>
      </c>
      <c r="G135" s="1" t="str">
        <f>+IF(E135=home!$D$24,ROW(),"")</f>
        <v/>
      </c>
    </row>
    <row r="136" spans="2:7" x14ac:dyDescent="0.2">
      <c r="B136" s="6">
        <v>2010</v>
      </c>
      <c r="C136" s="1" t="s">
        <v>510</v>
      </c>
      <c r="D136" s="1" t="s">
        <v>386</v>
      </c>
      <c r="E136" s="1" t="s">
        <v>342</v>
      </c>
      <c r="F136" s="1" t="s">
        <v>249</v>
      </c>
      <c r="G136" s="1" t="str">
        <f>+IF(E136=home!$D$24,ROW(),"")</f>
        <v/>
      </c>
    </row>
    <row r="137" spans="2:7" x14ac:dyDescent="0.2">
      <c r="B137" s="6">
        <v>2013</v>
      </c>
      <c r="C137" s="1" t="s">
        <v>511</v>
      </c>
      <c r="D137" s="1" t="s">
        <v>386</v>
      </c>
      <c r="E137" s="1" t="s">
        <v>342</v>
      </c>
      <c r="F137" s="1" t="s">
        <v>512</v>
      </c>
      <c r="G137" s="1" t="str">
        <f>+IF(E137=home!$D$24,ROW(),"")</f>
        <v/>
      </c>
    </row>
    <row r="138" spans="2:7" x14ac:dyDescent="0.2">
      <c r="B138" s="6">
        <v>2020</v>
      </c>
      <c r="C138" s="1" t="s">
        <v>513</v>
      </c>
      <c r="D138" s="1" t="s">
        <v>395</v>
      </c>
      <c r="E138" s="1" t="s">
        <v>342</v>
      </c>
      <c r="F138" s="1" t="s">
        <v>514</v>
      </c>
      <c r="G138" s="1" t="str">
        <f>+IF(E138=home!$D$24,ROW(),"")</f>
        <v/>
      </c>
    </row>
    <row r="139" spans="2:7" x14ac:dyDescent="0.2">
      <c r="B139" s="6">
        <v>2050</v>
      </c>
      <c r="C139" s="1" t="s">
        <v>515</v>
      </c>
      <c r="D139" s="1" t="s">
        <v>386</v>
      </c>
      <c r="E139" s="1" t="s">
        <v>342</v>
      </c>
      <c r="F139" s="1" t="s">
        <v>516</v>
      </c>
      <c r="G139" s="1" t="str">
        <f>+IF(E139=home!$D$24,ROW(),"")</f>
        <v/>
      </c>
    </row>
    <row r="140" spans="2:7" x14ac:dyDescent="0.2">
      <c r="B140" s="6">
        <v>2060</v>
      </c>
      <c r="C140" s="1" t="s">
        <v>517</v>
      </c>
      <c r="D140" s="1" t="s">
        <v>386</v>
      </c>
      <c r="E140" s="1" t="s">
        <v>342</v>
      </c>
      <c r="F140" s="1" t="s">
        <v>518</v>
      </c>
      <c r="G140" s="1" t="str">
        <f>+IF(E140=home!$D$24,ROW(),"")</f>
        <v/>
      </c>
    </row>
    <row r="141" spans="2:7" x14ac:dyDescent="0.2">
      <c r="B141" s="6">
        <v>2070</v>
      </c>
      <c r="C141" s="1" t="s">
        <v>519</v>
      </c>
      <c r="D141" s="1" t="s">
        <v>386</v>
      </c>
      <c r="E141" s="1" t="s">
        <v>342</v>
      </c>
      <c r="F141" s="1" t="s">
        <v>520</v>
      </c>
      <c r="G141" s="1" t="str">
        <f>+IF(E141=home!$D$24,ROW(),"")</f>
        <v/>
      </c>
    </row>
    <row r="142" spans="2:7" x14ac:dyDescent="0.2">
      <c r="B142" s="6">
        <v>2090</v>
      </c>
      <c r="C142" s="1" t="s">
        <v>521</v>
      </c>
      <c r="D142" s="1" t="s">
        <v>418</v>
      </c>
      <c r="E142" s="1" t="s">
        <v>342</v>
      </c>
      <c r="F142" s="1" t="s">
        <v>442</v>
      </c>
      <c r="G142" s="1" t="str">
        <f>+IF(E142=home!$D$24,ROW(),"")</f>
        <v/>
      </c>
    </row>
    <row r="143" spans="2:7" x14ac:dyDescent="0.2">
      <c r="B143" s="6">
        <v>2100</v>
      </c>
      <c r="C143" s="1" t="s">
        <v>522</v>
      </c>
      <c r="D143" s="1" t="s">
        <v>383</v>
      </c>
      <c r="E143" s="1" t="s">
        <v>342</v>
      </c>
      <c r="F143" s="1" t="s">
        <v>450</v>
      </c>
      <c r="G143" s="1" t="str">
        <f>+IF(E143=home!$D$24,ROW(),"")</f>
        <v/>
      </c>
    </row>
    <row r="144" spans="2:7" x14ac:dyDescent="0.2">
      <c r="B144" s="6">
        <v>2110</v>
      </c>
      <c r="C144" s="1" t="s">
        <v>523</v>
      </c>
      <c r="D144" s="1" t="s">
        <v>383</v>
      </c>
      <c r="E144" s="1" t="s">
        <v>342</v>
      </c>
      <c r="F144" s="1" t="s">
        <v>524</v>
      </c>
      <c r="G144" s="1" t="str">
        <f>+IF(E144=home!$D$24,ROW(),"")</f>
        <v/>
      </c>
    </row>
    <row r="145" spans="2:7" x14ac:dyDescent="0.2">
      <c r="B145" s="6">
        <v>2122</v>
      </c>
      <c r="C145" s="1" t="s">
        <v>525</v>
      </c>
      <c r="D145" s="1" t="s">
        <v>392</v>
      </c>
      <c r="E145" s="1" t="s">
        <v>342</v>
      </c>
      <c r="F145" s="1" t="s">
        <v>526</v>
      </c>
      <c r="G145" s="1" t="str">
        <f>+IF(E145=home!$D$24,ROW(),"")</f>
        <v/>
      </c>
    </row>
    <row r="146" spans="2:7" x14ac:dyDescent="0.2">
      <c r="B146" s="6">
        <v>2130</v>
      </c>
      <c r="C146" s="1" t="s">
        <v>527</v>
      </c>
      <c r="D146" s="1" t="s">
        <v>383</v>
      </c>
      <c r="E146" s="1" t="s">
        <v>342</v>
      </c>
      <c r="F146" s="1" t="s">
        <v>528</v>
      </c>
      <c r="G146" s="1" t="str">
        <f>+IF(E146=home!$D$24,ROW(),"")</f>
        <v/>
      </c>
    </row>
    <row r="147" spans="2:7" x14ac:dyDescent="0.2">
      <c r="B147" s="6">
        <v>2150</v>
      </c>
      <c r="C147" s="1" t="s">
        <v>529</v>
      </c>
      <c r="D147" s="1" t="s">
        <v>386</v>
      </c>
      <c r="E147" s="1" t="s">
        <v>342</v>
      </c>
      <c r="F147" s="1" t="s">
        <v>530</v>
      </c>
      <c r="G147" s="1" t="str">
        <f>+IF(E147=home!$D$24,ROW(),"")</f>
        <v/>
      </c>
    </row>
    <row r="148" spans="2:7" x14ac:dyDescent="0.2">
      <c r="B148" s="6">
        <v>2170</v>
      </c>
      <c r="C148" s="1" t="s">
        <v>531</v>
      </c>
      <c r="D148" s="1" t="s">
        <v>395</v>
      </c>
      <c r="E148" s="1" t="s">
        <v>342</v>
      </c>
      <c r="F148" s="1" t="s">
        <v>351</v>
      </c>
      <c r="G148" s="1" t="str">
        <f>+IF(E148=home!$D$24,ROW(),"")</f>
        <v/>
      </c>
    </row>
    <row r="149" spans="2:7" x14ac:dyDescent="0.2">
      <c r="B149" s="6">
        <v>2180</v>
      </c>
      <c r="C149" s="1" t="s">
        <v>532</v>
      </c>
      <c r="D149" s="1" t="s">
        <v>386</v>
      </c>
      <c r="E149" s="1" t="s">
        <v>342</v>
      </c>
      <c r="F149" s="1" t="s">
        <v>533</v>
      </c>
      <c r="G149" s="1" t="str">
        <f>+IF(E149=home!$D$24,ROW(),"")</f>
        <v/>
      </c>
    </row>
    <row r="150" spans="2:7" x14ac:dyDescent="0.2">
      <c r="B150" s="6">
        <v>2185</v>
      </c>
      <c r="C150" s="1" t="s">
        <v>534</v>
      </c>
      <c r="D150" s="1" t="s">
        <v>386</v>
      </c>
      <c r="E150" s="1" t="s">
        <v>342</v>
      </c>
      <c r="F150" s="1" t="s">
        <v>535</v>
      </c>
      <c r="G150" s="1" t="str">
        <f>+IF(E150=home!$D$24,ROW(),"")</f>
        <v/>
      </c>
    </row>
    <row r="151" spans="2:7" x14ac:dyDescent="0.2">
      <c r="B151" s="6">
        <v>2188</v>
      </c>
      <c r="C151" s="1" t="s">
        <v>536</v>
      </c>
      <c r="D151" s="1" t="s">
        <v>386</v>
      </c>
      <c r="E151" s="1" t="s">
        <v>342</v>
      </c>
      <c r="F151" s="1" t="s">
        <v>537</v>
      </c>
      <c r="G151" s="1" t="str">
        <f>+IF(E151=home!$D$24,ROW(),"")</f>
        <v/>
      </c>
    </row>
    <row r="152" spans="2:7" x14ac:dyDescent="0.2">
      <c r="B152" s="6">
        <v>2201</v>
      </c>
      <c r="C152" s="1" t="s">
        <v>538</v>
      </c>
      <c r="D152" s="1" t="s">
        <v>383</v>
      </c>
      <c r="E152" s="1" t="s">
        <v>342</v>
      </c>
      <c r="F152" s="1" t="s">
        <v>539</v>
      </c>
      <c r="G152" s="1" t="str">
        <f>+IF(E152=home!$D$24,ROW(),"")</f>
        <v/>
      </c>
    </row>
    <row r="153" spans="2:7" x14ac:dyDescent="0.2">
      <c r="B153" s="6">
        <v>2220</v>
      </c>
      <c r="C153" s="1" t="s">
        <v>540</v>
      </c>
      <c r="D153" s="1" t="s">
        <v>383</v>
      </c>
      <c r="E153" s="1" t="s">
        <v>342</v>
      </c>
      <c r="F153" s="1" t="s">
        <v>541</v>
      </c>
      <c r="G153" s="1" t="str">
        <f>+IF(E153=home!$D$24,ROW(),"")</f>
        <v/>
      </c>
    </row>
    <row r="154" spans="2:7" x14ac:dyDescent="0.2">
      <c r="B154" s="6">
        <v>2231</v>
      </c>
      <c r="C154" s="1" t="s">
        <v>542</v>
      </c>
      <c r="D154" s="1" t="s">
        <v>383</v>
      </c>
      <c r="E154" s="1" t="s">
        <v>342</v>
      </c>
      <c r="F154" s="1" t="s">
        <v>543</v>
      </c>
      <c r="G154" s="1" t="str">
        <f>+IF(E154=home!$D$24,ROW(),"")</f>
        <v/>
      </c>
    </row>
    <row r="155" spans="2:7" x14ac:dyDescent="0.2">
      <c r="B155" s="6">
        <v>2240</v>
      </c>
      <c r="C155" s="1" t="s">
        <v>544</v>
      </c>
      <c r="D155" s="1" t="s">
        <v>418</v>
      </c>
      <c r="E155" s="1" t="s">
        <v>342</v>
      </c>
      <c r="F155" s="1" t="s">
        <v>545</v>
      </c>
      <c r="G155" s="1" t="str">
        <f>+IF(E155=home!$D$24,ROW(),"")</f>
        <v/>
      </c>
    </row>
    <row r="156" spans="2:7" x14ac:dyDescent="0.2">
      <c r="B156" s="6">
        <v>2261</v>
      </c>
      <c r="C156" s="1" t="s">
        <v>546</v>
      </c>
      <c r="D156" s="1" t="s">
        <v>395</v>
      </c>
      <c r="E156" s="1" t="s">
        <v>342</v>
      </c>
      <c r="F156" s="1" t="s">
        <v>285</v>
      </c>
      <c r="G156" s="1" t="str">
        <f>+IF(E156=home!$D$24,ROW(),"")</f>
        <v/>
      </c>
    </row>
    <row r="157" spans="2:7" x14ac:dyDescent="0.2">
      <c r="B157" s="6">
        <v>2270</v>
      </c>
      <c r="C157" s="1" t="s">
        <v>547</v>
      </c>
      <c r="D157" s="1" t="s">
        <v>386</v>
      </c>
      <c r="E157" s="1" t="s">
        <v>342</v>
      </c>
      <c r="F157" s="1" t="s">
        <v>286</v>
      </c>
      <c r="G157" s="1" t="str">
        <f>+IF(E157=home!$D$24,ROW(),"")</f>
        <v/>
      </c>
    </row>
    <row r="158" spans="2:7" x14ac:dyDescent="0.2">
      <c r="B158" s="6">
        <v>2280</v>
      </c>
      <c r="C158" s="1" t="s">
        <v>548</v>
      </c>
      <c r="D158" s="1" t="s">
        <v>383</v>
      </c>
      <c r="E158" s="1" t="s">
        <v>342</v>
      </c>
      <c r="F158" s="1" t="s">
        <v>549</v>
      </c>
      <c r="G158" s="1" t="str">
        <f>+IF(E158=home!$D$24,ROW(),"")</f>
        <v/>
      </c>
    </row>
    <row r="159" spans="2:7" x14ac:dyDescent="0.2">
      <c r="B159" s="6">
        <v>2290</v>
      </c>
      <c r="C159" s="1" t="s">
        <v>550</v>
      </c>
      <c r="D159" s="1" t="s">
        <v>418</v>
      </c>
      <c r="E159" s="1" t="s">
        <v>342</v>
      </c>
      <c r="F159" s="1" t="s">
        <v>551</v>
      </c>
      <c r="G159" s="1" t="str">
        <f>+IF(E159=home!$D$24,ROW(),"")</f>
        <v/>
      </c>
    </row>
    <row r="160" spans="2:7" x14ac:dyDescent="0.2">
      <c r="B160" s="6">
        <v>4001</v>
      </c>
      <c r="C160" s="1" t="s">
        <v>552</v>
      </c>
      <c r="D160" s="1" t="s">
        <v>418</v>
      </c>
      <c r="E160" s="1" t="s">
        <v>250</v>
      </c>
      <c r="F160" s="1" t="s">
        <v>553</v>
      </c>
      <c r="G160" s="1" t="str">
        <f>+IF(E160=home!$D$24,ROW(),"")</f>
        <v/>
      </c>
    </row>
    <row r="161" spans="2:7" x14ac:dyDescent="0.2">
      <c r="B161" s="6">
        <v>4003</v>
      </c>
      <c r="C161" s="1" t="s">
        <v>554</v>
      </c>
      <c r="D161" s="1" t="s">
        <v>555</v>
      </c>
      <c r="E161" s="1" t="s">
        <v>250</v>
      </c>
      <c r="F161" s="1" t="s">
        <v>253</v>
      </c>
      <c r="G161" s="1" t="str">
        <f>+IF(E161=home!$D$24,ROW(),"")</f>
        <v/>
      </c>
    </row>
    <row r="162" spans="2:7" x14ac:dyDescent="0.2">
      <c r="B162" s="6">
        <v>4005</v>
      </c>
      <c r="C162" s="1" t="s">
        <v>556</v>
      </c>
      <c r="D162" s="1" t="s">
        <v>418</v>
      </c>
      <c r="E162" s="1" t="s">
        <v>250</v>
      </c>
      <c r="F162" s="1" t="s">
        <v>252</v>
      </c>
      <c r="G162" s="1" t="str">
        <f>+IF(E162=home!$D$24,ROW(),"")</f>
        <v/>
      </c>
    </row>
    <row r="163" spans="2:7" x14ac:dyDescent="0.2">
      <c r="B163" s="6">
        <v>4007</v>
      </c>
      <c r="C163" s="1" t="s">
        <v>557</v>
      </c>
      <c r="D163" s="1" t="s">
        <v>418</v>
      </c>
      <c r="E163" s="1" t="s">
        <v>250</v>
      </c>
      <c r="F163" s="1" t="s">
        <v>558</v>
      </c>
      <c r="G163" s="1" t="str">
        <f>+IF(E163=home!$D$24,ROW(),"")</f>
        <v/>
      </c>
    </row>
    <row r="164" spans="2:7" x14ac:dyDescent="0.2">
      <c r="B164" s="6">
        <v>4009</v>
      </c>
      <c r="C164" s="1" t="s">
        <v>559</v>
      </c>
      <c r="D164" s="1" t="s">
        <v>555</v>
      </c>
      <c r="E164" s="1" t="s">
        <v>250</v>
      </c>
      <c r="F164" s="1" t="s">
        <v>448</v>
      </c>
      <c r="G164" s="1" t="str">
        <f>+IF(E164=home!$D$24,ROW(),"")</f>
        <v/>
      </c>
    </row>
    <row r="165" spans="2:7" x14ac:dyDescent="0.2">
      <c r="B165" s="6">
        <v>4011</v>
      </c>
      <c r="C165" s="1" t="s">
        <v>560</v>
      </c>
      <c r="D165" s="1" t="s">
        <v>555</v>
      </c>
      <c r="E165" s="1" t="s">
        <v>250</v>
      </c>
      <c r="F165" s="1" t="s">
        <v>256</v>
      </c>
      <c r="G165" s="1" t="str">
        <f>+IF(E165=home!$D$24,ROW(),"")</f>
        <v/>
      </c>
    </row>
    <row r="166" spans="2:7" x14ac:dyDescent="0.2">
      <c r="B166" s="6">
        <v>4012</v>
      </c>
      <c r="C166" s="1" t="s">
        <v>561</v>
      </c>
      <c r="D166" s="1" t="s">
        <v>555</v>
      </c>
      <c r="E166" s="1" t="s">
        <v>250</v>
      </c>
      <c r="F166" s="1" t="s">
        <v>263</v>
      </c>
      <c r="G166" s="1" t="str">
        <f>+IF(E166=home!$D$24,ROW(),"")</f>
        <v/>
      </c>
    </row>
    <row r="167" spans="2:7" x14ac:dyDescent="0.2">
      <c r="B167" s="6">
        <v>4013</v>
      </c>
      <c r="C167" s="1" t="s">
        <v>562</v>
      </c>
      <c r="D167" s="1" t="s">
        <v>555</v>
      </c>
      <c r="E167" s="1" t="s">
        <v>250</v>
      </c>
      <c r="F167" s="1" t="s">
        <v>351</v>
      </c>
      <c r="G167" s="1" t="str">
        <f>+IF(E167=home!$D$24,ROW(),"")</f>
        <v/>
      </c>
    </row>
    <row r="168" spans="2:7" x14ac:dyDescent="0.2">
      <c r="B168" s="6">
        <v>4015</v>
      </c>
      <c r="C168" s="1" t="s">
        <v>563</v>
      </c>
      <c r="D168" s="1" t="s">
        <v>418</v>
      </c>
      <c r="E168" s="1" t="s">
        <v>250</v>
      </c>
      <c r="F168" s="1" t="s">
        <v>268</v>
      </c>
      <c r="G168" s="1" t="str">
        <f>+IF(E168=home!$D$24,ROW(),"")</f>
        <v/>
      </c>
    </row>
    <row r="169" spans="2:7" x14ac:dyDescent="0.2">
      <c r="B169" s="6">
        <v>4017</v>
      </c>
      <c r="C169" s="1" t="s">
        <v>564</v>
      </c>
      <c r="D169" s="1" t="s">
        <v>418</v>
      </c>
      <c r="E169" s="1" t="s">
        <v>250</v>
      </c>
      <c r="F169" s="1" t="s">
        <v>535</v>
      </c>
      <c r="G169" s="1" t="str">
        <f>+IF(E169=home!$D$24,ROW(),"")</f>
        <v/>
      </c>
    </row>
    <row r="170" spans="2:7" x14ac:dyDescent="0.2">
      <c r="B170" s="6">
        <v>4019</v>
      </c>
      <c r="C170" s="1" t="s">
        <v>565</v>
      </c>
      <c r="D170" s="1" t="s">
        <v>555</v>
      </c>
      <c r="E170" s="1" t="s">
        <v>250</v>
      </c>
      <c r="F170" s="1" t="s">
        <v>486</v>
      </c>
      <c r="G170" s="1" t="str">
        <f>+IF(E170=home!$D$24,ROW(),"")</f>
        <v/>
      </c>
    </row>
    <row r="171" spans="2:7" x14ac:dyDescent="0.2">
      <c r="B171" s="6">
        <v>4021</v>
      </c>
      <c r="C171" s="1" t="s">
        <v>566</v>
      </c>
      <c r="D171" s="1" t="s">
        <v>555</v>
      </c>
      <c r="E171" s="1" t="s">
        <v>250</v>
      </c>
      <c r="F171" s="1" t="s">
        <v>279</v>
      </c>
      <c r="G171" s="1" t="str">
        <f>+IF(E171=home!$D$24,ROW(),"")</f>
        <v/>
      </c>
    </row>
    <row r="172" spans="2:7" x14ac:dyDescent="0.2">
      <c r="B172" s="6">
        <v>4023</v>
      </c>
      <c r="C172" s="1" t="s">
        <v>567</v>
      </c>
      <c r="D172" s="1" t="s">
        <v>555</v>
      </c>
      <c r="E172" s="1" t="s">
        <v>250</v>
      </c>
      <c r="F172" s="1" t="s">
        <v>493</v>
      </c>
      <c r="G172" s="1" t="str">
        <f>+IF(E172=home!$D$24,ROW(),"")</f>
        <v/>
      </c>
    </row>
    <row r="173" spans="2:7" x14ac:dyDescent="0.2">
      <c r="B173" s="6">
        <v>4025</v>
      </c>
      <c r="C173" s="1" t="s">
        <v>568</v>
      </c>
      <c r="D173" s="1" t="s">
        <v>418</v>
      </c>
      <c r="E173" s="1" t="s">
        <v>250</v>
      </c>
      <c r="F173" s="1" t="s">
        <v>569</v>
      </c>
      <c r="G173" s="1" t="str">
        <f>+IF(E173=home!$D$24,ROW(),"")</f>
        <v/>
      </c>
    </row>
    <row r="174" spans="2:7" x14ac:dyDescent="0.2">
      <c r="B174" s="6">
        <v>4027</v>
      </c>
      <c r="C174" s="1" t="s">
        <v>570</v>
      </c>
      <c r="D174" s="1" t="s">
        <v>555</v>
      </c>
      <c r="E174" s="1" t="s">
        <v>250</v>
      </c>
      <c r="F174" s="1" t="s">
        <v>551</v>
      </c>
      <c r="G174" s="1" t="str">
        <f>+IF(E174=home!$D$24,ROW(),"")</f>
        <v/>
      </c>
    </row>
    <row r="175" spans="2:7" x14ac:dyDescent="0.2">
      <c r="B175" s="6">
        <v>5001</v>
      </c>
      <c r="C175" s="1" t="s">
        <v>571</v>
      </c>
      <c r="D175" s="1" t="s">
        <v>389</v>
      </c>
      <c r="E175" s="1" t="s">
        <v>251</v>
      </c>
      <c r="F175" s="1" t="s">
        <v>251</v>
      </c>
      <c r="G175" s="1" t="str">
        <f>+IF(E175=home!$D$24,ROW(),"")</f>
        <v/>
      </c>
    </row>
    <row r="176" spans="2:7" x14ac:dyDescent="0.2">
      <c r="B176" s="6">
        <v>5003</v>
      </c>
      <c r="C176" s="1" t="s">
        <v>572</v>
      </c>
      <c r="D176" s="1" t="s">
        <v>573</v>
      </c>
      <c r="E176" s="1" t="s">
        <v>251</v>
      </c>
      <c r="F176" s="1" t="s">
        <v>574</v>
      </c>
      <c r="G176" s="1" t="str">
        <f>+IF(E176=home!$D$24,ROW(),"")</f>
        <v/>
      </c>
    </row>
    <row r="177" spans="2:7" x14ac:dyDescent="0.2">
      <c r="B177" s="6">
        <v>5005</v>
      </c>
      <c r="C177" s="1" t="s">
        <v>575</v>
      </c>
      <c r="D177" s="1" t="s">
        <v>395</v>
      </c>
      <c r="E177" s="1" t="s">
        <v>251</v>
      </c>
      <c r="F177" s="1" t="s">
        <v>387</v>
      </c>
      <c r="G177" s="1" t="str">
        <f>+IF(E177=home!$D$24,ROW(),"")</f>
        <v/>
      </c>
    </row>
    <row r="178" spans="2:7" x14ac:dyDescent="0.2">
      <c r="B178" s="6">
        <v>5007</v>
      </c>
      <c r="C178" s="1" t="s">
        <v>576</v>
      </c>
      <c r="D178" s="1" t="s">
        <v>418</v>
      </c>
      <c r="E178" s="1" t="s">
        <v>251</v>
      </c>
      <c r="F178" s="1" t="s">
        <v>516</v>
      </c>
      <c r="G178" s="1" t="str">
        <f>+IF(E178=home!$D$24,ROW(),"")</f>
        <v/>
      </c>
    </row>
    <row r="179" spans="2:7" x14ac:dyDescent="0.2">
      <c r="B179" s="6">
        <v>5009</v>
      </c>
      <c r="C179" s="1" t="s">
        <v>577</v>
      </c>
      <c r="D179" s="1" t="s">
        <v>418</v>
      </c>
      <c r="E179" s="1" t="s">
        <v>251</v>
      </c>
      <c r="F179" s="1" t="s">
        <v>578</v>
      </c>
      <c r="G179" s="1" t="str">
        <f>+IF(E179=home!$D$24,ROW(),"")</f>
        <v/>
      </c>
    </row>
    <row r="180" spans="2:7" x14ac:dyDescent="0.2">
      <c r="B180" s="6">
        <v>5011</v>
      </c>
      <c r="C180" s="1" t="s">
        <v>579</v>
      </c>
      <c r="D180" s="1" t="s">
        <v>555</v>
      </c>
      <c r="E180" s="1" t="s">
        <v>251</v>
      </c>
      <c r="F180" s="1" t="s">
        <v>518</v>
      </c>
      <c r="G180" s="1" t="str">
        <f>+IF(E180=home!$D$24,ROW(),"")</f>
        <v/>
      </c>
    </row>
    <row r="181" spans="2:7" x14ac:dyDescent="0.2">
      <c r="B181" s="6">
        <v>5013</v>
      </c>
      <c r="C181" s="1" t="s">
        <v>401</v>
      </c>
      <c r="D181" s="1" t="s">
        <v>555</v>
      </c>
      <c r="E181" s="1" t="s">
        <v>251</v>
      </c>
      <c r="F181" s="1" t="s">
        <v>252</v>
      </c>
      <c r="G181" s="1" t="str">
        <f>+IF(E181=home!$D$24,ROW(),"")</f>
        <v/>
      </c>
    </row>
    <row r="182" spans="2:7" x14ac:dyDescent="0.2">
      <c r="B182" s="6">
        <v>5015</v>
      </c>
      <c r="C182" s="1" t="s">
        <v>580</v>
      </c>
      <c r="D182" s="1" t="s">
        <v>418</v>
      </c>
      <c r="E182" s="1" t="s">
        <v>251</v>
      </c>
      <c r="F182" s="1" t="s">
        <v>405</v>
      </c>
      <c r="G182" s="1" t="str">
        <f>+IF(E182=home!$D$24,ROW(),"")</f>
        <v/>
      </c>
    </row>
    <row r="183" spans="2:7" x14ac:dyDescent="0.2">
      <c r="B183" s="6">
        <v>5017</v>
      </c>
      <c r="C183" s="1" t="s">
        <v>581</v>
      </c>
      <c r="D183" s="1" t="s">
        <v>573</v>
      </c>
      <c r="E183" s="1" t="s">
        <v>251</v>
      </c>
      <c r="F183" s="1" t="s">
        <v>403</v>
      </c>
      <c r="G183" s="1" t="str">
        <f>+IF(E183=home!$D$24,ROW(),"")</f>
        <v/>
      </c>
    </row>
    <row r="184" spans="2:7" x14ac:dyDescent="0.2">
      <c r="B184" s="6">
        <v>5019</v>
      </c>
      <c r="C184" s="1" t="s">
        <v>582</v>
      </c>
      <c r="D184" s="1" t="s">
        <v>555</v>
      </c>
      <c r="E184" s="1" t="s">
        <v>251</v>
      </c>
      <c r="F184" s="1" t="s">
        <v>411</v>
      </c>
      <c r="G184" s="1" t="str">
        <f>+IF(E184=home!$D$24,ROW(),"")</f>
        <v/>
      </c>
    </row>
    <row r="185" spans="2:7" x14ac:dyDescent="0.2">
      <c r="B185" s="6">
        <v>5021</v>
      </c>
      <c r="C185" s="1" t="s">
        <v>412</v>
      </c>
      <c r="D185" s="1" t="s">
        <v>392</v>
      </c>
      <c r="E185" s="1" t="s">
        <v>251</v>
      </c>
      <c r="F185" s="1" t="s">
        <v>407</v>
      </c>
      <c r="G185" s="1" t="str">
        <f>+IF(E185=home!$D$24,ROW(),"")</f>
        <v/>
      </c>
    </row>
    <row r="186" spans="2:7" x14ac:dyDescent="0.2">
      <c r="B186" s="6">
        <v>5023</v>
      </c>
      <c r="C186" s="1" t="s">
        <v>414</v>
      </c>
      <c r="D186" s="1" t="s">
        <v>395</v>
      </c>
      <c r="E186" s="1" t="s">
        <v>251</v>
      </c>
      <c r="F186" s="1" t="s">
        <v>409</v>
      </c>
      <c r="G186" s="1" t="str">
        <f>+IF(E186=home!$D$24,ROW(),"")</f>
        <v/>
      </c>
    </row>
    <row r="187" spans="2:7" x14ac:dyDescent="0.2">
      <c r="B187" s="6">
        <v>5025</v>
      </c>
      <c r="C187" s="1" t="s">
        <v>583</v>
      </c>
      <c r="D187" s="1" t="s">
        <v>555</v>
      </c>
      <c r="E187" s="1" t="s">
        <v>251</v>
      </c>
      <c r="F187" s="1" t="s">
        <v>413</v>
      </c>
      <c r="G187" s="1" t="str">
        <f>+IF(E187=home!$D$24,ROW(),"")</f>
        <v/>
      </c>
    </row>
    <row r="188" spans="2:7" x14ac:dyDescent="0.2">
      <c r="B188" s="6">
        <v>5027</v>
      </c>
      <c r="C188" s="1" t="s">
        <v>584</v>
      </c>
      <c r="D188" s="1" t="s">
        <v>555</v>
      </c>
      <c r="E188" s="1" t="s">
        <v>251</v>
      </c>
      <c r="F188" s="1" t="s">
        <v>253</v>
      </c>
      <c r="G188" s="1" t="str">
        <f>+IF(E188=home!$D$24,ROW(),"")</f>
        <v/>
      </c>
    </row>
    <row r="189" spans="2:7" x14ac:dyDescent="0.2">
      <c r="B189" s="6">
        <v>5029</v>
      </c>
      <c r="C189" s="1" t="s">
        <v>585</v>
      </c>
      <c r="D189" s="1" t="s">
        <v>386</v>
      </c>
      <c r="E189" s="1" t="s">
        <v>251</v>
      </c>
      <c r="F189" s="1" t="s">
        <v>415</v>
      </c>
      <c r="G189" s="1" t="str">
        <f>+IF(E189=home!$D$24,ROW(),"")</f>
        <v/>
      </c>
    </row>
    <row r="190" spans="2:7" x14ac:dyDescent="0.2">
      <c r="B190" s="6">
        <v>5031</v>
      </c>
      <c r="C190" s="1" t="s">
        <v>586</v>
      </c>
      <c r="D190" s="1" t="s">
        <v>392</v>
      </c>
      <c r="E190" s="1" t="s">
        <v>251</v>
      </c>
      <c r="F190" s="1" t="s">
        <v>427</v>
      </c>
      <c r="G190" s="1" t="str">
        <f>+IF(E190=home!$D$24,ROW(),"")</f>
        <v/>
      </c>
    </row>
    <row r="191" spans="2:7" x14ac:dyDescent="0.2">
      <c r="B191" s="6">
        <v>5033</v>
      </c>
      <c r="C191" s="1" t="s">
        <v>587</v>
      </c>
      <c r="D191" s="1" t="s">
        <v>383</v>
      </c>
      <c r="E191" s="1" t="s">
        <v>251</v>
      </c>
      <c r="F191" s="1" t="s">
        <v>419</v>
      </c>
      <c r="G191" s="1" t="str">
        <f>+IF(E191=home!$D$24,ROW(),"")</f>
        <v/>
      </c>
    </row>
    <row r="192" spans="2:7" x14ac:dyDescent="0.2">
      <c r="B192" s="6">
        <v>5035</v>
      </c>
      <c r="C192" s="1" t="s">
        <v>588</v>
      </c>
      <c r="D192" s="1" t="s">
        <v>389</v>
      </c>
      <c r="E192" s="1" t="s">
        <v>251</v>
      </c>
      <c r="F192" s="1" t="s">
        <v>421</v>
      </c>
      <c r="G192" s="1" t="str">
        <f>+IF(E192=home!$D$24,ROW(),"")</f>
        <v/>
      </c>
    </row>
    <row r="193" spans="2:7" x14ac:dyDescent="0.2">
      <c r="B193" s="6">
        <v>5037</v>
      </c>
      <c r="C193" s="1" t="s">
        <v>589</v>
      </c>
      <c r="D193" s="1" t="s">
        <v>389</v>
      </c>
      <c r="E193" s="1" t="s">
        <v>251</v>
      </c>
      <c r="F193" s="1" t="s">
        <v>423</v>
      </c>
      <c r="G193" s="1" t="str">
        <f>+IF(E193=home!$D$24,ROW(),"")</f>
        <v/>
      </c>
    </row>
    <row r="194" spans="2:7" x14ac:dyDescent="0.2">
      <c r="B194" s="6">
        <v>5039</v>
      </c>
      <c r="C194" s="1" t="s">
        <v>432</v>
      </c>
      <c r="D194" s="1" t="s">
        <v>555</v>
      </c>
      <c r="E194" s="1" t="s">
        <v>251</v>
      </c>
      <c r="F194" s="1" t="s">
        <v>431</v>
      </c>
      <c r="G194" s="1" t="str">
        <f>+IF(E194=home!$D$24,ROW(),"")</f>
        <v/>
      </c>
    </row>
    <row r="195" spans="2:7" x14ac:dyDescent="0.2">
      <c r="B195" s="6">
        <v>5041</v>
      </c>
      <c r="C195" s="1" t="s">
        <v>590</v>
      </c>
      <c r="D195" s="1" t="s">
        <v>573</v>
      </c>
      <c r="E195" s="1" t="s">
        <v>251</v>
      </c>
      <c r="F195" s="1" t="s">
        <v>254</v>
      </c>
      <c r="G195" s="1" t="str">
        <f>+IF(E195=home!$D$24,ROW(),"")</f>
        <v/>
      </c>
    </row>
    <row r="196" spans="2:7" x14ac:dyDescent="0.2">
      <c r="B196" s="6">
        <v>5043</v>
      </c>
      <c r="C196" s="1" t="s">
        <v>591</v>
      </c>
      <c r="D196" s="1" t="s">
        <v>573</v>
      </c>
      <c r="E196" s="1" t="s">
        <v>251</v>
      </c>
      <c r="F196" s="1" t="s">
        <v>592</v>
      </c>
      <c r="G196" s="1" t="str">
        <f>+IF(E196=home!$D$24,ROW(),"")</f>
        <v/>
      </c>
    </row>
    <row r="197" spans="2:7" x14ac:dyDescent="0.2">
      <c r="B197" s="6">
        <v>5045</v>
      </c>
      <c r="C197" s="1" t="s">
        <v>593</v>
      </c>
      <c r="D197" s="1" t="s">
        <v>386</v>
      </c>
      <c r="E197" s="1" t="s">
        <v>251</v>
      </c>
      <c r="F197" s="1" t="s">
        <v>442</v>
      </c>
      <c r="G197" s="1" t="str">
        <f>+IF(E197=home!$D$24,ROW(),"")</f>
        <v/>
      </c>
    </row>
    <row r="198" spans="2:7" x14ac:dyDescent="0.2">
      <c r="B198" s="6">
        <v>5047</v>
      </c>
      <c r="C198" s="1" t="s">
        <v>443</v>
      </c>
      <c r="D198" s="1" t="s">
        <v>383</v>
      </c>
      <c r="E198" s="1" t="s">
        <v>251</v>
      </c>
      <c r="F198" s="1" t="s">
        <v>444</v>
      </c>
      <c r="G198" s="1" t="str">
        <f>+IF(E198=home!$D$24,ROW(),"")</f>
        <v/>
      </c>
    </row>
    <row r="199" spans="2:7" x14ac:dyDescent="0.2">
      <c r="B199" s="6">
        <v>5049</v>
      </c>
      <c r="C199" s="1" t="s">
        <v>594</v>
      </c>
      <c r="D199" s="1" t="s">
        <v>395</v>
      </c>
      <c r="E199" s="1" t="s">
        <v>251</v>
      </c>
      <c r="F199" s="1" t="s">
        <v>595</v>
      </c>
      <c r="G199" s="1" t="str">
        <f>+IF(E199=home!$D$24,ROW(),"")</f>
        <v/>
      </c>
    </row>
    <row r="200" spans="2:7" x14ac:dyDescent="0.2">
      <c r="B200" s="6">
        <v>5051</v>
      </c>
      <c r="C200" s="1" t="s">
        <v>596</v>
      </c>
      <c r="D200" s="1" t="s">
        <v>386</v>
      </c>
      <c r="E200" s="1" t="s">
        <v>251</v>
      </c>
      <c r="F200" s="1" t="s">
        <v>256</v>
      </c>
      <c r="G200" s="1" t="str">
        <f>+IF(E200=home!$D$24,ROW(),"")</f>
        <v/>
      </c>
    </row>
    <row r="201" spans="2:7" x14ac:dyDescent="0.2">
      <c r="B201" s="6">
        <v>5053</v>
      </c>
      <c r="C201" s="1" t="s">
        <v>597</v>
      </c>
      <c r="D201" s="1" t="s">
        <v>386</v>
      </c>
      <c r="E201" s="1" t="s">
        <v>251</v>
      </c>
      <c r="F201" s="1" t="s">
        <v>448</v>
      </c>
      <c r="G201" s="1" t="str">
        <f>+IF(E201=home!$D$24,ROW(),"")</f>
        <v/>
      </c>
    </row>
    <row r="202" spans="2:7" x14ac:dyDescent="0.2">
      <c r="B202" s="6">
        <v>5055</v>
      </c>
      <c r="C202" s="1" t="s">
        <v>447</v>
      </c>
      <c r="D202" s="1" t="s">
        <v>392</v>
      </c>
      <c r="E202" s="1" t="s">
        <v>251</v>
      </c>
      <c r="F202" s="1" t="s">
        <v>598</v>
      </c>
      <c r="G202" s="1" t="str">
        <f>+IF(E202=home!$D$24,ROW(),"")</f>
        <v/>
      </c>
    </row>
    <row r="203" spans="2:7" x14ac:dyDescent="0.2">
      <c r="B203" s="6">
        <v>5057</v>
      </c>
      <c r="C203" s="1" t="s">
        <v>599</v>
      </c>
      <c r="D203" s="1" t="s">
        <v>600</v>
      </c>
      <c r="E203" s="1" t="s">
        <v>251</v>
      </c>
      <c r="F203" s="1" t="s">
        <v>452</v>
      </c>
      <c r="G203" s="1" t="str">
        <f>+IF(E203=home!$D$24,ROW(),"")</f>
        <v/>
      </c>
    </row>
    <row r="204" spans="2:7" x14ac:dyDescent="0.2">
      <c r="B204" s="6">
        <v>5059</v>
      </c>
      <c r="C204" s="1" t="s">
        <v>601</v>
      </c>
      <c r="D204" s="1" t="s">
        <v>386</v>
      </c>
      <c r="E204" s="1" t="s">
        <v>251</v>
      </c>
      <c r="F204" s="1" t="s">
        <v>334</v>
      </c>
      <c r="G204" s="1" t="str">
        <f>+IF(E204=home!$D$24,ROW(),"")</f>
        <v/>
      </c>
    </row>
    <row r="205" spans="2:7" x14ac:dyDescent="0.2">
      <c r="B205" s="6">
        <v>5061</v>
      </c>
      <c r="C205" s="1" t="s">
        <v>602</v>
      </c>
      <c r="D205" s="1" t="s">
        <v>600</v>
      </c>
      <c r="E205" s="1" t="s">
        <v>251</v>
      </c>
      <c r="F205" s="1" t="s">
        <v>450</v>
      </c>
      <c r="G205" s="1" t="str">
        <f>+IF(E205=home!$D$24,ROW(),"")</f>
        <v/>
      </c>
    </row>
    <row r="206" spans="2:7" x14ac:dyDescent="0.2">
      <c r="B206" s="6">
        <v>5063</v>
      </c>
      <c r="C206" s="1" t="s">
        <v>603</v>
      </c>
      <c r="D206" s="1" t="s">
        <v>392</v>
      </c>
      <c r="E206" s="1" t="s">
        <v>251</v>
      </c>
      <c r="F206" s="1" t="s">
        <v>259</v>
      </c>
      <c r="G206" s="1" t="str">
        <f>+IF(E206=home!$D$24,ROW(),"")</f>
        <v/>
      </c>
    </row>
    <row r="207" spans="2:7" x14ac:dyDescent="0.2">
      <c r="B207" s="6">
        <v>5065</v>
      </c>
      <c r="C207" s="1" t="s">
        <v>604</v>
      </c>
      <c r="D207" s="1" t="s">
        <v>395</v>
      </c>
      <c r="E207" s="1" t="s">
        <v>251</v>
      </c>
      <c r="F207" s="1" t="s">
        <v>605</v>
      </c>
      <c r="G207" s="1" t="str">
        <f>+IF(E207=home!$D$24,ROW(),"")</f>
        <v/>
      </c>
    </row>
    <row r="208" spans="2:7" x14ac:dyDescent="0.2">
      <c r="B208" s="6">
        <v>5067</v>
      </c>
      <c r="C208" s="1" t="s">
        <v>454</v>
      </c>
      <c r="D208" s="1" t="s">
        <v>392</v>
      </c>
      <c r="E208" s="1" t="s">
        <v>251</v>
      </c>
      <c r="F208" s="1" t="s">
        <v>455</v>
      </c>
      <c r="G208" s="1" t="str">
        <f>+IF(E208=home!$D$24,ROW(),"")</f>
        <v/>
      </c>
    </row>
    <row r="209" spans="2:7" x14ac:dyDescent="0.2">
      <c r="B209" s="6">
        <v>5069</v>
      </c>
      <c r="C209" s="1" t="s">
        <v>456</v>
      </c>
      <c r="D209" s="1" t="s">
        <v>573</v>
      </c>
      <c r="E209" s="1" t="s">
        <v>251</v>
      </c>
      <c r="F209" s="1" t="s">
        <v>457</v>
      </c>
      <c r="G209" s="1" t="str">
        <f>+IF(E209=home!$D$24,ROW(),"")</f>
        <v/>
      </c>
    </row>
    <row r="210" spans="2:7" x14ac:dyDescent="0.2">
      <c r="B210" s="6">
        <v>5071</v>
      </c>
      <c r="C210" s="1" t="s">
        <v>606</v>
      </c>
      <c r="D210" s="1" t="s">
        <v>383</v>
      </c>
      <c r="E210" s="1" t="s">
        <v>251</v>
      </c>
      <c r="F210" s="1" t="s">
        <v>607</v>
      </c>
      <c r="G210" s="1" t="str">
        <f>+IF(E210=home!$D$24,ROW(),"")</f>
        <v/>
      </c>
    </row>
    <row r="211" spans="2:7" x14ac:dyDescent="0.2">
      <c r="B211" s="6">
        <v>5073</v>
      </c>
      <c r="C211" s="1" t="s">
        <v>608</v>
      </c>
      <c r="D211" s="1" t="s">
        <v>600</v>
      </c>
      <c r="E211" s="1" t="s">
        <v>251</v>
      </c>
      <c r="F211" s="1" t="s">
        <v>263</v>
      </c>
      <c r="G211" s="1" t="str">
        <f>+IF(E211=home!$D$24,ROW(),"")</f>
        <v/>
      </c>
    </row>
    <row r="212" spans="2:7" x14ac:dyDescent="0.2">
      <c r="B212" s="6">
        <v>5075</v>
      </c>
      <c r="C212" s="1" t="s">
        <v>461</v>
      </c>
      <c r="D212" s="1" t="s">
        <v>392</v>
      </c>
      <c r="E212" s="1" t="s">
        <v>251</v>
      </c>
      <c r="F212" s="1" t="s">
        <v>460</v>
      </c>
      <c r="G212" s="1" t="str">
        <f>+IF(E212=home!$D$24,ROW(),"")</f>
        <v/>
      </c>
    </row>
    <row r="213" spans="2:7" x14ac:dyDescent="0.2">
      <c r="B213" s="6">
        <v>5077</v>
      </c>
      <c r="C213" s="1" t="s">
        <v>463</v>
      </c>
      <c r="D213" s="1" t="s">
        <v>389</v>
      </c>
      <c r="E213" s="1" t="s">
        <v>251</v>
      </c>
      <c r="F213" s="1" t="s">
        <v>464</v>
      </c>
      <c r="G213" s="1" t="str">
        <f>+IF(E213=home!$D$24,ROW(),"")</f>
        <v/>
      </c>
    </row>
    <row r="214" spans="2:7" x14ac:dyDescent="0.2">
      <c r="B214" s="6">
        <v>5079</v>
      </c>
      <c r="C214" s="1" t="s">
        <v>609</v>
      </c>
      <c r="D214" s="1" t="s">
        <v>573</v>
      </c>
      <c r="E214" s="1" t="s">
        <v>251</v>
      </c>
      <c r="F214" s="1" t="s">
        <v>466</v>
      </c>
      <c r="G214" s="1" t="str">
        <f>+IF(E214=home!$D$24,ROW(),"")</f>
        <v/>
      </c>
    </row>
    <row r="215" spans="2:7" x14ac:dyDescent="0.2">
      <c r="B215" s="6">
        <v>5081</v>
      </c>
      <c r="C215" s="1" t="s">
        <v>610</v>
      </c>
      <c r="D215" s="1" t="s">
        <v>600</v>
      </c>
      <c r="E215" s="1" t="s">
        <v>251</v>
      </c>
      <c r="F215" s="1" t="s">
        <v>462</v>
      </c>
      <c r="G215" s="1" t="str">
        <f>+IF(E215=home!$D$24,ROW(),"")</f>
        <v/>
      </c>
    </row>
    <row r="216" spans="2:7" x14ac:dyDescent="0.2">
      <c r="B216" s="6">
        <v>5083</v>
      </c>
      <c r="C216" s="1" t="s">
        <v>611</v>
      </c>
      <c r="D216" s="1" t="s">
        <v>383</v>
      </c>
      <c r="E216" s="1" t="s">
        <v>251</v>
      </c>
      <c r="F216" s="1" t="s">
        <v>468</v>
      </c>
      <c r="G216" s="1" t="str">
        <f>+IF(E216=home!$D$24,ROW(),"")</f>
        <v/>
      </c>
    </row>
    <row r="217" spans="2:7" x14ac:dyDescent="0.2">
      <c r="B217" s="6">
        <v>5085</v>
      </c>
      <c r="C217" s="1" t="s">
        <v>612</v>
      </c>
      <c r="D217" s="1" t="s">
        <v>389</v>
      </c>
      <c r="E217" s="1" t="s">
        <v>251</v>
      </c>
      <c r="F217" s="1" t="s">
        <v>613</v>
      </c>
      <c r="G217" s="1" t="str">
        <f>+IF(E217=home!$D$24,ROW(),"")</f>
        <v/>
      </c>
    </row>
    <row r="218" spans="2:7" x14ac:dyDescent="0.2">
      <c r="B218" s="6">
        <v>5087</v>
      </c>
      <c r="C218" s="1" t="s">
        <v>470</v>
      </c>
      <c r="D218" s="1" t="s">
        <v>418</v>
      </c>
      <c r="E218" s="1" t="s">
        <v>251</v>
      </c>
      <c r="F218" s="1" t="s">
        <v>351</v>
      </c>
      <c r="G218" s="1" t="str">
        <f>+IF(E218=home!$D$24,ROW(),"")</f>
        <v/>
      </c>
    </row>
    <row r="219" spans="2:7" x14ac:dyDescent="0.2">
      <c r="B219" s="6">
        <v>5089</v>
      </c>
      <c r="C219" s="1" t="s">
        <v>474</v>
      </c>
      <c r="D219" s="1" t="s">
        <v>395</v>
      </c>
      <c r="E219" s="1" t="s">
        <v>251</v>
      </c>
      <c r="F219" s="1" t="s">
        <v>471</v>
      </c>
      <c r="G219" s="1" t="str">
        <f>+IF(E219=home!$D$24,ROW(),"")</f>
        <v/>
      </c>
    </row>
    <row r="220" spans="2:7" x14ac:dyDescent="0.2">
      <c r="B220" s="6">
        <v>5091</v>
      </c>
      <c r="C220" s="1" t="s">
        <v>614</v>
      </c>
      <c r="D220" s="1" t="s">
        <v>600</v>
      </c>
      <c r="E220" s="1" t="s">
        <v>251</v>
      </c>
      <c r="F220" s="1" t="s">
        <v>265</v>
      </c>
      <c r="G220" s="1" t="str">
        <f>+IF(E220=home!$D$24,ROW(),"")</f>
        <v/>
      </c>
    </row>
    <row r="221" spans="2:7" x14ac:dyDescent="0.2">
      <c r="B221" s="6">
        <v>5093</v>
      </c>
      <c r="C221" s="1" t="s">
        <v>615</v>
      </c>
      <c r="D221" s="1" t="s">
        <v>392</v>
      </c>
      <c r="E221" s="1" t="s">
        <v>251</v>
      </c>
      <c r="F221" s="1" t="s">
        <v>473</v>
      </c>
      <c r="G221" s="1" t="str">
        <f>+IF(E221=home!$D$24,ROW(),"")</f>
        <v/>
      </c>
    </row>
    <row r="222" spans="2:7" x14ac:dyDescent="0.2">
      <c r="B222" s="6">
        <v>5095</v>
      </c>
      <c r="C222" s="1" t="s">
        <v>477</v>
      </c>
      <c r="D222" s="1" t="s">
        <v>389</v>
      </c>
      <c r="E222" s="1" t="s">
        <v>251</v>
      </c>
      <c r="F222" s="1" t="s">
        <v>268</v>
      </c>
      <c r="G222" s="1" t="str">
        <f>+IF(E222=home!$D$24,ROW(),"")</f>
        <v/>
      </c>
    </row>
    <row r="223" spans="2:7" x14ac:dyDescent="0.2">
      <c r="B223" s="6">
        <v>5097</v>
      </c>
      <c r="C223" s="1" t="s">
        <v>479</v>
      </c>
      <c r="D223" s="1" t="s">
        <v>600</v>
      </c>
      <c r="E223" s="1" t="s">
        <v>251</v>
      </c>
      <c r="F223" s="1" t="s">
        <v>264</v>
      </c>
      <c r="G223" s="1" t="str">
        <f>+IF(E223=home!$D$24,ROW(),"")</f>
        <v/>
      </c>
    </row>
    <row r="224" spans="2:7" x14ac:dyDescent="0.2">
      <c r="B224" s="6">
        <v>5099</v>
      </c>
      <c r="C224" s="1" t="s">
        <v>616</v>
      </c>
      <c r="D224" s="1" t="s">
        <v>555</v>
      </c>
      <c r="E224" s="1" t="s">
        <v>251</v>
      </c>
      <c r="F224" s="1" t="s">
        <v>270</v>
      </c>
      <c r="G224" s="1" t="str">
        <f>+IF(E224=home!$D$24,ROW(),"")</f>
        <v/>
      </c>
    </row>
    <row r="225" spans="2:7" x14ac:dyDescent="0.2">
      <c r="B225" s="6">
        <v>5101</v>
      </c>
      <c r="C225" s="1" t="s">
        <v>617</v>
      </c>
      <c r="D225" s="1" t="s">
        <v>418</v>
      </c>
      <c r="E225" s="1" t="s">
        <v>251</v>
      </c>
      <c r="F225" s="1" t="s">
        <v>535</v>
      </c>
      <c r="G225" s="1" t="str">
        <f>+IF(E225=home!$D$24,ROW(),"")</f>
        <v/>
      </c>
    </row>
    <row r="226" spans="2:7" x14ac:dyDescent="0.2">
      <c r="B226" s="6">
        <v>5103</v>
      </c>
      <c r="C226" s="1" t="s">
        <v>618</v>
      </c>
      <c r="D226" s="1" t="s">
        <v>555</v>
      </c>
      <c r="E226" s="1" t="s">
        <v>251</v>
      </c>
      <c r="F226" s="1" t="s">
        <v>619</v>
      </c>
      <c r="G226" s="1" t="str">
        <f>+IF(E226=home!$D$24,ROW(),"")</f>
        <v/>
      </c>
    </row>
    <row r="227" spans="2:7" x14ac:dyDescent="0.2">
      <c r="B227" s="6">
        <v>5105</v>
      </c>
      <c r="C227" s="1" t="s">
        <v>483</v>
      </c>
      <c r="D227" s="1" t="s">
        <v>386</v>
      </c>
      <c r="E227" s="1" t="s">
        <v>251</v>
      </c>
      <c r="F227" s="1" t="s">
        <v>484</v>
      </c>
      <c r="G227" s="1" t="str">
        <f>+IF(E227=home!$D$24,ROW(),"")</f>
        <v/>
      </c>
    </row>
    <row r="228" spans="2:7" x14ac:dyDescent="0.2">
      <c r="B228" s="6">
        <v>5107</v>
      </c>
      <c r="C228" s="1" t="s">
        <v>620</v>
      </c>
      <c r="D228" s="1" t="s">
        <v>389</v>
      </c>
      <c r="E228" s="1" t="s">
        <v>251</v>
      </c>
      <c r="F228" s="1" t="s">
        <v>621</v>
      </c>
      <c r="G228" s="1" t="str">
        <f>+IF(E228=home!$D$24,ROW(),"")</f>
        <v/>
      </c>
    </row>
    <row r="229" spans="2:7" x14ac:dyDescent="0.2">
      <c r="B229" s="6">
        <v>5109</v>
      </c>
      <c r="C229" s="1" t="s">
        <v>487</v>
      </c>
      <c r="D229" s="1" t="s">
        <v>600</v>
      </c>
      <c r="E229" s="1" t="s">
        <v>251</v>
      </c>
      <c r="F229" s="1" t="s">
        <v>486</v>
      </c>
      <c r="G229" s="1" t="str">
        <f>+IF(E229=home!$D$24,ROW(),"")</f>
        <v/>
      </c>
    </row>
    <row r="230" spans="2:7" x14ac:dyDescent="0.2">
      <c r="B230" s="6">
        <v>5111</v>
      </c>
      <c r="C230" s="1" t="s">
        <v>622</v>
      </c>
      <c r="D230" s="1" t="s">
        <v>392</v>
      </c>
      <c r="E230" s="1" t="s">
        <v>251</v>
      </c>
      <c r="F230" s="1" t="s">
        <v>623</v>
      </c>
      <c r="G230" s="1" t="str">
        <f>+IF(E230=home!$D$24,ROW(),"")</f>
        <v/>
      </c>
    </row>
    <row r="231" spans="2:7" x14ac:dyDescent="0.2">
      <c r="B231" s="6">
        <v>5113</v>
      </c>
      <c r="C231" s="1" t="s">
        <v>624</v>
      </c>
      <c r="D231" s="1" t="s">
        <v>383</v>
      </c>
      <c r="E231" s="1" t="s">
        <v>251</v>
      </c>
      <c r="F231" s="1" t="s">
        <v>279</v>
      </c>
      <c r="G231" s="1" t="str">
        <f>+IF(E231=home!$D$24,ROW(),"")</f>
        <v/>
      </c>
    </row>
    <row r="232" spans="2:7" x14ac:dyDescent="0.2">
      <c r="B232" s="6">
        <v>5115</v>
      </c>
      <c r="C232" s="1" t="s">
        <v>625</v>
      </c>
      <c r="D232" s="1" t="s">
        <v>383</v>
      </c>
      <c r="E232" s="1" t="s">
        <v>251</v>
      </c>
      <c r="F232" s="1" t="s">
        <v>626</v>
      </c>
      <c r="G232" s="1" t="str">
        <f>+IF(E232=home!$D$24,ROW(),"")</f>
        <v/>
      </c>
    </row>
    <row r="233" spans="2:7" x14ac:dyDescent="0.2">
      <c r="B233" s="6">
        <v>5117</v>
      </c>
      <c r="C233" s="1" t="s">
        <v>627</v>
      </c>
      <c r="D233" s="1" t="s">
        <v>389</v>
      </c>
      <c r="E233" s="1" t="s">
        <v>251</v>
      </c>
      <c r="F233" s="1" t="s">
        <v>539</v>
      </c>
      <c r="G233" s="1" t="str">
        <f>+IF(E233=home!$D$24,ROW(),"")</f>
        <v/>
      </c>
    </row>
    <row r="234" spans="2:7" x14ac:dyDescent="0.2">
      <c r="B234" s="6">
        <v>5119</v>
      </c>
      <c r="C234" s="1" t="s">
        <v>628</v>
      </c>
      <c r="D234" s="1" t="s">
        <v>386</v>
      </c>
      <c r="E234" s="1" t="s">
        <v>251</v>
      </c>
      <c r="F234" s="1" t="s">
        <v>629</v>
      </c>
      <c r="G234" s="1" t="str">
        <f>+IF(E234=home!$D$24,ROW(),"")</f>
        <v/>
      </c>
    </row>
    <row r="235" spans="2:7" x14ac:dyDescent="0.2">
      <c r="B235" s="6">
        <v>5121</v>
      </c>
      <c r="C235" s="1" t="s">
        <v>488</v>
      </c>
      <c r="D235" s="1" t="s">
        <v>392</v>
      </c>
      <c r="E235" s="1" t="s">
        <v>251</v>
      </c>
      <c r="F235" s="1" t="s">
        <v>489</v>
      </c>
      <c r="G235" s="1" t="str">
        <f>+IF(E235=home!$D$24,ROW(),"")</f>
        <v/>
      </c>
    </row>
    <row r="236" spans="2:7" x14ac:dyDescent="0.2">
      <c r="B236" s="6">
        <v>5123</v>
      </c>
      <c r="C236" s="1" t="s">
        <v>630</v>
      </c>
      <c r="D236" s="1" t="s">
        <v>389</v>
      </c>
      <c r="E236" s="1" t="s">
        <v>251</v>
      </c>
      <c r="F236" s="1" t="s">
        <v>493</v>
      </c>
      <c r="G236" s="1" t="str">
        <f>+IF(E236=home!$D$24,ROW(),"")</f>
        <v/>
      </c>
    </row>
    <row r="237" spans="2:7" x14ac:dyDescent="0.2">
      <c r="B237" s="6">
        <v>5125</v>
      </c>
      <c r="C237" s="1" t="s">
        <v>631</v>
      </c>
      <c r="D237" s="1" t="s">
        <v>386</v>
      </c>
      <c r="E237" s="1" t="s">
        <v>251</v>
      </c>
      <c r="F237" s="1" t="s">
        <v>632</v>
      </c>
      <c r="G237" s="1" t="str">
        <f>+IF(E237=home!$D$24,ROW(),"")</f>
        <v/>
      </c>
    </row>
    <row r="238" spans="2:7" x14ac:dyDescent="0.2">
      <c r="B238" s="6">
        <v>5127</v>
      </c>
      <c r="C238" s="1" t="s">
        <v>633</v>
      </c>
      <c r="D238" s="1" t="s">
        <v>383</v>
      </c>
      <c r="E238" s="1" t="s">
        <v>251</v>
      </c>
      <c r="F238" s="1" t="s">
        <v>280</v>
      </c>
      <c r="G238" s="1" t="str">
        <f>+IF(E238=home!$D$24,ROW(),"")</f>
        <v/>
      </c>
    </row>
    <row r="239" spans="2:7" x14ac:dyDescent="0.2">
      <c r="B239" s="6">
        <v>5129</v>
      </c>
      <c r="C239" s="1" t="s">
        <v>634</v>
      </c>
      <c r="D239" s="1" t="s">
        <v>395</v>
      </c>
      <c r="E239" s="1" t="s">
        <v>251</v>
      </c>
      <c r="F239" s="1" t="s">
        <v>635</v>
      </c>
      <c r="G239" s="1" t="str">
        <f>+IF(E239=home!$D$24,ROW(),"")</f>
        <v/>
      </c>
    </row>
    <row r="240" spans="2:7" x14ac:dyDescent="0.2">
      <c r="B240" s="6">
        <v>5131</v>
      </c>
      <c r="C240" s="1" t="s">
        <v>636</v>
      </c>
      <c r="D240" s="1" t="s">
        <v>383</v>
      </c>
      <c r="E240" s="1" t="s">
        <v>251</v>
      </c>
      <c r="F240" s="1" t="s">
        <v>281</v>
      </c>
      <c r="G240" s="1" t="str">
        <f>+IF(E240=home!$D$24,ROW(),"")</f>
        <v/>
      </c>
    </row>
    <row r="241" spans="2:7" x14ac:dyDescent="0.2">
      <c r="B241" s="6">
        <v>5133</v>
      </c>
      <c r="C241" s="1" t="s">
        <v>637</v>
      </c>
      <c r="D241" s="1" t="s">
        <v>600</v>
      </c>
      <c r="E241" s="1" t="s">
        <v>251</v>
      </c>
      <c r="F241" s="1" t="s">
        <v>638</v>
      </c>
      <c r="G241" s="1" t="str">
        <f>+IF(E241=home!$D$24,ROW(),"")</f>
        <v/>
      </c>
    </row>
    <row r="242" spans="2:7" x14ac:dyDescent="0.2">
      <c r="B242" s="6">
        <v>5135</v>
      </c>
      <c r="C242" s="1" t="s">
        <v>639</v>
      </c>
      <c r="D242" s="1" t="s">
        <v>395</v>
      </c>
      <c r="E242" s="1" t="s">
        <v>251</v>
      </c>
      <c r="F242" s="1" t="s">
        <v>495</v>
      </c>
      <c r="G242" s="1" t="str">
        <f>+IF(E242=home!$D$24,ROW(),"")</f>
        <v/>
      </c>
    </row>
    <row r="243" spans="2:7" x14ac:dyDescent="0.2">
      <c r="B243" s="6">
        <v>5137</v>
      </c>
      <c r="C243" s="1" t="s">
        <v>640</v>
      </c>
      <c r="D243" s="1" t="s">
        <v>395</v>
      </c>
      <c r="E243" s="1" t="s">
        <v>251</v>
      </c>
      <c r="F243" s="1" t="s">
        <v>641</v>
      </c>
      <c r="G243" s="1" t="str">
        <f>+IF(E243=home!$D$24,ROW(),"")</f>
        <v/>
      </c>
    </row>
    <row r="244" spans="2:7" x14ac:dyDescent="0.2">
      <c r="B244" s="6">
        <v>5139</v>
      </c>
      <c r="C244" s="1" t="s">
        <v>642</v>
      </c>
      <c r="D244" s="1" t="s">
        <v>555</v>
      </c>
      <c r="E244" s="1" t="s">
        <v>251</v>
      </c>
      <c r="F244" s="1" t="s">
        <v>643</v>
      </c>
      <c r="G244" s="1" t="str">
        <f>+IF(E244=home!$D$24,ROW(),"")</f>
        <v/>
      </c>
    </row>
    <row r="245" spans="2:7" x14ac:dyDescent="0.2">
      <c r="B245" s="6">
        <v>5141</v>
      </c>
      <c r="C245" s="1" t="s">
        <v>644</v>
      </c>
      <c r="D245" s="1" t="s">
        <v>395</v>
      </c>
      <c r="E245" s="1" t="s">
        <v>251</v>
      </c>
      <c r="F245" s="1" t="s">
        <v>285</v>
      </c>
      <c r="G245" s="1" t="str">
        <f>+IF(E245=home!$D$24,ROW(),"")</f>
        <v/>
      </c>
    </row>
    <row r="246" spans="2:7" x14ac:dyDescent="0.2">
      <c r="B246" s="6">
        <v>5143</v>
      </c>
      <c r="C246" s="1" t="s">
        <v>505</v>
      </c>
      <c r="D246" s="1" t="s">
        <v>418</v>
      </c>
      <c r="E246" s="1" t="s">
        <v>251</v>
      </c>
      <c r="F246" s="1" t="s">
        <v>286</v>
      </c>
      <c r="G246" s="1" t="str">
        <f>+IF(E246=home!$D$24,ROW(),"")</f>
        <v/>
      </c>
    </row>
    <row r="247" spans="2:7" x14ac:dyDescent="0.2">
      <c r="B247" s="6">
        <v>5145</v>
      </c>
      <c r="C247" s="1" t="s">
        <v>645</v>
      </c>
      <c r="D247" s="1" t="s">
        <v>392</v>
      </c>
      <c r="E247" s="1" t="s">
        <v>251</v>
      </c>
      <c r="F247" s="1" t="s">
        <v>646</v>
      </c>
      <c r="G247" s="1" t="str">
        <f>+IF(E247=home!$D$24,ROW(),"")</f>
        <v/>
      </c>
    </row>
    <row r="248" spans="2:7" x14ac:dyDescent="0.2">
      <c r="B248" s="6">
        <v>5147</v>
      </c>
      <c r="C248" s="1" t="s">
        <v>647</v>
      </c>
      <c r="D248" s="1" t="s">
        <v>389</v>
      </c>
      <c r="E248" s="1" t="s">
        <v>251</v>
      </c>
      <c r="F248" s="1" t="s">
        <v>648</v>
      </c>
      <c r="G248" s="1" t="str">
        <f>+IF(E248=home!$D$24,ROW(),"")</f>
        <v/>
      </c>
    </row>
    <row r="249" spans="2:7" x14ac:dyDescent="0.2">
      <c r="B249" s="6">
        <v>5149</v>
      </c>
      <c r="C249" s="1" t="s">
        <v>649</v>
      </c>
      <c r="D249" s="1" t="s">
        <v>383</v>
      </c>
      <c r="E249" s="1" t="s">
        <v>251</v>
      </c>
      <c r="F249" s="1" t="s">
        <v>650</v>
      </c>
      <c r="G249" s="1" t="str">
        <f>+IF(E249=home!$D$24,ROW(),"")</f>
        <v/>
      </c>
    </row>
    <row r="250" spans="2:7" x14ac:dyDescent="0.2">
      <c r="B250" s="6">
        <v>6001</v>
      </c>
      <c r="C250" s="1" t="s">
        <v>651</v>
      </c>
      <c r="D250" s="1" t="s">
        <v>383</v>
      </c>
      <c r="E250" s="1" t="s">
        <v>252</v>
      </c>
      <c r="F250" s="1" t="s">
        <v>249</v>
      </c>
      <c r="G250" s="1" t="str">
        <f>+IF(E250=home!$D$24,ROW(),"")</f>
        <v/>
      </c>
    </row>
    <row r="251" spans="2:7" x14ac:dyDescent="0.2">
      <c r="B251" s="6">
        <v>6003</v>
      </c>
      <c r="C251" s="1" t="s">
        <v>652</v>
      </c>
      <c r="D251" s="1" t="s">
        <v>389</v>
      </c>
      <c r="E251" s="1" t="s">
        <v>252</v>
      </c>
      <c r="F251" s="1" t="s">
        <v>512</v>
      </c>
      <c r="G251" s="1" t="str">
        <f>+IF(E251=home!$D$24,ROW(),"")</f>
        <v/>
      </c>
    </row>
    <row r="252" spans="2:7" x14ac:dyDescent="0.2">
      <c r="B252" s="6">
        <v>6005</v>
      </c>
      <c r="C252" s="1" t="s">
        <v>653</v>
      </c>
      <c r="D252" s="1" t="s">
        <v>389</v>
      </c>
      <c r="E252" s="1" t="s">
        <v>252</v>
      </c>
      <c r="F252" s="1" t="s">
        <v>654</v>
      </c>
      <c r="G252" s="1" t="str">
        <f>+IF(E252=home!$D$24,ROW(),"")</f>
        <v/>
      </c>
    </row>
    <row r="253" spans="2:7" x14ac:dyDescent="0.2">
      <c r="B253" s="6">
        <v>6007</v>
      </c>
      <c r="C253" s="1" t="s">
        <v>655</v>
      </c>
      <c r="D253" s="1" t="s">
        <v>386</v>
      </c>
      <c r="E253" s="1" t="s">
        <v>252</v>
      </c>
      <c r="F253" s="1" t="s">
        <v>398</v>
      </c>
      <c r="G253" s="1" t="str">
        <f>+IF(E253=home!$D$24,ROW(),"")</f>
        <v/>
      </c>
    </row>
    <row r="254" spans="2:7" x14ac:dyDescent="0.2">
      <c r="B254" s="6">
        <v>6009</v>
      </c>
      <c r="C254" s="1" t="s">
        <v>656</v>
      </c>
      <c r="D254" s="1" t="s">
        <v>389</v>
      </c>
      <c r="E254" s="1" t="s">
        <v>252</v>
      </c>
      <c r="F254" s="1" t="s">
        <v>252</v>
      </c>
      <c r="G254" s="1" t="str">
        <f>+IF(E254=home!$D$24,ROW(),"")</f>
        <v/>
      </c>
    </row>
    <row r="255" spans="2:7" x14ac:dyDescent="0.2">
      <c r="B255" s="6">
        <v>6011</v>
      </c>
      <c r="C255" s="1" t="s">
        <v>657</v>
      </c>
      <c r="D255" s="1" t="s">
        <v>386</v>
      </c>
      <c r="E255" s="1" t="s">
        <v>252</v>
      </c>
      <c r="F255" s="1" t="s">
        <v>253</v>
      </c>
      <c r="G255" s="1" t="str">
        <f>+IF(E255=home!$D$24,ROW(),"")</f>
        <v/>
      </c>
    </row>
    <row r="256" spans="2:7" x14ac:dyDescent="0.2">
      <c r="B256" s="6">
        <v>6013</v>
      </c>
      <c r="C256" s="1" t="s">
        <v>658</v>
      </c>
      <c r="D256" s="1" t="s">
        <v>383</v>
      </c>
      <c r="E256" s="1" t="s">
        <v>252</v>
      </c>
      <c r="F256" s="1" t="s">
        <v>405</v>
      </c>
      <c r="G256" s="1" t="str">
        <f>+IF(E256=home!$D$24,ROW(),"")</f>
        <v/>
      </c>
    </row>
    <row r="257" spans="2:7" x14ac:dyDescent="0.2">
      <c r="B257" s="6">
        <v>6015</v>
      </c>
      <c r="C257" s="1" t="s">
        <v>659</v>
      </c>
      <c r="D257" s="1" t="s">
        <v>418</v>
      </c>
      <c r="E257" s="1" t="s">
        <v>252</v>
      </c>
      <c r="F257" s="1" t="s">
        <v>254</v>
      </c>
      <c r="G257" s="1" t="str">
        <f>+IF(E257=home!$D$24,ROW(),"")</f>
        <v/>
      </c>
    </row>
    <row r="258" spans="2:7" x14ac:dyDescent="0.2">
      <c r="B258" s="6">
        <v>6017</v>
      </c>
      <c r="C258" s="1" t="s">
        <v>660</v>
      </c>
      <c r="D258" s="1" t="s">
        <v>389</v>
      </c>
      <c r="E258" s="1" t="s">
        <v>252</v>
      </c>
      <c r="F258" s="1" t="s">
        <v>436</v>
      </c>
      <c r="G258" s="1" t="str">
        <f>+IF(E258=home!$D$24,ROW(),"")</f>
        <v/>
      </c>
    </row>
    <row r="259" spans="2:7" x14ac:dyDescent="0.2">
      <c r="B259" s="6">
        <v>6019</v>
      </c>
      <c r="C259" s="1" t="s">
        <v>661</v>
      </c>
      <c r="D259" s="1" t="s">
        <v>662</v>
      </c>
      <c r="E259" s="1" t="s">
        <v>252</v>
      </c>
      <c r="F259" s="1" t="s">
        <v>444</v>
      </c>
      <c r="G259" s="1" t="str">
        <f>+IF(E259=home!$D$24,ROW(),"")</f>
        <v/>
      </c>
    </row>
    <row r="260" spans="2:7" x14ac:dyDescent="0.2">
      <c r="B260" s="6">
        <v>6021</v>
      </c>
      <c r="C260" s="1" t="s">
        <v>663</v>
      </c>
      <c r="D260" s="1" t="s">
        <v>386</v>
      </c>
      <c r="E260" s="1" t="s">
        <v>252</v>
      </c>
      <c r="F260" s="1" t="s">
        <v>664</v>
      </c>
      <c r="G260" s="1" t="str">
        <f>+IF(E260=home!$D$24,ROW(),"")</f>
        <v/>
      </c>
    </row>
    <row r="261" spans="2:7" x14ac:dyDescent="0.2">
      <c r="B261" s="6">
        <v>6023</v>
      </c>
      <c r="C261" s="1" t="s">
        <v>665</v>
      </c>
      <c r="D261" s="1" t="s">
        <v>418</v>
      </c>
      <c r="E261" s="1" t="s">
        <v>252</v>
      </c>
      <c r="F261" s="1" t="s">
        <v>666</v>
      </c>
      <c r="G261" s="1" t="str">
        <f>+IF(E261=home!$D$24,ROW(),"")</f>
        <v/>
      </c>
    </row>
    <row r="262" spans="2:7" x14ac:dyDescent="0.2">
      <c r="B262" s="6">
        <v>6025</v>
      </c>
      <c r="C262" s="1" t="s">
        <v>667</v>
      </c>
      <c r="D262" s="1" t="s">
        <v>555</v>
      </c>
      <c r="E262" s="1" t="s">
        <v>252</v>
      </c>
      <c r="F262" s="1" t="s">
        <v>668</v>
      </c>
      <c r="G262" s="1" t="str">
        <f>+IF(E262=home!$D$24,ROW(),"")</f>
        <v/>
      </c>
    </row>
    <row r="263" spans="2:7" x14ac:dyDescent="0.2">
      <c r="B263" s="6">
        <v>6027</v>
      </c>
      <c r="C263" s="1" t="s">
        <v>669</v>
      </c>
      <c r="D263" s="1" t="s">
        <v>389</v>
      </c>
      <c r="E263" s="1" t="s">
        <v>252</v>
      </c>
      <c r="F263" s="1" t="s">
        <v>259</v>
      </c>
      <c r="G263" s="1" t="str">
        <f>+IF(E263=home!$D$24,ROW(),"")</f>
        <v/>
      </c>
    </row>
    <row r="264" spans="2:7" x14ac:dyDescent="0.2">
      <c r="B264" s="6">
        <v>6029</v>
      </c>
      <c r="C264" s="1" t="s">
        <v>670</v>
      </c>
      <c r="D264" s="1" t="s">
        <v>662</v>
      </c>
      <c r="E264" s="1" t="s">
        <v>252</v>
      </c>
      <c r="F264" s="1" t="s">
        <v>526</v>
      </c>
      <c r="G264" s="1" t="str">
        <f>+IF(E264=home!$D$24,ROW(),"")</f>
        <v/>
      </c>
    </row>
    <row r="265" spans="2:7" x14ac:dyDescent="0.2">
      <c r="B265" s="6">
        <v>6031</v>
      </c>
      <c r="C265" s="1" t="s">
        <v>671</v>
      </c>
      <c r="D265" s="1" t="s">
        <v>662</v>
      </c>
      <c r="E265" s="1" t="s">
        <v>252</v>
      </c>
      <c r="F265" s="1" t="s">
        <v>672</v>
      </c>
      <c r="G265" s="1" t="str">
        <f>+IF(E265=home!$D$24,ROW(),"")</f>
        <v/>
      </c>
    </row>
    <row r="266" spans="2:7" x14ac:dyDescent="0.2">
      <c r="B266" s="6">
        <v>6033</v>
      </c>
      <c r="C266" s="1" t="s">
        <v>673</v>
      </c>
      <c r="D266" s="1" t="s">
        <v>383</v>
      </c>
      <c r="E266" s="1" t="s">
        <v>252</v>
      </c>
      <c r="F266" s="1" t="s">
        <v>263</v>
      </c>
      <c r="G266" s="1" t="str">
        <f>+IF(E266=home!$D$24,ROW(),"")</f>
        <v/>
      </c>
    </row>
    <row r="267" spans="2:7" x14ac:dyDescent="0.2">
      <c r="B267" s="6">
        <v>6035</v>
      </c>
      <c r="C267" s="1" t="s">
        <v>674</v>
      </c>
      <c r="D267" s="1" t="s">
        <v>392</v>
      </c>
      <c r="E267" s="1" t="s">
        <v>252</v>
      </c>
      <c r="F267" s="1" t="s">
        <v>460</v>
      </c>
      <c r="G267" s="1" t="str">
        <f>+IF(E267=home!$D$24,ROW(),"")</f>
        <v/>
      </c>
    </row>
    <row r="268" spans="2:7" x14ac:dyDescent="0.2">
      <c r="B268" s="6">
        <v>6037</v>
      </c>
      <c r="C268" s="1" t="s">
        <v>675</v>
      </c>
      <c r="D268" s="1" t="s">
        <v>555</v>
      </c>
      <c r="E268" s="1" t="s">
        <v>252</v>
      </c>
      <c r="F268" s="1" t="s">
        <v>468</v>
      </c>
      <c r="G268" s="1" t="str">
        <f>+IF(E268=home!$D$24,ROW(),"")</f>
        <v/>
      </c>
    </row>
    <row r="269" spans="2:7" x14ac:dyDescent="0.2">
      <c r="B269" s="6">
        <v>6039</v>
      </c>
      <c r="C269" s="1" t="s">
        <v>676</v>
      </c>
      <c r="D269" s="1" t="s">
        <v>662</v>
      </c>
      <c r="E269" s="1" t="s">
        <v>252</v>
      </c>
      <c r="F269" s="1" t="s">
        <v>351</v>
      </c>
      <c r="G269" s="1" t="str">
        <f>+IF(E269=home!$D$24,ROW(),"")</f>
        <v/>
      </c>
    </row>
    <row r="270" spans="2:7" x14ac:dyDescent="0.2">
      <c r="B270" s="6">
        <v>6041</v>
      </c>
      <c r="C270" s="1" t="s">
        <v>677</v>
      </c>
      <c r="D270" s="1" t="s">
        <v>383</v>
      </c>
      <c r="E270" s="1" t="s">
        <v>252</v>
      </c>
      <c r="F270" s="1" t="s">
        <v>471</v>
      </c>
      <c r="G270" s="1" t="str">
        <f>+IF(E270=home!$D$24,ROW(),"")</f>
        <v/>
      </c>
    </row>
    <row r="271" spans="2:7" x14ac:dyDescent="0.2">
      <c r="B271" s="6">
        <v>6043</v>
      </c>
      <c r="C271" s="1" t="s">
        <v>678</v>
      </c>
      <c r="D271" s="1" t="s">
        <v>389</v>
      </c>
      <c r="E271" s="1" t="s">
        <v>252</v>
      </c>
      <c r="F271" s="1" t="s">
        <v>473</v>
      </c>
      <c r="G271" s="1" t="str">
        <f>+IF(E271=home!$D$24,ROW(),"")</f>
        <v/>
      </c>
    </row>
    <row r="272" spans="2:7" x14ac:dyDescent="0.2">
      <c r="B272" s="6">
        <v>6045</v>
      </c>
      <c r="C272" s="1" t="s">
        <v>679</v>
      </c>
      <c r="D272" s="1" t="s">
        <v>418</v>
      </c>
      <c r="E272" s="1" t="s">
        <v>252</v>
      </c>
      <c r="F272" s="1" t="s">
        <v>349</v>
      </c>
      <c r="G272" s="1" t="str">
        <f>+IF(E272=home!$D$24,ROW(),"")</f>
        <v/>
      </c>
    </row>
    <row r="273" spans="2:7" x14ac:dyDescent="0.2">
      <c r="B273" s="6">
        <v>6047</v>
      </c>
      <c r="C273" s="1" t="s">
        <v>680</v>
      </c>
      <c r="D273" s="1" t="s">
        <v>662</v>
      </c>
      <c r="E273" s="1" t="s">
        <v>252</v>
      </c>
      <c r="F273" s="1" t="s">
        <v>264</v>
      </c>
      <c r="G273" s="1" t="str">
        <f>+IF(E273=home!$D$24,ROW(),"")</f>
        <v/>
      </c>
    </row>
    <row r="274" spans="2:7" x14ac:dyDescent="0.2">
      <c r="B274" s="6">
        <v>6049</v>
      </c>
      <c r="C274" s="1" t="s">
        <v>681</v>
      </c>
      <c r="D274" s="1" t="s">
        <v>392</v>
      </c>
      <c r="E274" s="1" t="s">
        <v>252</v>
      </c>
      <c r="F274" s="1" t="s">
        <v>268</v>
      </c>
      <c r="G274" s="1" t="str">
        <f>+IF(E274=home!$D$24,ROW(),"")</f>
        <v/>
      </c>
    </row>
    <row r="275" spans="2:7" x14ac:dyDescent="0.2">
      <c r="B275" s="6">
        <v>6051</v>
      </c>
      <c r="C275" s="1" t="s">
        <v>682</v>
      </c>
      <c r="D275" s="1" t="s">
        <v>389</v>
      </c>
      <c r="E275" s="1" t="s">
        <v>252</v>
      </c>
      <c r="F275" s="1" t="s">
        <v>478</v>
      </c>
      <c r="G275" s="1" t="str">
        <f>+IF(E275=home!$D$24,ROW(),"")</f>
        <v/>
      </c>
    </row>
    <row r="276" spans="2:7" x14ac:dyDescent="0.2">
      <c r="B276" s="6">
        <v>6053</v>
      </c>
      <c r="C276" s="1" t="s">
        <v>683</v>
      </c>
      <c r="D276" s="1" t="s">
        <v>383</v>
      </c>
      <c r="E276" s="1" t="s">
        <v>252</v>
      </c>
      <c r="F276" s="1" t="s">
        <v>480</v>
      </c>
      <c r="G276" s="1" t="str">
        <f>+IF(E276=home!$D$24,ROW(),"")</f>
        <v/>
      </c>
    </row>
    <row r="277" spans="2:7" x14ac:dyDescent="0.2">
      <c r="B277" s="6">
        <v>6055</v>
      </c>
      <c r="C277" s="1" t="s">
        <v>684</v>
      </c>
      <c r="D277" s="1" t="s">
        <v>383</v>
      </c>
      <c r="E277" s="1" t="s">
        <v>252</v>
      </c>
      <c r="F277" s="1" t="s">
        <v>535</v>
      </c>
      <c r="G277" s="1" t="str">
        <f>+IF(E277=home!$D$24,ROW(),"")</f>
        <v/>
      </c>
    </row>
    <row r="278" spans="2:7" x14ac:dyDescent="0.2">
      <c r="B278" s="6">
        <v>6057</v>
      </c>
      <c r="C278" s="1" t="s">
        <v>616</v>
      </c>
      <c r="D278" s="1" t="s">
        <v>389</v>
      </c>
      <c r="E278" s="1" t="s">
        <v>252</v>
      </c>
      <c r="F278" s="1" t="s">
        <v>270</v>
      </c>
      <c r="G278" s="1" t="str">
        <f>+IF(E278=home!$D$24,ROW(),"")</f>
        <v/>
      </c>
    </row>
    <row r="279" spans="2:7" x14ac:dyDescent="0.2">
      <c r="B279" s="6">
        <v>6059</v>
      </c>
      <c r="C279" s="1" t="s">
        <v>685</v>
      </c>
      <c r="D279" s="1" t="s">
        <v>555</v>
      </c>
      <c r="E279" s="1" t="s">
        <v>252</v>
      </c>
      <c r="F279" s="1" t="s">
        <v>278</v>
      </c>
      <c r="G279" s="1" t="str">
        <f>+IF(E279=home!$D$24,ROW(),"")</f>
        <v/>
      </c>
    </row>
    <row r="280" spans="2:7" x14ac:dyDescent="0.2">
      <c r="B280" s="6">
        <v>6061</v>
      </c>
      <c r="C280" s="1" t="s">
        <v>686</v>
      </c>
      <c r="D280" s="1" t="s">
        <v>389</v>
      </c>
      <c r="E280" s="1" t="s">
        <v>252</v>
      </c>
      <c r="F280" s="1" t="s">
        <v>687</v>
      </c>
      <c r="G280" s="1" t="str">
        <f>+IF(E280=home!$D$24,ROW(),"")</f>
        <v/>
      </c>
    </row>
    <row r="281" spans="2:7" x14ac:dyDescent="0.2">
      <c r="B281" s="6">
        <v>6063</v>
      </c>
      <c r="C281" s="1" t="s">
        <v>688</v>
      </c>
      <c r="D281" s="1" t="s">
        <v>392</v>
      </c>
      <c r="E281" s="1" t="s">
        <v>252</v>
      </c>
      <c r="F281" s="1" t="s">
        <v>279</v>
      </c>
      <c r="G281" s="1" t="str">
        <f>+IF(E281=home!$D$24,ROW(),"")</f>
        <v/>
      </c>
    </row>
    <row r="282" spans="2:7" x14ac:dyDescent="0.2">
      <c r="B282" s="6">
        <v>6065</v>
      </c>
      <c r="C282" s="1" t="s">
        <v>689</v>
      </c>
      <c r="D282" s="1" t="s">
        <v>555</v>
      </c>
      <c r="E282" s="1" t="s">
        <v>252</v>
      </c>
      <c r="F282" s="1" t="s">
        <v>362</v>
      </c>
      <c r="G282" s="1" t="str">
        <f>+IF(E282=home!$D$24,ROW(),"")</f>
        <v/>
      </c>
    </row>
    <row r="283" spans="2:7" x14ac:dyDescent="0.2">
      <c r="B283" s="6">
        <v>6067</v>
      </c>
      <c r="C283" s="1" t="s">
        <v>690</v>
      </c>
      <c r="D283" s="1" t="s">
        <v>386</v>
      </c>
      <c r="E283" s="1" t="s">
        <v>252</v>
      </c>
      <c r="F283" s="1" t="s">
        <v>493</v>
      </c>
      <c r="G283" s="1" t="str">
        <f>+IF(E283=home!$D$24,ROW(),"")</f>
        <v/>
      </c>
    </row>
    <row r="284" spans="2:7" x14ac:dyDescent="0.2">
      <c r="B284" s="6">
        <v>6069</v>
      </c>
      <c r="C284" s="1" t="s">
        <v>691</v>
      </c>
      <c r="D284" s="1" t="s">
        <v>383</v>
      </c>
      <c r="E284" s="1" t="s">
        <v>252</v>
      </c>
      <c r="F284" s="1" t="s">
        <v>632</v>
      </c>
      <c r="G284" s="1" t="str">
        <f>+IF(E284=home!$D$24,ROW(),"")</f>
        <v/>
      </c>
    </row>
    <row r="285" spans="2:7" x14ac:dyDescent="0.2">
      <c r="B285" s="6">
        <v>6071</v>
      </c>
      <c r="C285" s="1" t="s">
        <v>692</v>
      </c>
      <c r="D285" s="1" t="s">
        <v>555</v>
      </c>
      <c r="E285" s="1" t="s">
        <v>252</v>
      </c>
      <c r="F285" s="1" t="s">
        <v>280</v>
      </c>
      <c r="G285" s="1" t="str">
        <f>+IF(E285=home!$D$24,ROW(),"")</f>
        <v/>
      </c>
    </row>
    <row r="286" spans="2:7" x14ac:dyDescent="0.2">
      <c r="B286" s="6">
        <v>6073</v>
      </c>
      <c r="C286" s="1" t="s">
        <v>693</v>
      </c>
      <c r="D286" s="1" t="s">
        <v>555</v>
      </c>
      <c r="E286" s="1" t="s">
        <v>252</v>
      </c>
      <c r="F286" s="1" t="s">
        <v>281</v>
      </c>
      <c r="G286" s="1" t="str">
        <f>+IF(E286=home!$D$24,ROW(),"")</f>
        <v/>
      </c>
    </row>
    <row r="287" spans="2:7" x14ac:dyDescent="0.2">
      <c r="B287" s="6">
        <v>6075</v>
      </c>
      <c r="C287" s="1" t="s">
        <v>694</v>
      </c>
      <c r="D287" s="1" t="s">
        <v>383</v>
      </c>
      <c r="E287" s="1" t="s">
        <v>252</v>
      </c>
      <c r="F287" s="1" t="s">
        <v>635</v>
      </c>
      <c r="G287" s="1" t="str">
        <f>+IF(E287=home!$D$24,ROW(),"")</f>
        <v/>
      </c>
    </row>
    <row r="288" spans="2:7" x14ac:dyDescent="0.2">
      <c r="B288" s="6">
        <v>6077</v>
      </c>
      <c r="C288" s="1" t="s">
        <v>695</v>
      </c>
      <c r="D288" s="1" t="s">
        <v>662</v>
      </c>
      <c r="E288" s="1" t="s">
        <v>252</v>
      </c>
      <c r="F288" s="1" t="s">
        <v>638</v>
      </c>
      <c r="G288" s="1" t="str">
        <f>+IF(E288=home!$D$24,ROW(),"")</f>
        <v/>
      </c>
    </row>
    <row r="289" spans="2:7" x14ac:dyDescent="0.2">
      <c r="B289" s="6">
        <v>6079</v>
      </c>
      <c r="C289" s="1" t="s">
        <v>696</v>
      </c>
      <c r="D289" s="1" t="s">
        <v>383</v>
      </c>
      <c r="E289" s="1" t="s">
        <v>252</v>
      </c>
      <c r="F289" s="1" t="s">
        <v>697</v>
      </c>
      <c r="G289" s="1" t="str">
        <f>+IF(E289=home!$D$24,ROW(),"")</f>
        <v/>
      </c>
    </row>
    <row r="290" spans="2:7" x14ac:dyDescent="0.2">
      <c r="B290" s="6">
        <v>6081</v>
      </c>
      <c r="C290" s="1" t="s">
        <v>698</v>
      </c>
      <c r="D290" s="1" t="s">
        <v>383</v>
      </c>
      <c r="E290" s="1" t="s">
        <v>252</v>
      </c>
      <c r="F290" s="1" t="s">
        <v>543</v>
      </c>
      <c r="G290" s="1" t="str">
        <f>+IF(E290=home!$D$24,ROW(),"")</f>
        <v/>
      </c>
    </row>
    <row r="291" spans="2:7" x14ac:dyDescent="0.2">
      <c r="B291" s="6">
        <v>6083</v>
      </c>
      <c r="C291" s="1" t="s">
        <v>699</v>
      </c>
      <c r="D291" s="1" t="s">
        <v>555</v>
      </c>
      <c r="E291" s="1" t="s">
        <v>252</v>
      </c>
      <c r="F291" s="1" t="s">
        <v>700</v>
      </c>
      <c r="G291" s="1" t="str">
        <f>+IF(E291=home!$D$24,ROW(),"")</f>
        <v/>
      </c>
    </row>
    <row r="292" spans="2:7" x14ac:dyDescent="0.2">
      <c r="B292" s="6">
        <v>6085</v>
      </c>
      <c r="C292" s="1" t="s">
        <v>701</v>
      </c>
      <c r="D292" s="1" t="s">
        <v>383</v>
      </c>
      <c r="E292" s="1" t="s">
        <v>252</v>
      </c>
      <c r="F292" s="1" t="s">
        <v>702</v>
      </c>
      <c r="G292" s="1" t="str">
        <f>+IF(E292=home!$D$24,ROW(),"")</f>
        <v/>
      </c>
    </row>
    <row r="293" spans="2:7" x14ac:dyDescent="0.2">
      <c r="B293" s="6">
        <v>6087</v>
      </c>
      <c r="C293" s="1" t="s">
        <v>567</v>
      </c>
      <c r="D293" s="1" t="s">
        <v>383</v>
      </c>
      <c r="E293" s="1" t="s">
        <v>252</v>
      </c>
      <c r="F293" s="1" t="s">
        <v>703</v>
      </c>
      <c r="G293" s="1" t="str">
        <f>+IF(E293=home!$D$24,ROW(),"")</f>
        <v/>
      </c>
    </row>
    <row r="294" spans="2:7" x14ac:dyDescent="0.2">
      <c r="B294" s="6">
        <v>6089</v>
      </c>
      <c r="C294" s="1" t="s">
        <v>704</v>
      </c>
      <c r="D294" s="1" t="s">
        <v>395</v>
      </c>
      <c r="E294" s="1" t="s">
        <v>252</v>
      </c>
      <c r="F294" s="1" t="s">
        <v>495</v>
      </c>
      <c r="G294" s="1" t="str">
        <f>+IF(E294=home!$D$24,ROW(),"")</f>
        <v/>
      </c>
    </row>
    <row r="295" spans="2:7" x14ac:dyDescent="0.2">
      <c r="B295" s="6">
        <v>6091</v>
      </c>
      <c r="C295" s="1" t="s">
        <v>705</v>
      </c>
      <c r="D295" s="1" t="s">
        <v>389</v>
      </c>
      <c r="E295" s="1" t="s">
        <v>252</v>
      </c>
      <c r="F295" s="1" t="s">
        <v>541</v>
      </c>
      <c r="G295" s="1" t="str">
        <f>+IF(E295=home!$D$24,ROW(),"")</f>
        <v/>
      </c>
    </row>
    <row r="296" spans="2:7" x14ac:dyDescent="0.2">
      <c r="B296" s="6">
        <v>6093</v>
      </c>
      <c r="C296" s="1" t="s">
        <v>706</v>
      </c>
      <c r="D296" s="1" t="s">
        <v>395</v>
      </c>
      <c r="E296" s="1" t="s">
        <v>252</v>
      </c>
      <c r="F296" s="1" t="s">
        <v>707</v>
      </c>
      <c r="G296" s="1" t="str">
        <f>+IF(E296=home!$D$24,ROW(),"")</f>
        <v/>
      </c>
    </row>
    <row r="297" spans="2:7" x14ac:dyDescent="0.2">
      <c r="B297" s="6">
        <v>6095</v>
      </c>
      <c r="C297" s="1" t="s">
        <v>708</v>
      </c>
      <c r="D297" s="1" t="s">
        <v>386</v>
      </c>
      <c r="E297" s="1" t="s">
        <v>252</v>
      </c>
      <c r="F297" s="1" t="s">
        <v>545</v>
      </c>
      <c r="G297" s="1" t="str">
        <f>+IF(E297=home!$D$24,ROW(),"")</f>
        <v/>
      </c>
    </row>
    <row r="298" spans="2:7" x14ac:dyDescent="0.2">
      <c r="B298" s="6">
        <v>6097</v>
      </c>
      <c r="C298" s="1" t="s">
        <v>709</v>
      </c>
      <c r="D298" s="1" t="s">
        <v>383</v>
      </c>
      <c r="E298" s="1" t="s">
        <v>252</v>
      </c>
      <c r="F298" s="1" t="s">
        <v>710</v>
      </c>
      <c r="G298" s="1" t="str">
        <f>+IF(E298=home!$D$24,ROW(),"")</f>
        <v/>
      </c>
    </row>
    <row r="299" spans="2:7" x14ac:dyDescent="0.2">
      <c r="B299" s="6">
        <v>6099</v>
      </c>
      <c r="C299" s="1" t="s">
        <v>711</v>
      </c>
      <c r="D299" s="1" t="s">
        <v>662</v>
      </c>
      <c r="E299" s="1" t="s">
        <v>252</v>
      </c>
      <c r="F299" s="1" t="s">
        <v>641</v>
      </c>
      <c r="G299" s="1" t="str">
        <f>+IF(E299=home!$D$24,ROW(),"")</f>
        <v/>
      </c>
    </row>
    <row r="300" spans="2:7" x14ac:dyDescent="0.2">
      <c r="B300" s="6">
        <v>6101</v>
      </c>
      <c r="C300" s="1" t="s">
        <v>712</v>
      </c>
      <c r="D300" s="1" t="s">
        <v>386</v>
      </c>
      <c r="E300" s="1" t="s">
        <v>252</v>
      </c>
      <c r="F300" s="1" t="s">
        <v>497</v>
      </c>
      <c r="G300" s="1" t="str">
        <f>+IF(E300=home!$D$24,ROW(),"")</f>
        <v/>
      </c>
    </row>
    <row r="301" spans="2:7" x14ac:dyDescent="0.2">
      <c r="B301" s="6">
        <v>6103</v>
      </c>
      <c r="C301" s="1" t="s">
        <v>713</v>
      </c>
      <c r="D301" s="1" t="s">
        <v>386</v>
      </c>
      <c r="E301" s="1" t="s">
        <v>252</v>
      </c>
      <c r="F301" s="1" t="s">
        <v>714</v>
      </c>
      <c r="G301" s="1" t="str">
        <f>+IF(E301=home!$D$24,ROW(),"")</f>
        <v/>
      </c>
    </row>
    <row r="302" spans="2:7" x14ac:dyDescent="0.2">
      <c r="B302" s="6">
        <v>6105</v>
      </c>
      <c r="C302" s="1" t="s">
        <v>715</v>
      </c>
      <c r="D302" s="1" t="s">
        <v>395</v>
      </c>
      <c r="E302" s="1" t="s">
        <v>252</v>
      </c>
      <c r="F302" s="1" t="s">
        <v>716</v>
      </c>
      <c r="G302" s="1" t="str">
        <f>+IF(E302=home!$D$24,ROW(),"")</f>
        <v/>
      </c>
    </row>
    <row r="303" spans="2:7" x14ac:dyDescent="0.2">
      <c r="B303" s="6">
        <v>6107</v>
      </c>
      <c r="C303" s="1" t="s">
        <v>717</v>
      </c>
      <c r="D303" s="1" t="s">
        <v>662</v>
      </c>
      <c r="E303" s="1" t="s">
        <v>252</v>
      </c>
      <c r="F303" s="1" t="s">
        <v>503</v>
      </c>
      <c r="G303" s="1" t="str">
        <f>+IF(E303=home!$D$24,ROW(),"")</f>
        <v/>
      </c>
    </row>
    <row r="304" spans="2:7" x14ac:dyDescent="0.2">
      <c r="B304" s="6">
        <v>6109</v>
      </c>
      <c r="C304" s="1" t="s">
        <v>718</v>
      </c>
      <c r="D304" s="1" t="s">
        <v>389</v>
      </c>
      <c r="E304" s="1" t="s">
        <v>252</v>
      </c>
      <c r="F304" s="1" t="s">
        <v>499</v>
      </c>
      <c r="G304" s="1" t="str">
        <f>+IF(E304=home!$D$24,ROW(),"")</f>
        <v/>
      </c>
    </row>
    <row r="305" spans="2:7" x14ac:dyDescent="0.2">
      <c r="B305" s="6">
        <v>6111</v>
      </c>
      <c r="C305" s="1" t="s">
        <v>719</v>
      </c>
      <c r="D305" s="1" t="s">
        <v>555</v>
      </c>
      <c r="E305" s="1" t="s">
        <v>252</v>
      </c>
      <c r="F305" s="1" t="s">
        <v>720</v>
      </c>
      <c r="G305" s="1" t="str">
        <f>+IF(E305=home!$D$24,ROW(),"")</f>
        <v/>
      </c>
    </row>
    <row r="306" spans="2:7" x14ac:dyDescent="0.2">
      <c r="B306" s="6">
        <v>6113</v>
      </c>
      <c r="C306" s="1" t="s">
        <v>721</v>
      </c>
      <c r="D306" s="1" t="s">
        <v>386</v>
      </c>
      <c r="E306" s="1" t="s">
        <v>252</v>
      </c>
      <c r="F306" s="1" t="s">
        <v>722</v>
      </c>
      <c r="G306" s="1" t="str">
        <f>+IF(E306=home!$D$24,ROW(),"")</f>
        <v/>
      </c>
    </row>
    <row r="307" spans="2:7" x14ac:dyDescent="0.2">
      <c r="B307" s="6">
        <v>6115</v>
      </c>
      <c r="C307" s="1" t="s">
        <v>723</v>
      </c>
      <c r="D307" s="1" t="s">
        <v>386</v>
      </c>
      <c r="E307" s="1" t="s">
        <v>252</v>
      </c>
      <c r="F307" s="1" t="s">
        <v>551</v>
      </c>
      <c r="G307" s="1" t="str">
        <f>+IF(E307=home!$D$24,ROW(),"")</f>
        <v/>
      </c>
    </row>
    <row r="308" spans="2:7" x14ac:dyDescent="0.2">
      <c r="B308" s="6">
        <v>8001</v>
      </c>
      <c r="C308" s="1" t="s">
        <v>724</v>
      </c>
      <c r="D308" s="1" t="s">
        <v>389</v>
      </c>
      <c r="E308" s="1" t="s">
        <v>253</v>
      </c>
      <c r="F308" s="1" t="s">
        <v>725</v>
      </c>
      <c r="G308" s="1" t="str">
        <f>+IF(E308=home!$D$24,ROW(),"")</f>
        <v/>
      </c>
    </row>
    <row r="309" spans="2:7" x14ac:dyDescent="0.2">
      <c r="B309" s="6">
        <v>8003</v>
      </c>
      <c r="C309" s="1" t="s">
        <v>726</v>
      </c>
      <c r="D309" s="1" t="s">
        <v>555</v>
      </c>
      <c r="E309" s="1" t="s">
        <v>253</v>
      </c>
      <c r="F309" s="1" t="s">
        <v>249</v>
      </c>
      <c r="G309" s="1" t="str">
        <f>+IF(E309=home!$D$24,ROW(),"")</f>
        <v/>
      </c>
    </row>
    <row r="310" spans="2:7" x14ac:dyDescent="0.2">
      <c r="B310" s="6">
        <v>8005</v>
      </c>
      <c r="C310" s="1" t="s">
        <v>727</v>
      </c>
      <c r="D310" s="1" t="s">
        <v>389</v>
      </c>
      <c r="E310" s="1" t="s">
        <v>253</v>
      </c>
      <c r="F310" s="1" t="s">
        <v>251</v>
      </c>
      <c r="G310" s="1" t="str">
        <f>+IF(E310=home!$D$24,ROW(),"")</f>
        <v/>
      </c>
    </row>
    <row r="311" spans="2:7" x14ac:dyDescent="0.2">
      <c r="B311" s="6">
        <v>8007</v>
      </c>
      <c r="C311" s="1" t="s">
        <v>728</v>
      </c>
      <c r="D311" s="1" t="s">
        <v>600</v>
      </c>
      <c r="E311" s="1" t="s">
        <v>253</v>
      </c>
      <c r="F311" s="1" t="s">
        <v>512</v>
      </c>
      <c r="G311" s="1" t="str">
        <f>+IF(E311=home!$D$24,ROW(),"")</f>
        <v/>
      </c>
    </row>
    <row r="312" spans="2:7" x14ac:dyDescent="0.2">
      <c r="B312" s="6">
        <v>8009</v>
      </c>
      <c r="C312" s="1" t="s">
        <v>729</v>
      </c>
      <c r="D312" s="1" t="s">
        <v>573</v>
      </c>
      <c r="E312" s="1" t="s">
        <v>253</v>
      </c>
      <c r="F312" s="1" t="s">
        <v>387</v>
      </c>
      <c r="G312" s="1" t="str">
        <f>+IF(E312=home!$D$24,ROW(),"")</f>
        <v/>
      </c>
    </row>
    <row r="313" spans="2:7" x14ac:dyDescent="0.2">
      <c r="B313" s="6">
        <v>8011</v>
      </c>
      <c r="C313" s="1" t="s">
        <v>730</v>
      </c>
      <c r="D313" s="1" t="s">
        <v>573</v>
      </c>
      <c r="E313" s="1" t="s">
        <v>253</v>
      </c>
      <c r="F313" s="1" t="s">
        <v>516</v>
      </c>
      <c r="G313" s="1" t="str">
        <f>+IF(E313=home!$D$24,ROW(),"")</f>
        <v/>
      </c>
    </row>
    <row r="314" spans="2:7" x14ac:dyDescent="0.2">
      <c r="B314" s="6">
        <v>8013</v>
      </c>
      <c r="C314" s="1" t="s">
        <v>731</v>
      </c>
      <c r="D314" s="1" t="s">
        <v>395</v>
      </c>
      <c r="E314" s="1" t="s">
        <v>253</v>
      </c>
      <c r="F314" s="1" t="s">
        <v>578</v>
      </c>
      <c r="G314" s="1" t="str">
        <f>+IF(E314=home!$D$24,ROW(),"")</f>
        <v/>
      </c>
    </row>
    <row r="315" spans="2:7" x14ac:dyDescent="0.2">
      <c r="B315" s="6">
        <v>8014</v>
      </c>
      <c r="C315" s="1" t="s">
        <v>732</v>
      </c>
      <c r="D315" s="1" t="s">
        <v>395</v>
      </c>
      <c r="E315" s="1" t="s">
        <v>253</v>
      </c>
      <c r="F315" s="1" t="s">
        <v>518</v>
      </c>
      <c r="G315" s="1" t="str">
        <f>+IF(E315=home!$D$24,ROW(),"")</f>
        <v/>
      </c>
    </row>
    <row r="316" spans="2:7" x14ac:dyDescent="0.2">
      <c r="B316" s="6">
        <v>8015</v>
      </c>
      <c r="C316" s="1" t="s">
        <v>733</v>
      </c>
      <c r="D316" s="1" t="s">
        <v>418</v>
      </c>
      <c r="E316" s="1" t="s">
        <v>253</v>
      </c>
      <c r="F316" s="1" t="s">
        <v>403</v>
      </c>
      <c r="G316" s="1" t="str">
        <f>+IF(E316=home!$D$24,ROW(),"")</f>
        <v/>
      </c>
    </row>
    <row r="317" spans="2:7" x14ac:dyDescent="0.2">
      <c r="B317" s="6">
        <v>8017</v>
      </c>
      <c r="C317" s="1" t="s">
        <v>734</v>
      </c>
      <c r="D317" s="1" t="s">
        <v>389</v>
      </c>
      <c r="E317" s="1" t="s">
        <v>253</v>
      </c>
      <c r="F317" s="1" t="s">
        <v>252</v>
      </c>
      <c r="G317" s="1" t="str">
        <f>+IF(E317=home!$D$24,ROW(),"")</f>
        <v/>
      </c>
    </row>
    <row r="318" spans="2:7" x14ac:dyDescent="0.2">
      <c r="B318" s="6">
        <v>8019</v>
      </c>
      <c r="C318" s="1" t="s">
        <v>735</v>
      </c>
      <c r="D318" s="1" t="s">
        <v>418</v>
      </c>
      <c r="E318" s="1" t="s">
        <v>253</v>
      </c>
      <c r="F318" s="1" t="s">
        <v>411</v>
      </c>
      <c r="G318" s="1" t="str">
        <f>+IF(E318=home!$D$24,ROW(),"")</f>
        <v/>
      </c>
    </row>
    <row r="319" spans="2:7" x14ac:dyDescent="0.2">
      <c r="B319" s="6">
        <v>8021</v>
      </c>
      <c r="C319" s="1" t="s">
        <v>736</v>
      </c>
      <c r="D319" s="1" t="s">
        <v>555</v>
      </c>
      <c r="E319" s="1" t="s">
        <v>253</v>
      </c>
      <c r="F319" s="1" t="s">
        <v>253</v>
      </c>
      <c r="G319" s="1" t="str">
        <f>+IF(E319=home!$D$24,ROW(),"")</f>
        <v/>
      </c>
    </row>
    <row r="320" spans="2:7" x14ac:dyDescent="0.2">
      <c r="B320" s="6">
        <v>8023</v>
      </c>
      <c r="C320" s="1" t="s">
        <v>737</v>
      </c>
      <c r="D320" s="1" t="s">
        <v>555</v>
      </c>
      <c r="E320" s="1" t="s">
        <v>253</v>
      </c>
      <c r="F320" s="1" t="s">
        <v>405</v>
      </c>
      <c r="G320" s="1" t="str">
        <f>+IF(E320=home!$D$24,ROW(),"")</f>
        <v/>
      </c>
    </row>
    <row r="321" spans="2:7" x14ac:dyDescent="0.2">
      <c r="B321" s="6">
        <v>8025</v>
      </c>
      <c r="C321" s="1" t="s">
        <v>738</v>
      </c>
      <c r="D321" s="1" t="s">
        <v>573</v>
      </c>
      <c r="E321" s="1" t="s">
        <v>253</v>
      </c>
      <c r="F321" s="1" t="s">
        <v>427</v>
      </c>
      <c r="G321" s="1" t="str">
        <f>+IF(E321=home!$D$24,ROW(),"")</f>
        <v/>
      </c>
    </row>
    <row r="322" spans="2:7" x14ac:dyDescent="0.2">
      <c r="B322" s="6">
        <v>8027</v>
      </c>
      <c r="C322" s="1" t="s">
        <v>739</v>
      </c>
      <c r="D322" s="1" t="s">
        <v>573</v>
      </c>
      <c r="E322" s="1" t="s">
        <v>253</v>
      </c>
      <c r="F322" s="1" t="s">
        <v>429</v>
      </c>
      <c r="G322" s="1" t="str">
        <f>+IF(E322=home!$D$24,ROW(),"")</f>
        <v/>
      </c>
    </row>
    <row r="323" spans="2:7" x14ac:dyDescent="0.2">
      <c r="B323" s="6">
        <v>8029</v>
      </c>
      <c r="C323" s="1" t="s">
        <v>740</v>
      </c>
      <c r="D323" s="1" t="s">
        <v>600</v>
      </c>
      <c r="E323" s="1" t="s">
        <v>253</v>
      </c>
      <c r="F323" s="1" t="s">
        <v>254</v>
      </c>
      <c r="G323" s="1" t="str">
        <f>+IF(E323=home!$D$24,ROW(),"")</f>
        <v/>
      </c>
    </row>
    <row r="324" spans="2:7" x14ac:dyDescent="0.2">
      <c r="B324" s="6">
        <v>8031</v>
      </c>
      <c r="C324" s="1" t="s">
        <v>741</v>
      </c>
      <c r="D324" s="1" t="s">
        <v>389</v>
      </c>
      <c r="E324" s="1" t="s">
        <v>253</v>
      </c>
      <c r="F324" s="1" t="s">
        <v>431</v>
      </c>
      <c r="G324" s="1" t="str">
        <f>+IF(E324=home!$D$24,ROW(),"")</f>
        <v/>
      </c>
    </row>
    <row r="325" spans="2:7" x14ac:dyDescent="0.2">
      <c r="B325" s="6">
        <v>8033</v>
      </c>
      <c r="C325" s="1" t="s">
        <v>742</v>
      </c>
      <c r="D325" s="1" t="s">
        <v>600</v>
      </c>
      <c r="E325" s="1" t="s">
        <v>253</v>
      </c>
      <c r="F325" s="1" t="s">
        <v>743</v>
      </c>
      <c r="G325" s="1" t="str">
        <f>+IF(E325=home!$D$24,ROW(),"")</f>
        <v/>
      </c>
    </row>
    <row r="326" spans="2:7" x14ac:dyDescent="0.2">
      <c r="B326" s="6">
        <v>8035</v>
      </c>
      <c r="C326" s="1" t="s">
        <v>744</v>
      </c>
      <c r="D326" s="1" t="s">
        <v>389</v>
      </c>
      <c r="E326" s="1" t="s">
        <v>253</v>
      </c>
      <c r="F326" s="1" t="s">
        <v>433</v>
      </c>
      <c r="G326" s="1" t="str">
        <f>+IF(E326=home!$D$24,ROW(),"")</f>
        <v/>
      </c>
    </row>
    <row r="327" spans="2:7" x14ac:dyDescent="0.2">
      <c r="B327" s="6">
        <v>8037</v>
      </c>
      <c r="C327" s="1" t="s">
        <v>745</v>
      </c>
      <c r="D327" s="1" t="s">
        <v>418</v>
      </c>
      <c r="E327" s="1" t="s">
        <v>253</v>
      </c>
      <c r="F327" s="1" t="s">
        <v>746</v>
      </c>
      <c r="G327" s="1" t="str">
        <f>+IF(E327=home!$D$24,ROW(),"")</f>
        <v/>
      </c>
    </row>
    <row r="328" spans="2:7" x14ac:dyDescent="0.2">
      <c r="B328" s="6">
        <v>8039</v>
      </c>
      <c r="C328" s="1" t="s">
        <v>747</v>
      </c>
      <c r="D328" s="1" t="s">
        <v>389</v>
      </c>
      <c r="E328" s="1" t="s">
        <v>253</v>
      </c>
      <c r="F328" s="1" t="s">
        <v>436</v>
      </c>
      <c r="G328" s="1" t="str">
        <f>+IF(E328=home!$D$24,ROW(),"")</f>
        <v/>
      </c>
    </row>
    <row r="329" spans="2:7" x14ac:dyDescent="0.2">
      <c r="B329" s="6">
        <v>8041</v>
      </c>
      <c r="C329" s="1" t="s">
        <v>748</v>
      </c>
      <c r="D329" s="1" t="s">
        <v>389</v>
      </c>
      <c r="E329" s="1" t="s">
        <v>253</v>
      </c>
      <c r="F329" s="1" t="s">
        <v>749</v>
      </c>
      <c r="G329" s="1" t="str">
        <f>+IF(E329=home!$D$24,ROW(),"")</f>
        <v/>
      </c>
    </row>
    <row r="330" spans="2:7" x14ac:dyDescent="0.2">
      <c r="B330" s="6">
        <v>8043</v>
      </c>
      <c r="C330" s="1" t="s">
        <v>750</v>
      </c>
      <c r="D330" s="1" t="s">
        <v>573</v>
      </c>
      <c r="E330" s="1" t="s">
        <v>253</v>
      </c>
      <c r="F330" s="1" t="s">
        <v>444</v>
      </c>
      <c r="G330" s="1" t="str">
        <f>+IF(E330=home!$D$24,ROW(),"")</f>
        <v/>
      </c>
    </row>
    <row r="331" spans="2:7" x14ac:dyDescent="0.2">
      <c r="B331" s="6">
        <v>8045</v>
      </c>
      <c r="C331" s="1" t="s">
        <v>751</v>
      </c>
      <c r="D331" s="1" t="s">
        <v>600</v>
      </c>
      <c r="E331" s="1" t="s">
        <v>253</v>
      </c>
      <c r="F331" s="1" t="s">
        <v>256</v>
      </c>
      <c r="G331" s="1" t="str">
        <f>+IF(E331=home!$D$24,ROW(),"")</f>
        <v/>
      </c>
    </row>
    <row r="332" spans="2:7" x14ac:dyDescent="0.2">
      <c r="B332" s="6">
        <v>8047</v>
      </c>
      <c r="C332" s="1" t="s">
        <v>752</v>
      </c>
      <c r="D332" s="1" t="s">
        <v>418</v>
      </c>
      <c r="E332" s="1" t="s">
        <v>253</v>
      </c>
      <c r="F332" s="1" t="s">
        <v>558</v>
      </c>
      <c r="G332" s="1" t="str">
        <f>+IF(E332=home!$D$24,ROW(),"")</f>
        <v/>
      </c>
    </row>
    <row r="333" spans="2:7" x14ac:dyDescent="0.2">
      <c r="B333" s="6">
        <v>8049</v>
      </c>
      <c r="C333" s="1" t="s">
        <v>753</v>
      </c>
      <c r="D333" s="1" t="s">
        <v>418</v>
      </c>
      <c r="E333" s="1" t="s">
        <v>253</v>
      </c>
      <c r="F333" s="1" t="s">
        <v>448</v>
      </c>
      <c r="G333" s="1" t="str">
        <f>+IF(E333=home!$D$24,ROW(),"")</f>
        <v/>
      </c>
    </row>
    <row r="334" spans="2:7" x14ac:dyDescent="0.2">
      <c r="B334" s="6">
        <v>8051</v>
      </c>
      <c r="C334" s="1" t="s">
        <v>754</v>
      </c>
      <c r="D334" s="1" t="s">
        <v>418</v>
      </c>
      <c r="E334" s="1" t="s">
        <v>253</v>
      </c>
      <c r="F334" s="1" t="s">
        <v>755</v>
      </c>
      <c r="G334" s="1" t="str">
        <f>+IF(E334=home!$D$24,ROW(),"")</f>
        <v/>
      </c>
    </row>
    <row r="335" spans="2:7" x14ac:dyDescent="0.2">
      <c r="B335" s="6">
        <v>8053</v>
      </c>
      <c r="C335" s="1" t="s">
        <v>756</v>
      </c>
      <c r="D335" s="1" t="s">
        <v>600</v>
      </c>
      <c r="E335" s="1" t="s">
        <v>253</v>
      </c>
      <c r="F335" s="1" t="s">
        <v>347</v>
      </c>
      <c r="G335" s="1" t="str">
        <f>+IF(E335=home!$D$24,ROW(),"")</f>
        <v/>
      </c>
    </row>
    <row r="336" spans="2:7" x14ac:dyDescent="0.2">
      <c r="B336" s="6">
        <v>8055</v>
      </c>
      <c r="C336" s="1" t="s">
        <v>757</v>
      </c>
      <c r="D336" s="1" t="s">
        <v>573</v>
      </c>
      <c r="E336" s="1" t="s">
        <v>253</v>
      </c>
      <c r="F336" s="1" t="s">
        <v>666</v>
      </c>
      <c r="G336" s="1" t="str">
        <f>+IF(E336=home!$D$24,ROW(),"")</f>
        <v/>
      </c>
    </row>
    <row r="337" spans="2:7" x14ac:dyDescent="0.2">
      <c r="B337" s="6">
        <v>8057</v>
      </c>
      <c r="C337" s="1" t="s">
        <v>454</v>
      </c>
      <c r="D337" s="1" t="s">
        <v>418</v>
      </c>
      <c r="E337" s="1" t="s">
        <v>253</v>
      </c>
      <c r="F337" s="1" t="s">
        <v>455</v>
      </c>
      <c r="G337" s="1" t="str">
        <f>+IF(E337=home!$D$24,ROW(),"")</f>
        <v/>
      </c>
    </row>
    <row r="338" spans="2:7" x14ac:dyDescent="0.2">
      <c r="B338" s="6">
        <v>8059</v>
      </c>
      <c r="C338" s="1" t="s">
        <v>456</v>
      </c>
      <c r="D338" s="1" t="s">
        <v>395</v>
      </c>
      <c r="E338" s="1" t="s">
        <v>253</v>
      </c>
      <c r="F338" s="1" t="s">
        <v>457</v>
      </c>
      <c r="G338" s="1" t="str">
        <f>+IF(E338=home!$D$24,ROW(),"")</f>
        <v/>
      </c>
    </row>
    <row r="339" spans="2:7" x14ac:dyDescent="0.2">
      <c r="B339" s="6">
        <v>8061</v>
      </c>
      <c r="C339" s="1" t="s">
        <v>758</v>
      </c>
      <c r="D339" s="1" t="s">
        <v>389</v>
      </c>
      <c r="E339" s="1" t="s">
        <v>253</v>
      </c>
      <c r="F339" s="1" t="s">
        <v>672</v>
      </c>
      <c r="G339" s="1" t="str">
        <f>+IF(E339=home!$D$24,ROW(),"")</f>
        <v/>
      </c>
    </row>
    <row r="340" spans="2:7" x14ac:dyDescent="0.2">
      <c r="B340" s="6">
        <v>8063</v>
      </c>
      <c r="C340" s="1" t="s">
        <v>759</v>
      </c>
      <c r="D340" s="1" t="s">
        <v>389</v>
      </c>
      <c r="E340" s="1" t="s">
        <v>253</v>
      </c>
      <c r="F340" s="1" t="s">
        <v>528</v>
      </c>
      <c r="G340" s="1" t="str">
        <f>+IF(E340=home!$D$24,ROW(),"")</f>
        <v/>
      </c>
    </row>
    <row r="341" spans="2:7" x14ac:dyDescent="0.2">
      <c r="B341" s="6">
        <v>8065</v>
      </c>
      <c r="C341" s="1" t="s">
        <v>673</v>
      </c>
      <c r="D341" s="1" t="s">
        <v>418</v>
      </c>
      <c r="E341" s="1" t="s">
        <v>253</v>
      </c>
      <c r="F341" s="1" t="s">
        <v>263</v>
      </c>
      <c r="G341" s="1" t="str">
        <f>+IF(E341=home!$D$24,ROW(),"")</f>
        <v/>
      </c>
    </row>
    <row r="342" spans="2:7" x14ac:dyDescent="0.2">
      <c r="B342" s="6">
        <v>8067</v>
      </c>
      <c r="C342" s="1" t="s">
        <v>760</v>
      </c>
      <c r="D342" s="1" t="s">
        <v>600</v>
      </c>
      <c r="E342" s="1" t="s">
        <v>253</v>
      </c>
      <c r="F342" s="1" t="s">
        <v>460</v>
      </c>
      <c r="G342" s="1" t="str">
        <f>+IF(E342=home!$D$24,ROW(),"")</f>
        <v/>
      </c>
    </row>
    <row r="343" spans="2:7" x14ac:dyDescent="0.2">
      <c r="B343" s="6">
        <v>8069</v>
      </c>
      <c r="C343" s="1" t="s">
        <v>761</v>
      </c>
      <c r="D343" s="1" t="s">
        <v>395</v>
      </c>
      <c r="E343" s="1" t="s">
        <v>253</v>
      </c>
      <c r="F343" s="1" t="s">
        <v>462</v>
      </c>
      <c r="G343" s="1" t="str">
        <f>+IF(E343=home!$D$24,ROW(),"")</f>
        <v/>
      </c>
    </row>
    <row r="344" spans="2:7" x14ac:dyDescent="0.2">
      <c r="B344" s="6">
        <v>8071</v>
      </c>
      <c r="C344" s="1" t="s">
        <v>762</v>
      </c>
      <c r="D344" s="1" t="s">
        <v>573</v>
      </c>
      <c r="E344" s="1" t="s">
        <v>253</v>
      </c>
      <c r="F344" s="1" t="s">
        <v>613</v>
      </c>
      <c r="G344" s="1" t="str">
        <f>+IF(E344=home!$D$24,ROW(),"")</f>
        <v/>
      </c>
    </row>
    <row r="345" spans="2:7" x14ac:dyDescent="0.2">
      <c r="B345" s="6">
        <v>8073</v>
      </c>
      <c r="C345" s="1" t="s">
        <v>609</v>
      </c>
      <c r="D345" s="1" t="s">
        <v>389</v>
      </c>
      <c r="E345" s="1" t="s">
        <v>253</v>
      </c>
      <c r="F345" s="1" t="s">
        <v>466</v>
      </c>
      <c r="G345" s="1" t="str">
        <f>+IF(E345=home!$D$24,ROW(),"")</f>
        <v/>
      </c>
    </row>
    <row r="346" spans="2:7" x14ac:dyDescent="0.2">
      <c r="B346" s="6">
        <v>8075</v>
      </c>
      <c r="C346" s="1" t="s">
        <v>611</v>
      </c>
      <c r="D346" s="1" t="s">
        <v>395</v>
      </c>
      <c r="E346" s="1" t="s">
        <v>253</v>
      </c>
      <c r="F346" s="1" t="s">
        <v>468</v>
      </c>
      <c r="G346" s="1" t="str">
        <f>+IF(E346=home!$D$24,ROW(),"")</f>
        <v/>
      </c>
    </row>
    <row r="347" spans="2:7" x14ac:dyDescent="0.2">
      <c r="B347" s="6">
        <v>8077</v>
      </c>
      <c r="C347" s="1" t="s">
        <v>763</v>
      </c>
      <c r="D347" s="1" t="s">
        <v>600</v>
      </c>
      <c r="E347" s="1" t="s">
        <v>253</v>
      </c>
      <c r="F347" s="1" t="s">
        <v>349</v>
      </c>
      <c r="G347" s="1" t="str">
        <f>+IF(E347=home!$D$24,ROW(),"")</f>
        <v/>
      </c>
    </row>
    <row r="348" spans="2:7" x14ac:dyDescent="0.2">
      <c r="B348" s="6">
        <v>8079</v>
      </c>
      <c r="C348" s="1" t="s">
        <v>764</v>
      </c>
      <c r="D348" s="1" t="s">
        <v>555</v>
      </c>
      <c r="E348" s="1" t="s">
        <v>253</v>
      </c>
      <c r="F348" s="1" t="s">
        <v>265</v>
      </c>
      <c r="G348" s="1" t="str">
        <f>+IF(E348=home!$D$24,ROW(),"")</f>
        <v/>
      </c>
    </row>
    <row r="349" spans="2:7" x14ac:dyDescent="0.2">
      <c r="B349" s="6">
        <v>8081</v>
      </c>
      <c r="C349" s="1" t="s">
        <v>765</v>
      </c>
      <c r="D349" s="1" t="s">
        <v>418</v>
      </c>
      <c r="E349" s="1" t="s">
        <v>253</v>
      </c>
      <c r="F349" s="1" t="s">
        <v>268</v>
      </c>
      <c r="G349" s="1" t="str">
        <f>+IF(E349=home!$D$24,ROW(),"")</f>
        <v/>
      </c>
    </row>
    <row r="350" spans="2:7" x14ac:dyDescent="0.2">
      <c r="B350" s="6">
        <v>8083</v>
      </c>
      <c r="C350" s="1" t="s">
        <v>766</v>
      </c>
      <c r="D350" s="1" t="s">
        <v>600</v>
      </c>
      <c r="E350" s="1" t="s">
        <v>253</v>
      </c>
      <c r="F350" s="1" t="s">
        <v>351</v>
      </c>
      <c r="G350" s="1" t="str">
        <f>+IF(E350=home!$D$24,ROW(),"")</f>
        <v/>
      </c>
    </row>
    <row r="351" spans="2:7" x14ac:dyDescent="0.2">
      <c r="B351" s="6">
        <v>8085</v>
      </c>
      <c r="C351" s="1" t="s">
        <v>767</v>
      </c>
      <c r="D351" s="1" t="s">
        <v>600</v>
      </c>
      <c r="E351" s="1" t="s">
        <v>253</v>
      </c>
      <c r="F351" s="1" t="s">
        <v>471</v>
      </c>
      <c r="G351" s="1" t="str">
        <f>+IF(E351=home!$D$24,ROW(),"")</f>
        <v/>
      </c>
    </row>
    <row r="352" spans="2:7" x14ac:dyDescent="0.2">
      <c r="B352" s="6">
        <v>8087</v>
      </c>
      <c r="C352" s="1" t="s">
        <v>481</v>
      </c>
      <c r="D352" s="1" t="s">
        <v>395</v>
      </c>
      <c r="E352" s="1" t="s">
        <v>253</v>
      </c>
      <c r="F352" s="1" t="s">
        <v>473</v>
      </c>
      <c r="G352" s="1" t="str">
        <f>+IF(E352=home!$D$24,ROW(),"")</f>
        <v/>
      </c>
    </row>
    <row r="353" spans="2:7" x14ac:dyDescent="0.2">
      <c r="B353" s="6">
        <v>8089</v>
      </c>
      <c r="C353" s="1" t="s">
        <v>768</v>
      </c>
      <c r="D353" s="1" t="s">
        <v>573</v>
      </c>
      <c r="E353" s="1" t="s">
        <v>253</v>
      </c>
      <c r="F353" s="1" t="s">
        <v>769</v>
      </c>
      <c r="G353" s="1" t="str">
        <f>+IF(E353=home!$D$24,ROW(),"")</f>
        <v/>
      </c>
    </row>
    <row r="354" spans="2:7" x14ac:dyDescent="0.2">
      <c r="B354" s="6">
        <v>8091</v>
      </c>
      <c r="C354" s="1" t="s">
        <v>770</v>
      </c>
      <c r="D354" s="1" t="s">
        <v>600</v>
      </c>
      <c r="E354" s="1" t="s">
        <v>253</v>
      </c>
      <c r="F354" s="1" t="s">
        <v>619</v>
      </c>
      <c r="G354" s="1" t="str">
        <f>+IF(E354=home!$D$24,ROW(),"")</f>
        <v/>
      </c>
    </row>
    <row r="355" spans="2:7" x14ac:dyDescent="0.2">
      <c r="B355" s="6">
        <v>8093</v>
      </c>
      <c r="C355" s="1" t="s">
        <v>771</v>
      </c>
      <c r="D355" s="1" t="s">
        <v>418</v>
      </c>
      <c r="E355" s="1" t="s">
        <v>253</v>
      </c>
      <c r="F355" s="1" t="s">
        <v>279</v>
      </c>
      <c r="G355" s="1" t="str">
        <f>+IF(E355=home!$D$24,ROW(),"")</f>
        <v/>
      </c>
    </row>
    <row r="356" spans="2:7" x14ac:dyDescent="0.2">
      <c r="B356" s="6">
        <v>8095</v>
      </c>
      <c r="C356" s="1" t="s">
        <v>620</v>
      </c>
      <c r="D356" s="1" t="s">
        <v>389</v>
      </c>
      <c r="E356" s="1" t="s">
        <v>253</v>
      </c>
      <c r="F356" s="1" t="s">
        <v>621</v>
      </c>
      <c r="G356" s="1" t="str">
        <f>+IF(E356=home!$D$24,ROW(),"")</f>
        <v/>
      </c>
    </row>
    <row r="357" spans="2:7" x14ac:dyDescent="0.2">
      <c r="B357" s="6">
        <v>8097</v>
      </c>
      <c r="C357" s="1" t="s">
        <v>772</v>
      </c>
      <c r="D357" s="1" t="s">
        <v>418</v>
      </c>
      <c r="E357" s="1" t="s">
        <v>253</v>
      </c>
      <c r="F357" s="1" t="s">
        <v>486</v>
      </c>
      <c r="G357" s="1" t="str">
        <f>+IF(E357=home!$D$24,ROW(),"")</f>
        <v/>
      </c>
    </row>
    <row r="358" spans="2:7" x14ac:dyDescent="0.2">
      <c r="B358" s="6">
        <v>8099</v>
      </c>
      <c r="C358" s="1" t="s">
        <v>773</v>
      </c>
      <c r="D358" s="1" t="s">
        <v>573</v>
      </c>
      <c r="E358" s="1" t="s">
        <v>253</v>
      </c>
      <c r="F358" s="1" t="s">
        <v>539</v>
      </c>
      <c r="G358" s="1" t="str">
        <f>+IF(E358=home!$D$24,ROW(),"")</f>
        <v/>
      </c>
    </row>
    <row r="359" spans="2:7" x14ac:dyDescent="0.2">
      <c r="B359" s="6">
        <v>8101</v>
      </c>
      <c r="C359" s="1" t="s">
        <v>774</v>
      </c>
      <c r="D359" s="1" t="s">
        <v>573</v>
      </c>
      <c r="E359" s="1" t="s">
        <v>253</v>
      </c>
      <c r="F359" s="1" t="s">
        <v>629</v>
      </c>
      <c r="G359" s="1" t="str">
        <f>+IF(E359=home!$D$24,ROW(),"")</f>
        <v/>
      </c>
    </row>
    <row r="360" spans="2:7" x14ac:dyDescent="0.2">
      <c r="B360" s="6">
        <v>8103</v>
      </c>
      <c r="C360" s="1" t="s">
        <v>775</v>
      </c>
      <c r="D360" s="1" t="s">
        <v>418</v>
      </c>
      <c r="E360" s="1" t="s">
        <v>253</v>
      </c>
      <c r="F360" s="1" t="s">
        <v>362</v>
      </c>
      <c r="G360" s="1" t="str">
        <f>+IF(E360=home!$D$24,ROW(),"")</f>
        <v/>
      </c>
    </row>
    <row r="361" spans="2:7" x14ac:dyDescent="0.2">
      <c r="B361" s="6">
        <v>8105</v>
      </c>
      <c r="C361" s="1" t="s">
        <v>776</v>
      </c>
      <c r="D361" s="1" t="s">
        <v>555</v>
      </c>
      <c r="E361" s="1" t="s">
        <v>253</v>
      </c>
      <c r="F361" s="1" t="s">
        <v>489</v>
      </c>
      <c r="G361" s="1" t="str">
        <f>+IF(E361=home!$D$24,ROW(),"")</f>
        <v/>
      </c>
    </row>
    <row r="362" spans="2:7" x14ac:dyDescent="0.2">
      <c r="B362" s="6">
        <v>8107</v>
      </c>
      <c r="C362" s="1" t="s">
        <v>777</v>
      </c>
      <c r="D362" s="1" t="s">
        <v>418</v>
      </c>
      <c r="E362" s="1" t="s">
        <v>253</v>
      </c>
      <c r="F362" s="1" t="s">
        <v>778</v>
      </c>
      <c r="G362" s="1" t="str">
        <f>+IF(E362=home!$D$24,ROW(),"")</f>
        <v/>
      </c>
    </row>
    <row r="363" spans="2:7" x14ac:dyDescent="0.2">
      <c r="B363" s="6">
        <v>8109</v>
      </c>
      <c r="C363" s="1" t="s">
        <v>779</v>
      </c>
      <c r="D363" s="1" t="s">
        <v>555</v>
      </c>
      <c r="E363" s="1" t="s">
        <v>253</v>
      </c>
      <c r="F363" s="1" t="s">
        <v>493</v>
      </c>
      <c r="G363" s="1" t="str">
        <f>+IF(E363=home!$D$24,ROW(),"")</f>
        <v/>
      </c>
    </row>
    <row r="364" spans="2:7" x14ac:dyDescent="0.2">
      <c r="B364" s="6">
        <v>8111</v>
      </c>
      <c r="C364" s="1" t="s">
        <v>780</v>
      </c>
      <c r="D364" s="1" t="s">
        <v>600</v>
      </c>
      <c r="E364" s="1" t="s">
        <v>253</v>
      </c>
      <c r="F364" s="1" t="s">
        <v>632</v>
      </c>
      <c r="G364" s="1" t="str">
        <f>+IF(E364=home!$D$24,ROW(),"")</f>
        <v/>
      </c>
    </row>
    <row r="365" spans="2:7" x14ac:dyDescent="0.2">
      <c r="B365" s="6">
        <v>8113</v>
      </c>
      <c r="C365" s="1" t="s">
        <v>781</v>
      </c>
      <c r="D365" s="1" t="s">
        <v>600</v>
      </c>
      <c r="E365" s="1" t="s">
        <v>253</v>
      </c>
      <c r="F365" s="1" t="s">
        <v>280</v>
      </c>
      <c r="G365" s="1" t="str">
        <f>+IF(E365=home!$D$24,ROW(),"")</f>
        <v/>
      </c>
    </row>
    <row r="366" spans="2:7" x14ac:dyDescent="0.2">
      <c r="B366" s="6">
        <v>8115</v>
      </c>
      <c r="C366" s="1" t="s">
        <v>782</v>
      </c>
      <c r="D366" s="1" t="s">
        <v>395</v>
      </c>
      <c r="E366" s="1" t="s">
        <v>253</v>
      </c>
      <c r="F366" s="1" t="s">
        <v>635</v>
      </c>
      <c r="G366" s="1" t="str">
        <f>+IF(E366=home!$D$24,ROW(),"")</f>
        <v/>
      </c>
    </row>
    <row r="367" spans="2:7" x14ac:dyDescent="0.2">
      <c r="B367" s="6">
        <v>8117</v>
      </c>
      <c r="C367" s="1" t="s">
        <v>783</v>
      </c>
      <c r="D367" s="1" t="s">
        <v>418</v>
      </c>
      <c r="E367" s="1" t="s">
        <v>253</v>
      </c>
      <c r="F367" s="1" t="s">
        <v>497</v>
      </c>
      <c r="G367" s="1" t="str">
        <f>+IF(E367=home!$D$24,ROW(),"")</f>
        <v/>
      </c>
    </row>
    <row r="368" spans="2:7" x14ac:dyDescent="0.2">
      <c r="B368" s="6">
        <v>8119</v>
      </c>
      <c r="C368" s="1" t="s">
        <v>784</v>
      </c>
      <c r="D368" s="1" t="s">
        <v>418</v>
      </c>
      <c r="E368" s="1" t="s">
        <v>253</v>
      </c>
      <c r="F368" s="1" t="s">
        <v>714</v>
      </c>
      <c r="G368" s="1" t="str">
        <f>+IF(E368=home!$D$24,ROW(),"")</f>
        <v/>
      </c>
    </row>
    <row r="369" spans="2:7" x14ac:dyDescent="0.2">
      <c r="B369" s="6">
        <v>8121</v>
      </c>
      <c r="C369" s="1" t="s">
        <v>505</v>
      </c>
      <c r="D369" s="1" t="s">
        <v>389</v>
      </c>
      <c r="E369" s="1" t="s">
        <v>253</v>
      </c>
      <c r="F369" s="1" t="s">
        <v>286</v>
      </c>
      <c r="G369" s="1" t="str">
        <f>+IF(E369=home!$D$24,ROW(),"")</f>
        <v/>
      </c>
    </row>
    <row r="370" spans="2:7" x14ac:dyDescent="0.2">
      <c r="B370" s="6">
        <v>8123</v>
      </c>
      <c r="C370" s="1" t="s">
        <v>785</v>
      </c>
      <c r="D370" s="1" t="s">
        <v>395</v>
      </c>
      <c r="E370" s="1" t="s">
        <v>253</v>
      </c>
      <c r="F370" s="1" t="s">
        <v>786</v>
      </c>
      <c r="G370" s="1" t="str">
        <f>+IF(E370=home!$D$24,ROW(),"")</f>
        <v/>
      </c>
    </row>
    <row r="371" spans="2:7" x14ac:dyDescent="0.2">
      <c r="B371" s="6">
        <v>8125</v>
      </c>
      <c r="C371" s="1" t="s">
        <v>570</v>
      </c>
      <c r="D371" s="1" t="s">
        <v>389</v>
      </c>
      <c r="E371" s="1" t="s">
        <v>253</v>
      </c>
      <c r="F371" s="1" t="s">
        <v>551</v>
      </c>
      <c r="G371" s="1" t="str">
        <f>+IF(E371=home!$D$24,ROW(),"")</f>
        <v/>
      </c>
    </row>
    <row r="372" spans="2:7" x14ac:dyDescent="0.2">
      <c r="B372" s="6">
        <v>9001</v>
      </c>
      <c r="C372" s="1" t="s">
        <v>787</v>
      </c>
      <c r="D372" s="1" t="s">
        <v>418</v>
      </c>
      <c r="E372" s="1" t="s">
        <v>344</v>
      </c>
      <c r="F372" s="1" t="s">
        <v>442</v>
      </c>
      <c r="G372" s="1" t="str">
        <f>+IF(E372=home!$D$24,ROW(),"")</f>
        <v/>
      </c>
    </row>
    <row r="373" spans="2:7" x14ac:dyDescent="0.2">
      <c r="B373" s="6">
        <v>9003</v>
      </c>
      <c r="C373" s="1" t="s">
        <v>788</v>
      </c>
      <c r="D373" s="1" t="s">
        <v>418</v>
      </c>
      <c r="E373" s="1" t="s">
        <v>344</v>
      </c>
      <c r="F373" s="1" t="s">
        <v>450</v>
      </c>
      <c r="G373" s="1" t="str">
        <f>+IF(E373=home!$D$24,ROW(),"")</f>
        <v/>
      </c>
    </row>
    <row r="374" spans="2:7" x14ac:dyDescent="0.2">
      <c r="B374" s="6">
        <v>9005</v>
      </c>
      <c r="C374" s="1" t="s">
        <v>789</v>
      </c>
      <c r="D374" s="1" t="s">
        <v>418</v>
      </c>
      <c r="E374" s="1" t="s">
        <v>344</v>
      </c>
      <c r="F374" s="1" t="s">
        <v>466</v>
      </c>
      <c r="G374" s="1" t="str">
        <f>+IF(E374=home!$D$24,ROW(),"")</f>
        <v/>
      </c>
    </row>
    <row r="375" spans="2:7" x14ac:dyDescent="0.2">
      <c r="B375" s="6">
        <v>9007</v>
      </c>
      <c r="C375" s="1" t="s">
        <v>790</v>
      </c>
      <c r="D375" s="1" t="s">
        <v>418</v>
      </c>
      <c r="E375" s="1" t="s">
        <v>344</v>
      </c>
      <c r="F375" s="1" t="s">
        <v>265</v>
      </c>
      <c r="G375" s="1" t="str">
        <f>+IF(E375=home!$D$24,ROW(),"")</f>
        <v/>
      </c>
    </row>
    <row r="376" spans="2:7" x14ac:dyDescent="0.2">
      <c r="B376" s="6">
        <v>9009</v>
      </c>
      <c r="C376" s="1" t="s">
        <v>791</v>
      </c>
      <c r="D376" s="1" t="s">
        <v>418</v>
      </c>
      <c r="E376" s="1" t="s">
        <v>344</v>
      </c>
      <c r="F376" s="1" t="s">
        <v>270</v>
      </c>
      <c r="G376" s="1" t="str">
        <f>+IF(E376=home!$D$24,ROW(),"")</f>
        <v/>
      </c>
    </row>
    <row r="377" spans="2:7" x14ac:dyDescent="0.2">
      <c r="B377" s="6">
        <v>9011</v>
      </c>
      <c r="C377" s="1" t="s">
        <v>792</v>
      </c>
      <c r="D377" s="1" t="s">
        <v>418</v>
      </c>
      <c r="E377" s="1" t="s">
        <v>344</v>
      </c>
      <c r="F377" s="1" t="s">
        <v>535</v>
      </c>
      <c r="G377" s="1" t="str">
        <f>+IF(E377=home!$D$24,ROW(),"")</f>
        <v/>
      </c>
    </row>
    <row r="378" spans="2:7" x14ac:dyDescent="0.2">
      <c r="B378" s="6">
        <v>9013</v>
      </c>
      <c r="C378" s="1" t="s">
        <v>793</v>
      </c>
      <c r="D378" s="1" t="s">
        <v>418</v>
      </c>
      <c r="E378" s="1" t="s">
        <v>344</v>
      </c>
      <c r="F378" s="1" t="s">
        <v>794</v>
      </c>
      <c r="G378" s="1" t="str">
        <f>+IF(E378=home!$D$24,ROW(),"")</f>
        <v/>
      </c>
    </row>
    <row r="379" spans="2:7" x14ac:dyDescent="0.2">
      <c r="B379" s="6">
        <v>9015</v>
      </c>
      <c r="C379" s="1" t="s">
        <v>795</v>
      </c>
      <c r="D379" s="1" t="s">
        <v>418</v>
      </c>
      <c r="E379" s="1" t="s">
        <v>344</v>
      </c>
      <c r="F379" s="1" t="s">
        <v>288</v>
      </c>
      <c r="G379" s="1" t="str">
        <f>+IF(E379=home!$D$24,ROW(),"")</f>
        <v/>
      </c>
    </row>
    <row r="380" spans="2:7" x14ac:dyDescent="0.2">
      <c r="B380" s="6">
        <v>10001</v>
      </c>
      <c r="C380" s="1" t="s">
        <v>796</v>
      </c>
      <c r="D380" s="1" t="s">
        <v>386</v>
      </c>
      <c r="E380" s="1" t="s">
        <v>254</v>
      </c>
      <c r="F380" s="1" t="s">
        <v>526</v>
      </c>
      <c r="G380" s="1" t="str">
        <f>+IF(E380=home!$D$24,ROW(),"")</f>
        <v/>
      </c>
    </row>
    <row r="381" spans="2:7" x14ac:dyDescent="0.2">
      <c r="B381" s="6">
        <v>10003</v>
      </c>
      <c r="C381" s="1" t="s">
        <v>797</v>
      </c>
      <c r="D381" s="1" t="s">
        <v>395</v>
      </c>
      <c r="E381" s="1" t="s">
        <v>254</v>
      </c>
      <c r="F381" s="1" t="s">
        <v>270</v>
      </c>
      <c r="G381" s="1" t="str">
        <f>+IF(E381=home!$D$24,ROW(),"")</f>
        <v/>
      </c>
    </row>
    <row r="382" spans="2:7" x14ac:dyDescent="0.2">
      <c r="B382" s="6">
        <v>10005</v>
      </c>
      <c r="C382" s="1" t="s">
        <v>798</v>
      </c>
      <c r="D382" s="1" t="s">
        <v>555</v>
      </c>
      <c r="E382" s="1" t="s">
        <v>254</v>
      </c>
      <c r="F382" s="1" t="s">
        <v>497</v>
      </c>
      <c r="G382" s="1" t="str">
        <f>+IF(E382=home!$D$24,ROW(),"")</f>
        <v/>
      </c>
    </row>
    <row r="383" spans="2:7" x14ac:dyDescent="0.2">
      <c r="B383" s="6">
        <v>12001</v>
      </c>
      <c r="C383" s="1" t="s">
        <v>799</v>
      </c>
      <c r="D383" s="1" t="s">
        <v>386</v>
      </c>
      <c r="E383" s="1" t="s">
        <v>255</v>
      </c>
      <c r="F383" s="1" t="s">
        <v>249</v>
      </c>
      <c r="G383" s="1" t="str">
        <f>+IF(E383=home!$D$24,ROW(),"")</f>
        <v/>
      </c>
    </row>
    <row r="384" spans="2:7" x14ac:dyDescent="0.2">
      <c r="B384" s="6">
        <v>12003</v>
      </c>
      <c r="C384" s="1" t="s">
        <v>800</v>
      </c>
      <c r="D384" s="1" t="s">
        <v>392</v>
      </c>
      <c r="E384" s="1" t="s">
        <v>255</v>
      </c>
      <c r="F384" s="1" t="s">
        <v>387</v>
      </c>
      <c r="G384" s="1" t="str">
        <f>+IF(E384=home!$D$24,ROW(),"")</f>
        <v/>
      </c>
    </row>
    <row r="385" spans="2:7" x14ac:dyDescent="0.2">
      <c r="B385" s="6">
        <v>12005</v>
      </c>
      <c r="C385" s="1" t="s">
        <v>801</v>
      </c>
      <c r="D385" s="1" t="s">
        <v>418</v>
      </c>
      <c r="E385" s="1" t="s">
        <v>255</v>
      </c>
      <c r="F385" s="1" t="s">
        <v>390</v>
      </c>
      <c r="G385" s="1" t="str">
        <f>+IF(E385=home!$D$24,ROW(),"")</f>
        <v/>
      </c>
    </row>
    <row r="386" spans="2:7" x14ac:dyDescent="0.2">
      <c r="B386" s="6">
        <v>12007</v>
      </c>
      <c r="C386" s="1" t="s">
        <v>802</v>
      </c>
      <c r="D386" s="1" t="s">
        <v>386</v>
      </c>
      <c r="E386" s="1" t="s">
        <v>255</v>
      </c>
      <c r="F386" s="1" t="s">
        <v>518</v>
      </c>
      <c r="G386" s="1" t="str">
        <f>+IF(E386=home!$D$24,ROW(),"")</f>
        <v/>
      </c>
    </row>
    <row r="387" spans="2:7" x14ac:dyDescent="0.2">
      <c r="B387" s="6">
        <v>12009</v>
      </c>
      <c r="C387" s="1" t="s">
        <v>803</v>
      </c>
      <c r="D387" s="1" t="s">
        <v>555</v>
      </c>
      <c r="E387" s="1" t="s">
        <v>255</v>
      </c>
      <c r="F387" s="1" t="s">
        <v>400</v>
      </c>
      <c r="G387" s="1" t="str">
        <f>+IF(E387=home!$D$24,ROW(),"")</f>
        <v/>
      </c>
    </row>
    <row r="388" spans="2:7" x14ac:dyDescent="0.2">
      <c r="B388" s="6">
        <v>12011</v>
      </c>
      <c r="C388" s="1" t="s">
        <v>804</v>
      </c>
      <c r="D388" s="1" t="s">
        <v>555</v>
      </c>
      <c r="E388" s="1" t="s">
        <v>255</v>
      </c>
      <c r="F388" s="1" t="s">
        <v>805</v>
      </c>
      <c r="G388" s="1" t="str">
        <f>+IF(E388=home!$D$24,ROW(),"")</f>
        <v/>
      </c>
    </row>
    <row r="389" spans="2:7" x14ac:dyDescent="0.2">
      <c r="B389" s="6">
        <v>12013</v>
      </c>
      <c r="C389" s="1" t="s">
        <v>401</v>
      </c>
      <c r="D389" s="1" t="s">
        <v>418</v>
      </c>
      <c r="E389" s="1" t="s">
        <v>255</v>
      </c>
      <c r="F389" s="1" t="s">
        <v>252</v>
      </c>
      <c r="G389" s="1" t="str">
        <f>+IF(E389=home!$D$24,ROW(),"")</f>
        <v/>
      </c>
    </row>
    <row r="390" spans="2:7" x14ac:dyDescent="0.2">
      <c r="B390" s="6">
        <v>12015</v>
      </c>
      <c r="C390" s="1" t="s">
        <v>806</v>
      </c>
      <c r="D390" s="1" t="s">
        <v>555</v>
      </c>
      <c r="E390" s="1" t="s">
        <v>255</v>
      </c>
      <c r="F390" s="1" t="s">
        <v>403</v>
      </c>
      <c r="G390" s="1" t="str">
        <f>+IF(E390=home!$D$24,ROW(),"")</f>
        <v/>
      </c>
    </row>
    <row r="391" spans="2:7" x14ac:dyDescent="0.2">
      <c r="B391" s="6">
        <v>12017</v>
      </c>
      <c r="C391" s="1" t="s">
        <v>807</v>
      </c>
      <c r="D391" s="1" t="s">
        <v>386</v>
      </c>
      <c r="E391" s="1" t="s">
        <v>255</v>
      </c>
      <c r="F391" s="1" t="s">
        <v>421</v>
      </c>
      <c r="G391" s="1" t="str">
        <f>+IF(E391=home!$D$24,ROW(),"")</f>
        <v/>
      </c>
    </row>
    <row r="392" spans="2:7" x14ac:dyDescent="0.2">
      <c r="B392" s="6">
        <v>12019</v>
      </c>
      <c r="C392" s="1" t="s">
        <v>412</v>
      </c>
      <c r="D392" s="1" t="s">
        <v>386</v>
      </c>
      <c r="E392" s="1" t="s">
        <v>255</v>
      </c>
      <c r="F392" s="1" t="s">
        <v>411</v>
      </c>
      <c r="G392" s="1" t="str">
        <f>+IF(E392=home!$D$24,ROW(),"")</f>
        <v/>
      </c>
    </row>
    <row r="393" spans="2:7" x14ac:dyDescent="0.2">
      <c r="B393" s="6">
        <v>12021</v>
      </c>
      <c r="C393" s="1" t="s">
        <v>808</v>
      </c>
      <c r="D393" s="1" t="s">
        <v>555</v>
      </c>
      <c r="E393" s="1" t="s">
        <v>255</v>
      </c>
      <c r="F393" s="1" t="s">
        <v>253</v>
      </c>
      <c r="G393" s="1" t="str">
        <f>+IF(E393=home!$D$24,ROW(),"")</f>
        <v/>
      </c>
    </row>
    <row r="394" spans="2:7" x14ac:dyDescent="0.2">
      <c r="B394" s="6">
        <v>12023</v>
      </c>
      <c r="C394" s="1" t="s">
        <v>584</v>
      </c>
      <c r="D394" s="1" t="s">
        <v>392</v>
      </c>
      <c r="E394" s="1" t="s">
        <v>255</v>
      </c>
      <c r="F394" s="1" t="s">
        <v>405</v>
      </c>
      <c r="G394" s="1" t="str">
        <f>+IF(E394=home!$D$24,ROW(),"")</f>
        <v/>
      </c>
    </row>
    <row r="395" spans="2:7" x14ac:dyDescent="0.2">
      <c r="B395" s="6">
        <v>12027</v>
      </c>
      <c r="C395" s="1" t="s">
        <v>809</v>
      </c>
      <c r="D395" s="1" t="s">
        <v>555</v>
      </c>
      <c r="E395" s="1" t="s">
        <v>255</v>
      </c>
      <c r="F395" s="1" t="s">
        <v>254</v>
      </c>
      <c r="G395" s="1" t="str">
        <f>+IF(E395=home!$D$24,ROW(),"")</f>
        <v/>
      </c>
    </row>
    <row r="396" spans="2:7" x14ac:dyDescent="0.2">
      <c r="B396" s="6">
        <v>12029</v>
      </c>
      <c r="C396" s="1" t="s">
        <v>810</v>
      </c>
      <c r="D396" s="1" t="s">
        <v>392</v>
      </c>
      <c r="E396" s="1" t="s">
        <v>255</v>
      </c>
      <c r="F396" s="1" t="s">
        <v>520</v>
      </c>
      <c r="G396" s="1" t="str">
        <f>+IF(E396=home!$D$24,ROW(),"")</f>
        <v/>
      </c>
    </row>
    <row r="397" spans="2:7" x14ac:dyDescent="0.2">
      <c r="B397" s="6">
        <v>12031</v>
      </c>
      <c r="C397" s="1" t="s">
        <v>811</v>
      </c>
      <c r="D397" s="1" t="s">
        <v>392</v>
      </c>
      <c r="E397" s="1" t="s">
        <v>255</v>
      </c>
      <c r="F397" s="1" t="s">
        <v>812</v>
      </c>
      <c r="G397" s="1" t="str">
        <f>+IF(E397=home!$D$24,ROW(),"")</f>
        <v/>
      </c>
    </row>
    <row r="398" spans="2:7" x14ac:dyDescent="0.2">
      <c r="B398" s="6">
        <v>12033</v>
      </c>
      <c r="C398" s="1" t="s">
        <v>437</v>
      </c>
      <c r="D398" s="1" t="s">
        <v>418</v>
      </c>
      <c r="E398" s="1" t="s">
        <v>255</v>
      </c>
      <c r="F398" s="1" t="s">
        <v>438</v>
      </c>
      <c r="G398" s="1" t="str">
        <f>+IF(E398=home!$D$24,ROW(),"")</f>
        <v/>
      </c>
    </row>
    <row r="399" spans="2:7" x14ac:dyDescent="0.2">
      <c r="B399" s="6">
        <v>12035</v>
      </c>
      <c r="C399" s="1" t="s">
        <v>813</v>
      </c>
      <c r="D399" s="1" t="s">
        <v>386</v>
      </c>
      <c r="E399" s="1" t="s">
        <v>255</v>
      </c>
      <c r="F399" s="1" t="s">
        <v>255</v>
      </c>
      <c r="G399" s="1" t="str">
        <f>+IF(E399=home!$D$24,ROW(),"")</f>
        <v/>
      </c>
    </row>
    <row r="400" spans="2:7" x14ac:dyDescent="0.2">
      <c r="B400" s="6">
        <v>12037</v>
      </c>
      <c r="C400" s="1" t="s">
        <v>443</v>
      </c>
      <c r="D400" s="1" t="s">
        <v>418</v>
      </c>
      <c r="E400" s="1" t="s">
        <v>255</v>
      </c>
      <c r="F400" s="1" t="s">
        <v>444</v>
      </c>
      <c r="G400" s="1" t="str">
        <f>+IF(E400=home!$D$24,ROW(),"")</f>
        <v/>
      </c>
    </row>
    <row r="401" spans="2:7" x14ac:dyDescent="0.2">
      <c r="B401" s="6">
        <v>12039</v>
      </c>
      <c r="C401" s="1" t="s">
        <v>814</v>
      </c>
      <c r="D401" s="1" t="s">
        <v>418</v>
      </c>
      <c r="E401" s="1" t="s">
        <v>255</v>
      </c>
      <c r="F401" s="1" t="s">
        <v>256</v>
      </c>
      <c r="G401" s="1" t="str">
        <f>+IF(E401=home!$D$24,ROW(),"")</f>
        <v/>
      </c>
    </row>
    <row r="402" spans="2:7" x14ac:dyDescent="0.2">
      <c r="B402" s="6">
        <v>12041</v>
      </c>
      <c r="C402" s="1" t="s">
        <v>815</v>
      </c>
      <c r="D402" s="1" t="s">
        <v>386</v>
      </c>
      <c r="E402" s="1" t="s">
        <v>255</v>
      </c>
      <c r="F402" s="1" t="s">
        <v>558</v>
      </c>
      <c r="G402" s="1" t="str">
        <f>+IF(E402=home!$D$24,ROW(),"")</f>
        <v/>
      </c>
    </row>
    <row r="403" spans="2:7" x14ac:dyDescent="0.2">
      <c r="B403" s="6">
        <v>12043</v>
      </c>
      <c r="C403" s="1" t="s">
        <v>816</v>
      </c>
      <c r="D403" s="1" t="s">
        <v>555</v>
      </c>
      <c r="E403" s="1" t="s">
        <v>255</v>
      </c>
      <c r="F403" s="1" t="s">
        <v>664</v>
      </c>
      <c r="G403" s="1" t="str">
        <f>+IF(E403=home!$D$24,ROW(),"")</f>
        <v/>
      </c>
    </row>
    <row r="404" spans="2:7" x14ac:dyDescent="0.2">
      <c r="B404" s="6">
        <v>12045</v>
      </c>
      <c r="C404" s="1" t="s">
        <v>817</v>
      </c>
      <c r="D404" s="1" t="s">
        <v>418</v>
      </c>
      <c r="E404" s="1" t="s">
        <v>255</v>
      </c>
      <c r="F404" s="1" t="s">
        <v>755</v>
      </c>
      <c r="G404" s="1" t="str">
        <f>+IF(E404=home!$D$24,ROW(),"")</f>
        <v/>
      </c>
    </row>
    <row r="405" spans="2:7" x14ac:dyDescent="0.2">
      <c r="B405" s="6">
        <v>12047</v>
      </c>
      <c r="C405" s="1" t="s">
        <v>818</v>
      </c>
      <c r="D405" s="1" t="s">
        <v>392</v>
      </c>
      <c r="E405" s="1" t="s">
        <v>255</v>
      </c>
      <c r="F405" s="1" t="s">
        <v>450</v>
      </c>
      <c r="G405" s="1" t="str">
        <f>+IF(E405=home!$D$24,ROW(),"")</f>
        <v/>
      </c>
    </row>
    <row r="406" spans="2:7" x14ac:dyDescent="0.2">
      <c r="B406" s="6">
        <v>12049</v>
      </c>
      <c r="C406" s="1" t="s">
        <v>819</v>
      </c>
      <c r="D406" s="1" t="s">
        <v>555</v>
      </c>
      <c r="E406" s="1" t="s">
        <v>255</v>
      </c>
      <c r="F406" s="1" t="s">
        <v>820</v>
      </c>
      <c r="G406" s="1" t="str">
        <f>+IF(E406=home!$D$24,ROW(),"")</f>
        <v/>
      </c>
    </row>
    <row r="407" spans="2:7" x14ac:dyDescent="0.2">
      <c r="B407" s="6">
        <v>12051</v>
      </c>
      <c r="C407" s="1" t="s">
        <v>821</v>
      </c>
      <c r="D407" s="1" t="s">
        <v>555</v>
      </c>
      <c r="E407" s="1" t="s">
        <v>255</v>
      </c>
      <c r="F407" s="1" t="s">
        <v>452</v>
      </c>
      <c r="G407" s="1" t="str">
        <f>+IF(E407=home!$D$24,ROW(),"")</f>
        <v/>
      </c>
    </row>
    <row r="408" spans="2:7" x14ac:dyDescent="0.2">
      <c r="B408" s="6">
        <v>12053</v>
      </c>
      <c r="C408" s="1" t="s">
        <v>822</v>
      </c>
      <c r="D408" s="1" t="s">
        <v>386</v>
      </c>
      <c r="E408" s="1" t="s">
        <v>255</v>
      </c>
      <c r="F408" s="1" t="s">
        <v>823</v>
      </c>
      <c r="G408" s="1" t="str">
        <f>+IF(E408=home!$D$24,ROW(),"")</f>
        <v/>
      </c>
    </row>
    <row r="409" spans="2:7" x14ac:dyDescent="0.2">
      <c r="B409" s="6">
        <v>12055</v>
      </c>
      <c r="C409" s="1" t="s">
        <v>824</v>
      </c>
      <c r="D409" s="1" t="s">
        <v>555</v>
      </c>
      <c r="E409" s="1" t="s">
        <v>255</v>
      </c>
      <c r="F409" s="1" t="s">
        <v>347</v>
      </c>
      <c r="G409" s="1" t="str">
        <f>+IF(E409=home!$D$24,ROW(),"")</f>
        <v/>
      </c>
    </row>
    <row r="410" spans="2:7" x14ac:dyDescent="0.2">
      <c r="B410" s="6">
        <v>12057</v>
      </c>
      <c r="C410" s="1" t="s">
        <v>825</v>
      </c>
      <c r="D410" s="1" t="s">
        <v>386</v>
      </c>
      <c r="E410" s="1" t="s">
        <v>255</v>
      </c>
      <c r="F410" s="1" t="s">
        <v>826</v>
      </c>
      <c r="G410" s="1" t="str">
        <f>+IF(E410=home!$D$24,ROW(),"")</f>
        <v/>
      </c>
    </row>
    <row r="411" spans="2:7" x14ac:dyDescent="0.2">
      <c r="B411" s="6">
        <v>12059</v>
      </c>
      <c r="C411" s="1" t="s">
        <v>827</v>
      </c>
      <c r="D411" s="1" t="s">
        <v>418</v>
      </c>
      <c r="E411" s="1" t="s">
        <v>255</v>
      </c>
      <c r="F411" s="1" t="s">
        <v>334</v>
      </c>
      <c r="G411" s="1" t="str">
        <f>+IF(E411=home!$D$24,ROW(),"")</f>
        <v/>
      </c>
    </row>
    <row r="412" spans="2:7" x14ac:dyDescent="0.2">
      <c r="B412" s="6">
        <v>12061</v>
      </c>
      <c r="C412" s="1" t="s">
        <v>828</v>
      </c>
      <c r="D412" s="1" t="s">
        <v>555</v>
      </c>
      <c r="E412" s="1" t="s">
        <v>255</v>
      </c>
      <c r="F412" s="1" t="s">
        <v>259</v>
      </c>
      <c r="G412" s="1" t="str">
        <f>+IF(E412=home!$D$24,ROW(),"")</f>
        <v/>
      </c>
    </row>
    <row r="413" spans="2:7" x14ac:dyDescent="0.2">
      <c r="B413" s="6">
        <v>12063</v>
      </c>
      <c r="C413" s="1" t="s">
        <v>454</v>
      </c>
      <c r="D413" s="1" t="s">
        <v>418</v>
      </c>
      <c r="E413" s="1" t="s">
        <v>255</v>
      </c>
      <c r="F413" s="1" t="s">
        <v>455</v>
      </c>
      <c r="G413" s="1" t="str">
        <f>+IF(E413=home!$D$24,ROW(),"")</f>
        <v/>
      </c>
    </row>
    <row r="414" spans="2:7" x14ac:dyDescent="0.2">
      <c r="B414" s="6">
        <v>12065</v>
      </c>
      <c r="C414" s="1" t="s">
        <v>456</v>
      </c>
      <c r="D414" s="1" t="s">
        <v>418</v>
      </c>
      <c r="E414" s="1" t="s">
        <v>255</v>
      </c>
      <c r="F414" s="1" t="s">
        <v>457</v>
      </c>
      <c r="G414" s="1" t="str">
        <f>+IF(E414=home!$D$24,ROW(),"")</f>
        <v/>
      </c>
    </row>
    <row r="415" spans="2:7" x14ac:dyDescent="0.2">
      <c r="B415" s="6">
        <v>12067</v>
      </c>
      <c r="C415" s="1" t="s">
        <v>608</v>
      </c>
      <c r="D415" s="1" t="s">
        <v>392</v>
      </c>
      <c r="E415" s="1" t="s">
        <v>255</v>
      </c>
      <c r="F415" s="1" t="s">
        <v>263</v>
      </c>
      <c r="G415" s="1" t="str">
        <f>+IF(E415=home!$D$24,ROW(),"")</f>
        <v/>
      </c>
    </row>
    <row r="416" spans="2:7" x14ac:dyDescent="0.2">
      <c r="B416" s="6">
        <v>12069</v>
      </c>
      <c r="C416" s="1" t="s">
        <v>673</v>
      </c>
      <c r="D416" s="1" t="s">
        <v>386</v>
      </c>
      <c r="E416" s="1" t="s">
        <v>255</v>
      </c>
      <c r="F416" s="1" t="s">
        <v>460</v>
      </c>
      <c r="G416" s="1" t="str">
        <f>+IF(E416=home!$D$24,ROW(),"")</f>
        <v/>
      </c>
    </row>
    <row r="417" spans="2:7" x14ac:dyDescent="0.2">
      <c r="B417" s="6">
        <v>12071</v>
      </c>
      <c r="C417" s="1" t="s">
        <v>463</v>
      </c>
      <c r="D417" s="1" t="s">
        <v>555</v>
      </c>
      <c r="E417" s="1" t="s">
        <v>255</v>
      </c>
      <c r="F417" s="1" t="s">
        <v>464</v>
      </c>
      <c r="G417" s="1" t="str">
        <f>+IF(E417=home!$D$24,ROW(),"")</f>
        <v/>
      </c>
    </row>
    <row r="418" spans="2:7" x14ac:dyDescent="0.2">
      <c r="B418" s="6">
        <v>12073</v>
      </c>
      <c r="C418" s="1" t="s">
        <v>829</v>
      </c>
      <c r="D418" s="1" t="s">
        <v>418</v>
      </c>
      <c r="E418" s="1" t="s">
        <v>255</v>
      </c>
      <c r="F418" s="1" t="s">
        <v>462</v>
      </c>
      <c r="G418" s="1" t="str">
        <f>+IF(E418=home!$D$24,ROW(),"")</f>
        <v/>
      </c>
    </row>
    <row r="419" spans="2:7" x14ac:dyDescent="0.2">
      <c r="B419" s="6">
        <v>12075</v>
      </c>
      <c r="C419" s="1" t="s">
        <v>830</v>
      </c>
      <c r="D419" s="1" t="s">
        <v>386</v>
      </c>
      <c r="E419" s="1" t="s">
        <v>255</v>
      </c>
      <c r="F419" s="1" t="s">
        <v>613</v>
      </c>
      <c r="G419" s="1" t="str">
        <f>+IF(E419=home!$D$24,ROW(),"")</f>
        <v/>
      </c>
    </row>
    <row r="420" spans="2:7" x14ac:dyDescent="0.2">
      <c r="B420" s="6">
        <v>12077</v>
      </c>
      <c r="C420" s="1" t="s">
        <v>831</v>
      </c>
      <c r="D420" s="1" t="s">
        <v>418</v>
      </c>
      <c r="E420" s="1" t="s">
        <v>255</v>
      </c>
      <c r="F420" s="1" t="s">
        <v>466</v>
      </c>
      <c r="G420" s="1" t="str">
        <f>+IF(E420=home!$D$24,ROW(),"")</f>
        <v/>
      </c>
    </row>
    <row r="421" spans="2:7" x14ac:dyDescent="0.2">
      <c r="B421" s="6">
        <v>12079</v>
      </c>
      <c r="C421" s="1" t="s">
        <v>470</v>
      </c>
      <c r="D421" s="1" t="s">
        <v>392</v>
      </c>
      <c r="E421" s="1" t="s">
        <v>255</v>
      </c>
      <c r="F421" s="1" t="s">
        <v>351</v>
      </c>
      <c r="G421" s="1" t="str">
        <f>+IF(E421=home!$D$24,ROW(),"")</f>
        <v/>
      </c>
    </row>
    <row r="422" spans="2:7" x14ac:dyDescent="0.2">
      <c r="B422" s="6">
        <v>12081</v>
      </c>
      <c r="C422" s="1" t="s">
        <v>832</v>
      </c>
      <c r="D422" s="1" t="s">
        <v>555</v>
      </c>
      <c r="E422" s="1" t="s">
        <v>255</v>
      </c>
      <c r="F422" s="1" t="s">
        <v>471</v>
      </c>
      <c r="G422" s="1" t="str">
        <f>+IF(E422=home!$D$24,ROW(),"")</f>
        <v/>
      </c>
    </row>
    <row r="423" spans="2:7" x14ac:dyDescent="0.2">
      <c r="B423" s="6">
        <v>12083</v>
      </c>
      <c r="C423" s="1" t="s">
        <v>474</v>
      </c>
      <c r="D423" s="1" t="s">
        <v>386</v>
      </c>
      <c r="E423" s="1" t="s">
        <v>255</v>
      </c>
      <c r="F423" s="1" t="s">
        <v>473</v>
      </c>
      <c r="G423" s="1" t="str">
        <f>+IF(E423=home!$D$24,ROW(),"")</f>
        <v/>
      </c>
    </row>
    <row r="424" spans="2:7" x14ac:dyDescent="0.2">
      <c r="B424" s="6">
        <v>12085</v>
      </c>
      <c r="C424" s="1" t="s">
        <v>833</v>
      </c>
      <c r="D424" s="1" t="s">
        <v>555</v>
      </c>
      <c r="E424" s="1" t="s">
        <v>255</v>
      </c>
      <c r="F424" s="1" t="s">
        <v>264</v>
      </c>
      <c r="G424" s="1" t="str">
        <f>+IF(E424=home!$D$24,ROW(),"")</f>
        <v/>
      </c>
    </row>
    <row r="425" spans="2:7" x14ac:dyDescent="0.2">
      <c r="B425" s="6">
        <v>12086</v>
      </c>
      <c r="C425" s="1" t="s">
        <v>834</v>
      </c>
      <c r="D425" s="1" t="s">
        <v>555</v>
      </c>
      <c r="E425" s="1" t="s">
        <v>255</v>
      </c>
      <c r="F425" s="1" t="s">
        <v>265</v>
      </c>
      <c r="G425" s="1" t="str">
        <f>+IF(E425=home!$D$24,ROW(),"")</f>
        <v/>
      </c>
    </row>
    <row r="426" spans="2:7" x14ac:dyDescent="0.2">
      <c r="B426" s="6">
        <v>12087</v>
      </c>
      <c r="C426" s="1" t="s">
        <v>477</v>
      </c>
      <c r="D426" s="1" t="s">
        <v>555</v>
      </c>
      <c r="E426" s="1" t="s">
        <v>255</v>
      </c>
      <c r="F426" s="1" t="s">
        <v>268</v>
      </c>
      <c r="G426" s="1" t="str">
        <f>+IF(E426=home!$D$24,ROW(),"")</f>
        <v/>
      </c>
    </row>
    <row r="427" spans="2:7" x14ac:dyDescent="0.2">
      <c r="B427" s="6">
        <v>12089</v>
      </c>
      <c r="C427" s="1" t="s">
        <v>835</v>
      </c>
      <c r="D427" s="1" t="s">
        <v>392</v>
      </c>
      <c r="E427" s="1" t="s">
        <v>255</v>
      </c>
      <c r="F427" s="1" t="s">
        <v>535</v>
      </c>
      <c r="G427" s="1" t="str">
        <f>+IF(E427=home!$D$24,ROW(),"")</f>
        <v/>
      </c>
    </row>
    <row r="428" spans="2:7" x14ac:dyDescent="0.2">
      <c r="B428" s="6">
        <v>12091</v>
      </c>
      <c r="C428" s="1" t="s">
        <v>836</v>
      </c>
      <c r="D428" s="1" t="s">
        <v>418</v>
      </c>
      <c r="E428" s="1" t="s">
        <v>255</v>
      </c>
      <c r="F428" s="1" t="s">
        <v>277</v>
      </c>
      <c r="G428" s="1" t="str">
        <f>+IF(E428=home!$D$24,ROW(),"")</f>
        <v/>
      </c>
    </row>
    <row r="429" spans="2:7" x14ac:dyDescent="0.2">
      <c r="B429" s="6">
        <v>12093</v>
      </c>
      <c r="C429" s="1" t="s">
        <v>837</v>
      </c>
      <c r="D429" s="1" t="s">
        <v>555</v>
      </c>
      <c r="E429" s="1" t="s">
        <v>255</v>
      </c>
      <c r="F429" s="1" t="s">
        <v>838</v>
      </c>
      <c r="G429" s="1" t="str">
        <f>+IF(E429=home!$D$24,ROW(),"")</f>
        <v/>
      </c>
    </row>
    <row r="430" spans="2:7" x14ac:dyDescent="0.2">
      <c r="B430" s="6">
        <v>12095</v>
      </c>
      <c r="C430" s="1" t="s">
        <v>685</v>
      </c>
      <c r="D430" s="1" t="s">
        <v>386</v>
      </c>
      <c r="E430" s="1" t="s">
        <v>255</v>
      </c>
      <c r="F430" s="1" t="s">
        <v>278</v>
      </c>
      <c r="G430" s="1" t="str">
        <f>+IF(E430=home!$D$24,ROW(),"")</f>
        <v/>
      </c>
    </row>
    <row r="431" spans="2:7" x14ac:dyDescent="0.2">
      <c r="B431" s="6">
        <v>12097</v>
      </c>
      <c r="C431" s="1" t="s">
        <v>839</v>
      </c>
      <c r="D431" s="1" t="s">
        <v>386</v>
      </c>
      <c r="E431" s="1" t="s">
        <v>255</v>
      </c>
      <c r="F431" s="1" t="s">
        <v>840</v>
      </c>
      <c r="G431" s="1" t="str">
        <f>+IF(E431=home!$D$24,ROW(),"")</f>
        <v/>
      </c>
    </row>
    <row r="432" spans="2:7" x14ac:dyDescent="0.2">
      <c r="B432" s="6">
        <v>12099</v>
      </c>
      <c r="C432" s="1" t="s">
        <v>841</v>
      </c>
      <c r="D432" s="1" t="s">
        <v>555</v>
      </c>
      <c r="E432" s="1" t="s">
        <v>255</v>
      </c>
      <c r="F432" s="1" t="s">
        <v>279</v>
      </c>
      <c r="G432" s="1" t="str">
        <f>+IF(E432=home!$D$24,ROW(),"")</f>
        <v/>
      </c>
    </row>
    <row r="433" spans="2:7" x14ac:dyDescent="0.2">
      <c r="B433" s="6">
        <v>12101</v>
      </c>
      <c r="C433" s="1" t="s">
        <v>842</v>
      </c>
      <c r="D433" s="1" t="s">
        <v>386</v>
      </c>
      <c r="E433" s="1" t="s">
        <v>255</v>
      </c>
      <c r="F433" s="1" t="s">
        <v>626</v>
      </c>
      <c r="G433" s="1" t="str">
        <f>+IF(E433=home!$D$24,ROW(),"")</f>
        <v/>
      </c>
    </row>
    <row r="434" spans="2:7" x14ac:dyDescent="0.2">
      <c r="B434" s="6">
        <v>12103</v>
      </c>
      <c r="C434" s="1" t="s">
        <v>843</v>
      </c>
      <c r="D434" s="1" t="s">
        <v>386</v>
      </c>
      <c r="E434" s="1" t="s">
        <v>255</v>
      </c>
      <c r="F434" s="1" t="s">
        <v>486</v>
      </c>
      <c r="G434" s="1" t="str">
        <f>+IF(E434=home!$D$24,ROW(),"")</f>
        <v/>
      </c>
    </row>
    <row r="435" spans="2:7" x14ac:dyDescent="0.2">
      <c r="B435" s="6">
        <v>12105</v>
      </c>
      <c r="C435" s="1" t="s">
        <v>624</v>
      </c>
      <c r="D435" s="1" t="s">
        <v>386</v>
      </c>
      <c r="E435" s="1" t="s">
        <v>255</v>
      </c>
      <c r="F435" s="1" t="s">
        <v>623</v>
      </c>
      <c r="G435" s="1" t="str">
        <f>+IF(E435=home!$D$24,ROW(),"")</f>
        <v/>
      </c>
    </row>
    <row r="436" spans="2:7" x14ac:dyDescent="0.2">
      <c r="B436" s="6">
        <v>12107</v>
      </c>
      <c r="C436" s="1" t="s">
        <v>844</v>
      </c>
      <c r="D436" s="1" t="s">
        <v>386</v>
      </c>
      <c r="E436" s="1" t="s">
        <v>255</v>
      </c>
      <c r="F436" s="1" t="s">
        <v>629</v>
      </c>
      <c r="G436" s="1" t="str">
        <f>+IF(E436=home!$D$24,ROW(),"")</f>
        <v/>
      </c>
    </row>
    <row r="437" spans="2:7" x14ac:dyDescent="0.2">
      <c r="B437" s="6">
        <v>12109</v>
      </c>
      <c r="C437" s="1" t="s">
        <v>845</v>
      </c>
      <c r="D437" s="1" t="s">
        <v>386</v>
      </c>
      <c r="E437" s="1" t="s">
        <v>255</v>
      </c>
      <c r="F437" s="1" t="s">
        <v>641</v>
      </c>
      <c r="G437" s="1" t="str">
        <f>+IF(E437=home!$D$24,ROW(),"")</f>
        <v/>
      </c>
    </row>
    <row r="438" spans="2:7" x14ac:dyDescent="0.2">
      <c r="B438" s="6">
        <v>12111</v>
      </c>
      <c r="C438" s="1" t="s">
        <v>846</v>
      </c>
      <c r="D438" s="1" t="s">
        <v>555</v>
      </c>
      <c r="E438" s="1" t="s">
        <v>255</v>
      </c>
      <c r="F438" s="1" t="s">
        <v>280</v>
      </c>
      <c r="G438" s="1" t="str">
        <f>+IF(E438=home!$D$24,ROW(),"")</f>
        <v/>
      </c>
    </row>
    <row r="439" spans="2:7" x14ac:dyDescent="0.2">
      <c r="B439" s="6">
        <v>12113</v>
      </c>
      <c r="C439" s="1" t="s">
        <v>847</v>
      </c>
      <c r="D439" s="1" t="s">
        <v>418</v>
      </c>
      <c r="E439" s="1" t="s">
        <v>255</v>
      </c>
      <c r="F439" s="1" t="s">
        <v>493</v>
      </c>
      <c r="G439" s="1" t="str">
        <f>+IF(E439=home!$D$24,ROW(),"")</f>
        <v/>
      </c>
    </row>
    <row r="440" spans="2:7" x14ac:dyDescent="0.2">
      <c r="B440" s="6">
        <v>12115</v>
      </c>
      <c r="C440" s="1" t="s">
        <v>848</v>
      </c>
      <c r="D440" s="1" t="s">
        <v>555</v>
      </c>
      <c r="E440" s="1" t="s">
        <v>255</v>
      </c>
      <c r="F440" s="1" t="s">
        <v>632</v>
      </c>
      <c r="G440" s="1" t="str">
        <f>+IF(E440=home!$D$24,ROW(),"")</f>
        <v/>
      </c>
    </row>
    <row r="441" spans="2:7" x14ac:dyDescent="0.2">
      <c r="B441" s="6">
        <v>12117</v>
      </c>
      <c r="C441" s="1" t="s">
        <v>849</v>
      </c>
      <c r="D441" s="1" t="s">
        <v>386</v>
      </c>
      <c r="E441" s="1" t="s">
        <v>255</v>
      </c>
      <c r="F441" s="1" t="s">
        <v>635</v>
      </c>
      <c r="G441" s="1" t="str">
        <f>+IF(E441=home!$D$24,ROW(),"")</f>
        <v/>
      </c>
    </row>
    <row r="442" spans="2:7" x14ac:dyDescent="0.2">
      <c r="B442" s="6">
        <v>12119</v>
      </c>
      <c r="C442" s="1" t="s">
        <v>496</v>
      </c>
      <c r="D442" s="1" t="s">
        <v>386</v>
      </c>
      <c r="E442" s="1" t="s">
        <v>255</v>
      </c>
      <c r="F442" s="1" t="s">
        <v>497</v>
      </c>
      <c r="G442" s="1" t="str">
        <f>+IF(E442=home!$D$24,ROW(),"")</f>
        <v/>
      </c>
    </row>
    <row r="443" spans="2:7" x14ac:dyDescent="0.2">
      <c r="B443" s="6">
        <v>12121</v>
      </c>
      <c r="C443" s="1" t="s">
        <v>850</v>
      </c>
      <c r="D443" s="1" t="s">
        <v>392</v>
      </c>
      <c r="E443" s="1" t="s">
        <v>255</v>
      </c>
      <c r="F443" s="1" t="s">
        <v>281</v>
      </c>
      <c r="G443" s="1" t="str">
        <f>+IF(E443=home!$D$24,ROW(),"")</f>
        <v/>
      </c>
    </row>
    <row r="444" spans="2:7" x14ac:dyDescent="0.2">
      <c r="B444" s="6">
        <v>12123</v>
      </c>
      <c r="C444" s="1" t="s">
        <v>851</v>
      </c>
      <c r="D444" s="1" t="s">
        <v>392</v>
      </c>
      <c r="E444" s="1" t="s">
        <v>255</v>
      </c>
      <c r="F444" s="1" t="s">
        <v>499</v>
      </c>
      <c r="G444" s="1" t="str">
        <f>+IF(E444=home!$D$24,ROW(),"")</f>
        <v/>
      </c>
    </row>
    <row r="445" spans="2:7" x14ac:dyDescent="0.2">
      <c r="B445" s="6">
        <v>12125</v>
      </c>
      <c r="C445" s="1" t="s">
        <v>642</v>
      </c>
      <c r="D445" s="1" t="s">
        <v>386</v>
      </c>
      <c r="E445" s="1" t="s">
        <v>255</v>
      </c>
      <c r="F445" s="1" t="s">
        <v>643</v>
      </c>
      <c r="G445" s="1" t="str">
        <f>+IF(E445=home!$D$24,ROW(),"")</f>
        <v/>
      </c>
    </row>
    <row r="446" spans="2:7" x14ac:dyDescent="0.2">
      <c r="B446" s="6">
        <v>12127</v>
      </c>
      <c r="C446" s="1" t="s">
        <v>852</v>
      </c>
      <c r="D446" s="1" t="s">
        <v>386</v>
      </c>
      <c r="E446" s="1" t="s">
        <v>255</v>
      </c>
      <c r="F446" s="1" t="s">
        <v>853</v>
      </c>
      <c r="G446" s="1" t="str">
        <f>+IF(E446=home!$D$24,ROW(),"")</f>
        <v/>
      </c>
    </row>
    <row r="447" spans="2:7" x14ac:dyDescent="0.2">
      <c r="B447" s="6">
        <v>12129</v>
      </c>
      <c r="C447" s="1" t="s">
        <v>854</v>
      </c>
      <c r="D447" s="1" t="s">
        <v>418</v>
      </c>
      <c r="E447" s="1" t="s">
        <v>255</v>
      </c>
      <c r="F447" s="1" t="s">
        <v>286</v>
      </c>
      <c r="G447" s="1" t="str">
        <f>+IF(E447=home!$D$24,ROW(),"")</f>
        <v/>
      </c>
    </row>
    <row r="448" spans="2:7" x14ac:dyDescent="0.2">
      <c r="B448" s="6">
        <v>12131</v>
      </c>
      <c r="C448" s="1" t="s">
        <v>855</v>
      </c>
      <c r="D448" s="1" t="s">
        <v>418</v>
      </c>
      <c r="E448" s="1" t="s">
        <v>255</v>
      </c>
      <c r="F448" s="1" t="s">
        <v>506</v>
      </c>
      <c r="G448" s="1" t="str">
        <f>+IF(E448=home!$D$24,ROW(),"")</f>
        <v/>
      </c>
    </row>
    <row r="449" spans="2:7" x14ac:dyDescent="0.2">
      <c r="B449" s="6">
        <v>12133</v>
      </c>
      <c r="C449" s="1" t="s">
        <v>505</v>
      </c>
      <c r="D449" s="1" t="s">
        <v>418</v>
      </c>
      <c r="E449" s="1" t="s">
        <v>255</v>
      </c>
      <c r="F449" s="1" t="s">
        <v>509</v>
      </c>
      <c r="G449" s="1" t="str">
        <f>+IF(E449=home!$D$24,ROW(),"")</f>
        <v/>
      </c>
    </row>
    <row r="450" spans="2:7" x14ac:dyDescent="0.2">
      <c r="B450" s="6">
        <v>13001</v>
      </c>
      <c r="C450" s="1" t="s">
        <v>856</v>
      </c>
      <c r="D450" s="1" t="s">
        <v>573</v>
      </c>
      <c r="E450" s="1" t="s">
        <v>256</v>
      </c>
      <c r="F450" s="1" t="s">
        <v>553</v>
      </c>
      <c r="G450" s="1" t="str">
        <f>+IF(E450=home!$D$24,ROW(),"")</f>
        <v/>
      </c>
    </row>
    <row r="451" spans="2:7" x14ac:dyDescent="0.2">
      <c r="B451" s="6">
        <v>13003</v>
      </c>
      <c r="C451" s="1" t="s">
        <v>857</v>
      </c>
      <c r="D451" s="1" t="s">
        <v>555</v>
      </c>
      <c r="E451" s="1" t="s">
        <v>256</v>
      </c>
      <c r="F451" s="1" t="s">
        <v>858</v>
      </c>
      <c r="G451" s="1" t="str">
        <f>+IF(E451=home!$D$24,ROW(),"")</f>
        <v/>
      </c>
    </row>
    <row r="452" spans="2:7" x14ac:dyDescent="0.2">
      <c r="B452" s="6">
        <v>13005</v>
      </c>
      <c r="C452" s="1" t="s">
        <v>859</v>
      </c>
      <c r="D452" s="1" t="s">
        <v>573</v>
      </c>
      <c r="E452" s="1" t="s">
        <v>256</v>
      </c>
      <c r="F452" s="1" t="s">
        <v>387</v>
      </c>
      <c r="G452" s="1" t="str">
        <f>+IF(E452=home!$D$24,ROW(),"")</f>
        <v/>
      </c>
    </row>
    <row r="453" spans="2:7" x14ac:dyDescent="0.2">
      <c r="B453" s="6">
        <v>13007</v>
      </c>
      <c r="C453" s="1" t="s">
        <v>800</v>
      </c>
      <c r="D453" s="1" t="s">
        <v>600</v>
      </c>
      <c r="E453" s="1" t="s">
        <v>256</v>
      </c>
      <c r="F453" s="1" t="s">
        <v>390</v>
      </c>
      <c r="G453" s="1" t="str">
        <f>+IF(E453=home!$D$24,ROW(),"")</f>
        <v/>
      </c>
    </row>
    <row r="454" spans="2:7" x14ac:dyDescent="0.2">
      <c r="B454" s="6">
        <v>13009</v>
      </c>
      <c r="C454" s="1" t="s">
        <v>385</v>
      </c>
      <c r="D454" s="1" t="s">
        <v>386</v>
      </c>
      <c r="E454" s="1" t="s">
        <v>256</v>
      </c>
      <c r="F454" s="1" t="s">
        <v>400</v>
      </c>
      <c r="G454" s="1" t="str">
        <f>+IF(E454=home!$D$24,ROW(),"")</f>
        <v/>
      </c>
    </row>
    <row r="455" spans="2:7" x14ac:dyDescent="0.2">
      <c r="B455" s="6">
        <v>13011</v>
      </c>
      <c r="C455" s="1" t="s">
        <v>860</v>
      </c>
      <c r="D455" s="1" t="s">
        <v>392</v>
      </c>
      <c r="E455" s="1" t="s">
        <v>256</v>
      </c>
      <c r="F455" s="1" t="s">
        <v>805</v>
      </c>
      <c r="G455" s="1" t="str">
        <f>+IF(E455=home!$D$24,ROW(),"")</f>
        <v/>
      </c>
    </row>
    <row r="456" spans="2:7" x14ac:dyDescent="0.2">
      <c r="B456" s="6">
        <v>13013</v>
      </c>
      <c r="C456" s="1" t="s">
        <v>861</v>
      </c>
      <c r="D456" s="1" t="s">
        <v>395</v>
      </c>
      <c r="E456" s="1" t="s">
        <v>256</v>
      </c>
      <c r="F456" s="1" t="s">
        <v>862</v>
      </c>
      <c r="G456" s="1" t="str">
        <f>+IF(E456=home!$D$24,ROW(),"")</f>
        <v/>
      </c>
    </row>
    <row r="457" spans="2:7" x14ac:dyDescent="0.2">
      <c r="B457" s="6">
        <v>13015</v>
      </c>
      <c r="C457" s="1" t="s">
        <v>863</v>
      </c>
      <c r="D457" s="1" t="s">
        <v>418</v>
      </c>
      <c r="E457" s="1" t="s">
        <v>256</v>
      </c>
      <c r="F457" s="1" t="s">
        <v>864</v>
      </c>
      <c r="G457" s="1" t="str">
        <f>+IF(E457=home!$D$24,ROW(),"")</f>
        <v/>
      </c>
    </row>
    <row r="458" spans="2:7" x14ac:dyDescent="0.2">
      <c r="B458" s="6">
        <v>13017</v>
      </c>
      <c r="C458" s="1" t="s">
        <v>865</v>
      </c>
      <c r="D458" s="1" t="s">
        <v>555</v>
      </c>
      <c r="E458" s="1" t="s">
        <v>256</v>
      </c>
      <c r="F458" s="1" t="s">
        <v>516</v>
      </c>
      <c r="G458" s="1" t="str">
        <f>+IF(E458=home!$D$24,ROW(),"")</f>
        <v/>
      </c>
    </row>
    <row r="459" spans="2:7" x14ac:dyDescent="0.2">
      <c r="B459" s="6">
        <v>13019</v>
      </c>
      <c r="C459" s="1" t="s">
        <v>866</v>
      </c>
      <c r="D459" s="1" t="s">
        <v>555</v>
      </c>
      <c r="E459" s="1" t="s">
        <v>256</v>
      </c>
      <c r="F459" s="1" t="s">
        <v>867</v>
      </c>
      <c r="G459" s="1" t="str">
        <f>+IF(E459=home!$D$24,ROW(),"")</f>
        <v/>
      </c>
    </row>
    <row r="460" spans="2:7" x14ac:dyDescent="0.2">
      <c r="B460" s="6">
        <v>13021</v>
      </c>
      <c r="C460" s="1" t="s">
        <v>391</v>
      </c>
      <c r="D460" s="1" t="s">
        <v>386</v>
      </c>
      <c r="E460" s="1" t="s">
        <v>256</v>
      </c>
      <c r="F460" s="1" t="s">
        <v>393</v>
      </c>
      <c r="G460" s="1" t="str">
        <f>+IF(E460=home!$D$24,ROW(),"")</f>
        <v/>
      </c>
    </row>
    <row r="461" spans="2:7" x14ac:dyDescent="0.2">
      <c r="B461" s="6">
        <v>13023</v>
      </c>
      <c r="C461" s="1" t="s">
        <v>868</v>
      </c>
      <c r="D461" s="1" t="s">
        <v>386</v>
      </c>
      <c r="E461" s="1" t="s">
        <v>256</v>
      </c>
      <c r="F461" s="1" t="s">
        <v>396</v>
      </c>
      <c r="G461" s="1" t="str">
        <f>+IF(E461=home!$D$24,ROW(),"")</f>
        <v/>
      </c>
    </row>
    <row r="462" spans="2:7" x14ac:dyDescent="0.2">
      <c r="B462" s="6">
        <v>13025</v>
      </c>
      <c r="C462" s="1" t="s">
        <v>869</v>
      </c>
      <c r="D462" s="1" t="s">
        <v>573</v>
      </c>
      <c r="E462" s="1" t="s">
        <v>256</v>
      </c>
      <c r="F462" s="1" t="s">
        <v>518</v>
      </c>
      <c r="G462" s="1" t="str">
        <f>+IF(E462=home!$D$24,ROW(),"")</f>
        <v/>
      </c>
    </row>
    <row r="463" spans="2:7" x14ac:dyDescent="0.2">
      <c r="B463" s="6">
        <v>13027</v>
      </c>
      <c r="C463" s="1" t="s">
        <v>870</v>
      </c>
      <c r="D463" s="1" t="s">
        <v>555</v>
      </c>
      <c r="E463" s="1" t="s">
        <v>256</v>
      </c>
      <c r="F463" s="1" t="s">
        <v>871</v>
      </c>
      <c r="G463" s="1" t="str">
        <f>+IF(E463=home!$D$24,ROW(),"")</f>
        <v/>
      </c>
    </row>
    <row r="464" spans="2:7" x14ac:dyDescent="0.2">
      <c r="B464" s="6">
        <v>13029</v>
      </c>
      <c r="C464" s="1" t="s">
        <v>872</v>
      </c>
      <c r="D464" s="1" t="s">
        <v>573</v>
      </c>
      <c r="E464" s="1" t="s">
        <v>256</v>
      </c>
      <c r="F464" s="1" t="s">
        <v>873</v>
      </c>
      <c r="G464" s="1" t="str">
        <f>+IF(E464=home!$D$24,ROW(),"")</f>
        <v/>
      </c>
    </row>
    <row r="465" spans="2:7" x14ac:dyDescent="0.2">
      <c r="B465" s="6">
        <v>13031</v>
      </c>
      <c r="C465" s="1" t="s">
        <v>874</v>
      </c>
      <c r="D465" s="1" t="s">
        <v>389</v>
      </c>
      <c r="E465" s="1" t="s">
        <v>256</v>
      </c>
      <c r="F465" s="1" t="s">
        <v>398</v>
      </c>
      <c r="G465" s="1" t="str">
        <f>+IF(E465=home!$D$24,ROW(),"")</f>
        <v/>
      </c>
    </row>
    <row r="466" spans="2:7" x14ac:dyDescent="0.2">
      <c r="B466" s="6">
        <v>13033</v>
      </c>
      <c r="C466" s="1" t="s">
        <v>875</v>
      </c>
      <c r="D466" s="1" t="s">
        <v>389</v>
      </c>
      <c r="E466" s="1" t="s">
        <v>256</v>
      </c>
      <c r="F466" s="1" t="s">
        <v>876</v>
      </c>
      <c r="G466" s="1" t="str">
        <f>+IF(E466=home!$D$24,ROW(),"")</f>
        <v/>
      </c>
    </row>
    <row r="467" spans="2:7" x14ac:dyDescent="0.2">
      <c r="B467" s="6">
        <v>13035</v>
      </c>
      <c r="C467" s="1" t="s">
        <v>877</v>
      </c>
      <c r="D467" s="1" t="s">
        <v>386</v>
      </c>
      <c r="E467" s="1" t="s">
        <v>256</v>
      </c>
      <c r="F467" s="1" t="s">
        <v>578</v>
      </c>
      <c r="G467" s="1" t="str">
        <f>+IF(E467=home!$D$24,ROW(),"")</f>
        <v/>
      </c>
    </row>
    <row r="468" spans="2:7" x14ac:dyDescent="0.2">
      <c r="B468" s="6">
        <v>13037</v>
      </c>
      <c r="C468" s="1" t="s">
        <v>401</v>
      </c>
      <c r="D468" s="1" t="s">
        <v>600</v>
      </c>
      <c r="E468" s="1" t="s">
        <v>256</v>
      </c>
      <c r="F468" s="1" t="s">
        <v>252</v>
      </c>
      <c r="G468" s="1" t="str">
        <f>+IF(E468=home!$D$24,ROW(),"")</f>
        <v/>
      </c>
    </row>
    <row r="469" spans="2:7" x14ac:dyDescent="0.2">
      <c r="B469" s="6">
        <v>13039</v>
      </c>
      <c r="C469" s="1" t="s">
        <v>878</v>
      </c>
      <c r="D469" s="1" t="s">
        <v>573</v>
      </c>
      <c r="E469" s="1" t="s">
        <v>256</v>
      </c>
      <c r="F469" s="1" t="s">
        <v>405</v>
      </c>
      <c r="G469" s="1" t="str">
        <f>+IF(E469=home!$D$24,ROW(),"")</f>
        <v/>
      </c>
    </row>
    <row r="470" spans="2:7" x14ac:dyDescent="0.2">
      <c r="B470" s="6">
        <v>13043</v>
      </c>
      <c r="C470" s="1" t="s">
        <v>879</v>
      </c>
      <c r="D470" s="1" t="s">
        <v>389</v>
      </c>
      <c r="E470" s="1" t="s">
        <v>256</v>
      </c>
      <c r="F470" s="1" t="s">
        <v>407</v>
      </c>
      <c r="G470" s="1" t="str">
        <f>+IF(E470=home!$D$24,ROW(),"")</f>
        <v/>
      </c>
    </row>
    <row r="471" spans="2:7" x14ac:dyDescent="0.2">
      <c r="B471" s="6">
        <v>13045</v>
      </c>
      <c r="C471" s="1" t="s">
        <v>580</v>
      </c>
      <c r="D471" s="1" t="s">
        <v>383</v>
      </c>
      <c r="E471" s="1" t="s">
        <v>256</v>
      </c>
      <c r="F471" s="1" t="s">
        <v>409</v>
      </c>
      <c r="G471" s="1" t="str">
        <f>+IF(E471=home!$D$24,ROW(),"")</f>
        <v/>
      </c>
    </row>
    <row r="472" spans="2:7" x14ac:dyDescent="0.2">
      <c r="B472" s="6">
        <v>13047</v>
      </c>
      <c r="C472" s="1" t="s">
        <v>880</v>
      </c>
      <c r="D472" s="1" t="s">
        <v>418</v>
      </c>
      <c r="E472" s="1" t="s">
        <v>256</v>
      </c>
      <c r="F472" s="1" t="s">
        <v>413</v>
      </c>
      <c r="G472" s="1" t="str">
        <f>+IF(E472=home!$D$24,ROW(),"")</f>
        <v/>
      </c>
    </row>
    <row r="473" spans="2:7" x14ac:dyDescent="0.2">
      <c r="B473" s="6">
        <v>13049</v>
      </c>
      <c r="C473" s="1" t="s">
        <v>881</v>
      </c>
      <c r="D473" s="1" t="s">
        <v>573</v>
      </c>
      <c r="E473" s="1" t="s">
        <v>256</v>
      </c>
      <c r="F473" s="1" t="s">
        <v>403</v>
      </c>
      <c r="G473" s="1" t="str">
        <f>+IF(E473=home!$D$24,ROW(),"")</f>
        <v/>
      </c>
    </row>
    <row r="474" spans="2:7" x14ac:dyDescent="0.2">
      <c r="B474" s="6">
        <v>13051</v>
      </c>
      <c r="C474" s="1" t="s">
        <v>882</v>
      </c>
      <c r="D474" s="1" t="s">
        <v>573</v>
      </c>
      <c r="E474" s="1" t="s">
        <v>256</v>
      </c>
      <c r="F474" s="1" t="s">
        <v>415</v>
      </c>
      <c r="G474" s="1" t="str">
        <f>+IF(E474=home!$D$24,ROW(),"")</f>
        <v/>
      </c>
    </row>
    <row r="475" spans="2:7" x14ac:dyDescent="0.2">
      <c r="B475" s="6">
        <v>13053</v>
      </c>
      <c r="C475" s="1" t="s">
        <v>883</v>
      </c>
      <c r="D475" s="1" t="s">
        <v>383</v>
      </c>
      <c r="E475" s="1" t="s">
        <v>256</v>
      </c>
      <c r="F475" s="1" t="s">
        <v>419</v>
      </c>
      <c r="G475" s="1" t="str">
        <f>+IF(E475=home!$D$24,ROW(),"")</f>
        <v/>
      </c>
    </row>
    <row r="476" spans="2:7" x14ac:dyDescent="0.2">
      <c r="B476" s="6">
        <v>13055</v>
      </c>
      <c r="C476" s="1" t="s">
        <v>884</v>
      </c>
      <c r="D476" s="1" t="s">
        <v>418</v>
      </c>
      <c r="E476" s="1" t="s">
        <v>256</v>
      </c>
      <c r="F476" s="1" t="s">
        <v>421</v>
      </c>
      <c r="G476" s="1" t="str">
        <f>+IF(E476=home!$D$24,ROW(),"")</f>
        <v/>
      </c>
    </row>
    <row r="477" spans="2:7" x14ac:dyDescent="0.2">
      <c r="B477" s="6">
        <v>13057</v>
      </c>
      <c r="C477" s="1" t="s">
        <v>404</v>
      </c>
      <c r="D477" s="1" t="s">
        <v>395</v>
      </c>
      <c r="E477" s="1" t="s">
        <v>256</v>
      </c>
      <c r="F477" s="1" t="s">
        <v>423</v>
      </c>
      <c r="G477" s="1" t="str">
        <f>+IF(E477=home!$D$24,ROW(),"")</f>
        <v/>
      </c>
    </row>
    <row r="478" spans="2:7" x14ac:dyDescent="0.2">
      <c r="B478" s="6">
        <v>13059</v>
      </c>
      <c r="C478" s="1" t="s">
        <v>410</v>
      </c>
      <c r="D478" s="1" t="s">
        <v>395</v>
      </c>
      <c r="E478" s="1" t="s">
        <v>256</v>
      </c>
      <c r="F478" s="1" t="s">
        <v>411</v>
      </c>
      <c r="G478" s="1" t="str">
        <f>+IF(E478=home!$D$24,ROW(),"")</f>
        <v/>
      </c>
    </row>
    <row r="479" spans="2:7" x14ac:dyDescent="0.2">
      <c r="B479" s="6">
        <v>13061</v>
      </c>
      <c r="C479" s="1" t="s">
        <v>412</v>
      </c>
      <c r="D479" s="1" t="s">
        <v>600</v>
      </c>
      <c r="E479" s="1" t="s">
        <v>256</v>
      </c>
      <c r="F479" s="1" t="s">
        <v>425</v>
      </c>
      <c r="G479" s="1" t="str">
        <f>+IF(E479=home!$D$24,ROW(),"")</f>
        <v/>
      </c>
    </row>
    <row r="480" spans="2:7" x14ac:dyDescent="0.2">
      <c r="B480" s="6">
        <v>13063</v>
      </c>
      <c r="C480" s="1" t="s">
        <v>885</v>
      </c>
      <c r="D480" s="1" t="s">
        <v>383</v>
      </c>
      <c r="E480" s="1" t="s">
        <v>256</v>
      </c>
      <c r="F480" s="1" t="s">
        <v>886</v>
      </c>
      <c r="G480" s="1" t="str">
        <f>+IF(E480=home!$D$24,ROW(),"")</f>
        <v/>
      </c>
    </row>
    <row r="481" spans="2:7" x14ac:dyDescent="0.2">
      <c r="B481" s="6">
        <v>13065</v>
      </c>
      <c r="C481" s="1" t="s">
        <v>887</v>
      </c>
      <c r="D481" s="1" t="s">
        <v>555</v>
      </c>
      <c r="E481" s="1" t="s">
        <v>256</v>
      </c>
      <c r="F481" s="1" t="s">
        <v>888</v>
      </c>
      <c r="G481" s="1" t="str">
        <f>+IF(E481=home!$D$24,ROW(),"")</f>
        <v/>
      </c>
    </row>
    <row r="482" spans="2:7" x14ac:dyDescent="0.2">
      <c r="B482" s="6">
        <v>13067</v>
      </c>
      <c r="C482" s="1" t="s">
        <v>889</v>
      </c>
      <c r="D482" s="1" t="s">
        <v>395</v>
      </c>
      <c r="E482" s="1" t="s">
        <v>256</v>
      </c>
      <c r="F482" s="1" t="s">
        <v>253</v>
      </c>
      <c r="G482" s="1" t="str">
        <f>+IF(E482=home!$D$24,ROW(),"")</f>
        <v/>
      </c>
    </row>
    <row r="483" spans="2:7" x14ac:dyDescent="0.2">
      <c r="B483" s="6">
        <v>13069</v>
      </c>
      <c r="C483" s="1" t="s">
        <v>416</v>
      </c>
      <c r="D483" s="1" t="s">
        <v>555</v>
      </c>
      <c r="E483" s="1" t="s">
        <v>256</v>
      </c>
      <c r="F483" s="1" t="s">
        <v>890</v>
      </c>
      <c r="G483" s="1" t="str">
        <f>+IF(E483=home!$D$24,ROW(),"")</f>
        <v/>
      </c>
    </row>
    <row r="484" spans="2:7" x14ac:dyDescent="0.2">
      <c r="B484" s="6">
        <v>13071</v>
      </c>
      <c r="C484" s="1" t="s">
        <v>891</v>
      </c>
      <c r="D484" s="1" t="s">
        <v>555</v>
      </c>
      <c r="E484" s="1" t="s">
        <v>256</v>
      </c>
      <c r="F484" s="1" t="s">
        <v>892</v>
      </c>
      <c r="G484" s="1" t="str">
        <f>+IF(E484=home!$D$24,ROW(),"")</f>
        <v/>
      </c>
    </row>
    <row r="485" spans="2:7" x14ac:dyDescent="0.2">
      <c r="B485" s="6">
        <v>13073</v>
      </c>
      <c r="C485" s="1" t="s">
        <v>584</v>
      </c>
      <c r="D485" s="1" t="s">
        <v>389</v>
      </c>
      <c r="E485" s="1" t="s">
        <v>256</v>
      </c>
      <c r="F485" s="1" t="s">
        <v>344</v>
      </c>
      <c r="G485" s="1" t="str">
        <f>+IF(E485=home!$D$24,ROW(),"")</f>
        <v/>
      </c>
    </row>
    <row r="486" spans="2:7" x14ac:dyDescent="0.2">
      <c r="B486" s="6">
        <v>13075</v>
      </c>
      <c r="C486" s="1" t="s">
        <v>893</v>
      </c>
      <c r="D486" s="1" t="s">
        <v>555</v>
      </c>
      <c r="E486" s="1" t="s">
        <v>256</v>
      </c>
      <c r="F486" s="1" t="s">
        <v>429</v>
      </c>
      <c r="G486" s="1" t="str">
        <f>+IF(E486=home!$D$24,ROW(),"")</f>
        <v/>
      </c>
    </row>
    <row r="487" spans="2:7" x14ac:dyDescent="0.2">
      <c r="B487" s="6">
        <v>13077</v>
      </c>
      <c r="C487" s="1" t="s">
        <v>894</v>
      </c>
      <c r="D487" s="1" t="s">
        <v>383</v>
      </c>
      <c r="E487" s="1" t="s">
        <v>256</v>
      </c>
      <c r="F487" s="1" t="s">
        <v>895</v>
      </c>
      <c r="G487" s="1" t="str">
        <f>+IF(E487=home!$D$24,ROW(),"")</f>
        <v/>
      </c>
    </row>
    <row r="488" spans="2:7" x14ac:dyDescent="0.2">
      <c r="B488" s="6">
        <v>13079</v>
      </c>
      <c r="C488" s="1" t="s">
        <v>587</v>
      </c>
      <c r="D488" s="1" t="s">
        <v>386</v>
      </c>
      <c r="E488" s="1" t="s">
        <v>256</v>
      </c>
      <c r="F488" s="1" t="s">
        <v>427</v>
      </c>
      <c r="G488" s="1" t="str">
        <f>+IF(E488=home!$D$24,ROW(),"")</f>
        <v/>
      </c>
    </row>
    <row r="489" spans="2:7" x14ac:dyDescent="0.2">
      <c r="B489" s="6">
        <v>13081</v>
      </c>
      <c r="C489" s="1" t="s">
        <v>896</v>
      </c>
      <c r="D489" s="1" t="s">
        <v>555</v>
      </c>
      <c r="E489" s="1" t="s">
        <v>256</v>
      </c>
      <c r="F489" s="1" t="s">
        <v>897</v>
      </c>
      <c r="G489" s="1" t="str">
        <f>+IF(E489=home!$D$24,ROW(),"")</f>
        <v/>
      </c>
    </row>
    <row r="490" spans="2:7" x14ac:dyDescent="0.2">
      <c r="B490" s="6">
        <v>13083</v>
      </c>
      <c r="C490" s="1" t="s">
        <v>898</v>
      </c>
      <c r="D490" s="1" t="s">
        <v>418</v>
      </c>
      <c r="E490" s="1" t="s">
        <v>256</v>
      </c>
      <c r="F490" s="1" t="s">
        <v>431</v>
      </c>
      <c r="G490" s="1" t="str">
        <f>+IF(E490=home!$D$24,ROW(),"")</f>
        <v/>
      </c>
    </row>
    <row r="491" spans="2:7" x14ac:dyDescent="0.2">
      <c r="B491" s="6">
        <v>13085</v>
      </c>
      <c r="C491" s="1" t="s">
        <v>899</v>
      </c>
      <c r="D491" s="1" t="s">
        <v>395</v>
      </c>
      <c r="E491" s="1" t="s">
        <v>256</v>
      </c>
      <c r="F491" s="1" t="s">
        <v>433</v>
      </c>
      <c r="G491" s="1" t="str">
        <f>+IF(E491=home!$D$24,ROW(),"")</f>
        <v/>
      </c>
    </row>
    <row r="492" spans="2:7" x14ac:dyDescent="0.2">
      <c r="B492" s="6">
        <v>13087</v>
      </c>
      <c r="C492" s="1" t="s">
        <v>900</v>
      </c>
      <c r="D492" s="1" t="s">
        <v>600</v>
      </c>
      <c r="E492" s="1" t="s">
        <v>256</v>
      </c>
      <c r="F492" s="1" t="s">
        <v>254</v>
      </c>
      <c r="G492" s="1" t="str">
        <f>+IF(E492=home!$D$24,ROW(),"")</f>
        <v/>
      </c>
    </row>
    <row r="493" spans="2:7" x14ac:dyDescent="0.2">
      <c r="B493" s="6">
        <v>13089</v>
      </c>
      <c r="C493" s="1" t="s">
        <v>434</v>
      </c>
      <c r="D493" s="1" t="s">
        <v>395</v>
      </c>
      <c r="E493" s="1" t="s">
        <v>256</v>
      </c>
      <c r="F493" s="1" t="s">
        <v>345</v>
      </c>
      <c r="G493" s="1" t="str">
        <f>+IF(E493=home!$D$24,ROW(),"")</f>
        <v/>
      </c>
    </row>
    <row r="494" spans="2:7" x14ac:dyDescent="0.2">
      <c r="B494" s="6">
        <v>13091</v>
      </c>
      <c r="C494" s="1" t="s">
        <v>901</v>
      </c>
      <c r="D494" s="1" t="s">
        <v>386</v>
      </c>
      <c r="E494" s="1" t="s">
        <v>256</v>
      </c>
      <c r="F494" s="1" t="s">
        <v>743</v>
      </c>
      <c r="G494" s="1" t="str">
        <f>+IF(E494=home!$D$24,ROW(),"")</f>
        <v/>
      </c>
    </row>
    <row r="495" spans="2:7" x14ac:dyDescent="0.2">
      <c r="B495" s="6">
        <v>13093</v>
      </c>
      <c r="C495" s="1" t="s">
        <v>902</v>
      </c>
      <c r="D495" s="1" t="s">
        <v>555</v>
      </c>
      <c r="E495" s="1" t="s">
        <v>256</v>
      </c>
      <c r="F495" s="1" t="s">
        <v>903</v>
      </c>
      <c r="G495" s="1" t="str">
        <f>+IF(E495=home!$D$24,ROW(),"")</f>
        <v/>
      </c>
    </row>
    <row r="496" spans="2:7" x14ac:dyDescent="0.2">
      <c r="B496" s="6">
        <v>13095</v>
      </c>
      <c r="C496" s="1" t="s">
        <v>904</v>
      </c>
      <c r="D496" s="1" t="s">
        <v>600</v>
      </c>
      <c r="E496" s="1" t="s">
        <v>256</v>
      </c>
      <c r="F496" s="1" t="s">
        <v>905</v>
      </c>
      <c r="G496" s="1" t="str">
        <f>+IF(E496=home!$D$24,ROW(),"")</f>
        <v/>
      </c>
    </row>
    <row r="497" spans="2:7" x14ac:dyDescent="0.2">
      <c r="B497" s="6">
        <v>13097</v>
      </c>
      <c r="C497" s="1" t="s">
        <v>744</v>
      </c>
      <c r="D497" s="1" t="s">
        <v>383</v>
      </c>
      <c r="E497" s="1" t="s">
        <v>256</v>
      </c>
      <c r="F497" s="1" t="s">
        <v>906</v>
      </c>
      <c r="G497" s="1" t="str">
        <f>+IF(E497=home!$D$24,ROW(),"")</f>
        <v/>
      </c>
    </row>
    <row r="498" spans="2:7" x14ac:dyDescent="0.2">
      <c r="B498" s="6">
        <v>13099</v>
      </c>
      <c r="C498" s="1" t="s">
        <v>907</v>
      </c>
      <c r="D498" s="1" t="s">
        <v>600</v>
      </c>
      <c r="E498" s="1" t="s">
        <v>256</v>
      </c>
      <c r="F498" s="1" t="s">
        <v>746</v>
      </c>
      <c r="G498" s="1" t="str">
        <f>+IF(E498=home!$D$24,ROW(),"")</f>
        <v/>
      </c>
    </row>
    <row r="499" spans="2:7" x14ac:dyDescent="0.2">
      <c r="B499" s="6">
        <v>13101</v>
      </c>
      <c r="C499" s="1" t="s">
        <v>908</v>
      </c>
      <c r="D499" s="1" t="s">
        <v>555</v>
      </c>
      <c r="E499" s="1" t="s">
        <v>256</v>
      </c>
      <c r="F499" s="1" t="s">
        <v>909</v>
      </c>
      <c r="G499" s="1" t="str">
        <f>+IF(E499=home!$D$24,ROW(),"")</f>
        <v/>
      </c>
    </row>
    <row r="500" spans="2:7" x14ac:dyDescent="0.2">
      <c r="B500" s="6">
        <v>13103</v>
      </c>
      <c r="C500" s="1" t="s">
        <v>910</v>
      </c>
      <c r="D500" s="1" t="s">
        <v>389</v>
      </c>
      <c r="E500" s="1" t="s">
        <v>256</v>
      </c>
      <c r="F500" s="1" t="s">
        <v>911</v>
      </c>
      <c r="G500" s="1" t="str">
        <f>+IF(E500=home!$D$24,ROW(),"")</f>
        <v/>
      </c>
    </row>
    <row r="501" spans="2:7" x14ac:dyDescent="0.2">
      <c r="B501" s="6">
        <v>13105</v>
      </c>
      <c r="C501" s="1" t="s">
        <v>747</v>
      </c>
      <c r="D501" s="1" t="s">
        <v>392</v>
      </c>
      <c r="E501" s="1" t="s">
        <v>256</v>
      </c>
      <c r="F501" s="1" t="s">
        <v>436</v>
      </c>
      <c r="G501" s="1" t="str">
        <f>+IF(E501=home!$D$24,ROW(),"")</f>
        <v/>
      </c>
    </row>
    <row r="502" spans="2:7" x14ac:dyDescent="0.2">
      <c r="B502" s="6">
        <v>13107</v>
      </c>
      <c r="C502" s="1" t="s">
        <v>912</v>
      </c>
      <c r="D502" s="1" t="s">
        <v>389</v>
      </c>
      <c r="E502" s="1" t="s">
        <v>256</v>
      </c>
      <c r="F502" s="1" t="s">
        <v>913</v>
      </c>
      <c r="G502" s="1" t="str">
        <f>+IF(E502=home!$D$24,ROW(),"")</f>
        <v/>
      </c>
    </row>
    <row r="503" spans="2:7" x14ac:dyDescent="0.2">
      <c r="B503" s="6">
        <v>13109</v>
      </c>
      <c r="C503" s="1" t="s">
        <v>914</v>
      </c>
      <c r="D503" s="1" t="s">
        <v>573</v>
      </c>
      <c r="E503" s="1" t="s">
        <v>256</v>
      </c>
      <c r="F503" s="1" t="s">
        <v>915</v>
      </c>
      <c r="G503" s="1" t="str">
        <f>+IF(E503=home!$D$24,ROW(),"")</f>
        <v/>
      </c>
    </row>
    <row r="504" spans="2:7" x14ac:dyDescent="0.2">
      <c r="B504" s="6">
        <v>13111</v>
      </c>
      <c r="C504" s="1" t="s">
        <v>916</v>
      </c>
      <c r="D504" s="1" t="s">
        <v>395</v>
      </c>
      <c r="E504" s="1" t="s">
        <v>256</v>
      </c>
      <c r="F504" s="1" t="s">
        <v>442</v>
      </c>
      <c r="G504" s="1" t="str">
        <f>+IF(E504=home!$D$24,ROW(),"")</f>
        <v/>
      </c>
    </row>
    <row r="505" spans="2:7" x14ac:dyDescent="0.2">
      <c r="B505" s="6">
        <v>13113</v>
      </c>
      <c r="C505" s="1" t="s">
        <v>441</v>
      </c>
      <c r="D505" s="1" t="s">
        <v>383</v>
      </c>
      <c r="E505" s="1" t="s">
        <v>256</v>
      </c>
      <c r="F505" s="1" t="s">
        <v>917</v>
      </c>
      <c r="G505" s="1" t="str">
        <f>+IF(E505=home!$D$24,ROW(),"")</f>
        <v/>
      </c>
    </row>
    <row r="506" spans="2:7" x14ac:dyDescent="0.2">
      <c r="B506" s="6">
        <v>13115</v>
      </c>
      <c r="C506" s="1" t="s">
        <v>918</v>
      </c>
      <c r="D506" s="1" t="s">
        <v>418</v>
      </c>
      <c r="E506" s="1" t="s">
        <v>256</v>
      </c>
      <c r="F506" s="1" t="s">
        <v>255</v>
      </c>
      <c r="G506" s="1" t="str">
        <f>+IF(E506=home!$D$24,ROW(),"")</f>
        <v/>
      </c>
    </row>
    <row r="507" spans="2:7" x14ac:dyDescent="0.2">
      <c r="B507" s="6">
        <v>13117</v>
      </c>
      <c r="C507" s="1" t="s">
        <v>919</v>
      </c>
      <c r="D507" s="1" t="s">
        <v>395</v>
      </c>
      <c r="E507" s="1" t="s">
        <v>256</v>
      </c>
      <c r="F507" s="1" t="s">
        <v>920</v>
      </c>
      <c r="G507" s="1" t="str">
        <f>+IF(E507=home!$D$24,ROW(),"")</f>
        <v/>
      </c>
    </row>
    <row r="508" spans="2:7" x14ac:dyDescent="0.2">
      <c r="B508" s="6">
        <v>13119</v>
      </c>
      <c r="C508" s="1" t="s">
        <v>443</v>
      </c>
      <c r="D508" s="1" t="s">
        <v>392</v>
      </c>
      <c r="E508" s="1" t="s">
        <v>256</v>
      </c>
      <c r="F508" s="1" t="s">
        <v>444</v>
      </c>
      <c r="G508" s="1" t="str">
        <f>+IF(E508=home!$D$24,ROW(),"")</f>
        <v/>
      </c>
    </row>
    <row r="509" spans="2:7" x14ac:dyDescent="0.2">
      <c r="B509" s="6">
        <v>13121</v>
      </c>
      <c r="C509" s="1" t="s">
        <v>594</v>
      </c>
      <c r="D509" s="1" t="s">
        <v>395</v>
      </c>
      <c r="E509" s="1" t="s">
        <v>256</v>
      </c>
      <c r="F509" s="1" t="s">
        <v>595</v>
      </c>
      <c r="G509" s="1" t="str">
        <f>+IF(E509=home!$D$24,ROW(),"")</f>
        <v/>
      </c>
    </row>
    <row r="510" spans="2:7" x14ac:dyDescent="0.2">
      <c r="B510" s="6">
        <v>13123</v>
      </c>
      <c r="C510" s="1" t="s">
        <v>921</v>
      </c>
      <c r="D510" s="1" t="s">
        <v>395</v>
      </c>
      <c r="E510" s="1" t="s">
        <v>256</v>
      </c>
      <c r="F510" s="1" t="s">
        <v>558</v>
      </c>
      <c r="G510" s="1" t="str">
        <f>+IF(E510=home!$D$24,ROW(),"")</f>
        <v/>
      </c>
    </row>
    <row r="511" spans="2:7" x14ac:dyDescent="0.2">
      <c r="B511" s="6">
        <v>13125</v>
      </c>
      <c r="C511" s="1" t="s">
        <v>922</v>
      </c>
      <c r="D511" s="1" t="s">
        <v>389</v>
      </c>
      <c r="E511" s="1" t="s">
        <v>256</v>
      </c>
      <c r="F511" s="1" t="s">
        <v>664</v>
      </c>
      <c r="G511" s="1" t="str">
        <f>+IF(E511=home!$D$24,ROW(),"")</f>
        <v/>
      </c>
    </row>
    <row r="512" spans="2:7" x14ac:dyDescent="0.2">
      <c r="B512" s="6">
        <v>13127</v>
      </c>
      <c r="C512" s="1" t="s">
        <v>923</v>
      </c>
      <c r="D512" s="1" t="s">
        <v>573</v>
      </c>
      <c r="E512" s="1" t="s">
        <v>256</v>
      </c>
      <c r="F512" s="1" t="s">
        <v>256</v>
      </c>
      <c r="G512" s="1" t="str">
        <f>+IF(E512=home!$D$24,ROW(),"")</f>
        <v/>
      </c>
    </row>
    <row r="513" spans="2:7" x14ac:dyDescent="0.2">
      <c r="B513" s="6">
        <v>13129</v>
      </c>
      <c r="C513" s="1" t="s">
        <v>924</v>
      </c>
      <c r="D513" s="1" t="s">
        <v>418</v>
      </c>
      <c r="E513" s="1" t="s">
        <v>256</v>
      </c>
      <c r="F513" s="1" t="s">
        <v>925</v>
      </c>
      <c r="G513" s="1" t="str">
        <f>+IF(E513=home!$D$24,ROW(),"")</f>
        <v/>
      </c>
    </row>
    <row r="514" spans="2:7" x14ac:dyDescent="0.2">
      <c r="B514" s="6">
        <v>13131</v>
      </c>
      <c r="C514" s="1" t="s">
        <v>926</v>
      </c>
      <c r="D514" s="1" t="s">
        <v>600</v>
      </c>
      <c r="E514" s="1" t="s">
        <v>256</v>
      </c>
      <c r="F514" s="1" t="s">
        <v>448</v>
      </c>
      <c r="G514" s="1" t="str">
        <f>+IF(E514=home!$D$24,ROW(),"")</f>
        <v/>
      </c>
    </row>
    <row r="515" spans="2:7" x14ac:dyDescent="0.2">
      <c r="B515" s="6">
        <v>13133</v>
      </c>
      <c r="C515" s="1" t="s">
        <v>447</v>
      </c>
      <c r="D515" s="1" t="s">
        <v>386</v>
      </c>
      <c r="E515" s="1" t="s">
        <v>256</v>
      </c>
      <c r="F515" s="1" t="s">
        <v>598</v>
      </c>
      <c r="G515" s="1" t="str">
        <f>+IF(E515=home!$D$24,ROW(),"")</f>
        <v/>
      </c>
    </row>
    <row r="516" spans="2:7" x14ac:dyDescent="0.2">
      <c r="B516" s="6">
        <v>13135</v>
      </c>
      <c r="C516" s="1" t="s">
        <v>927</v>
      </c>
      <c r="D516" s="1" t="s">
        <v>395</v>
      </c>
      <c r="E516" s="1" t="s">
        <v>256</v>
      </c>
      <c r="F516" s="1" t="s">
        <v>928</v>
      </c>
      <c r="G516" s="1" t="str">
        <f>+IF(E516=home!$D$24,ROW(),"")</f>
        <v/>
      </c>
    </row>
    <row r="517" spans="2:7" x14ac:dyDescent="0.2">
      <c r="B517" s="6">
        <v>13137</v>
      </c>
      <c r="C517" s="1" t="s">
        <v>929</v>
      </c>
      <c r="D517" s="1" t="s">
        <v>392</v>
      </c>
      <c r="E517" s="1" t="s">
        <v>256</v>
      </c>
      <c r="F517" s="1" t="s">
        <v>450</v>
      </c>
      <c r="G517" s="1" t="str">
        <f>+IF(E517=home!$D$24,ROW(),"")</f>
        <v/>
      </c>
    </row>
    <row r="518" spans="2:7" x14ac:dyDescent="0.2">
      <c r="B518" s="6">
        <v>13139</v>
      </c>
      <c r="C518" s="1" t="s">
        <v>930</v>
      </c>
      <c r="D518" s="1" t="s">
        <v>395</v>
      </c>
      <c r="E518" s="1" t="s">
        <v>256</v>
      </c>
      <c r="F518" s="1" t="s">
        <v>820</v>
      </c>
      <c r="G518" s="1" t="str">
        <f>+IF(E518=home!$D$24,ROW(),"")</f>
        <v/>
      </c>
    </row>
    <row r="519" spans="2:7" x14ac:dyDescent="0.2">
      <c r="B519" s="6">
        <v>13141</v>
      </c>
      <c r="C519" s="1" t="s">
        <v>931</v>
      </c>
      <c r="D519" s="1" t="s">
        <v>386</v>
      </c>
      <c r="E519" s="1" t="s">
        <v>256</v>
      </c>
      <c r="F519" s="1" t="s">
        <v>823</v>
      </c>
      <c r="G519" s="1" t="str">
        <f>+IF(E519=home!$D$24,ROW(),"")</f>
        <v/>
      </c>
    </row>
    <row r="520" spans="2:7" x14ac:dyDescent="0.2">
      <c r="B520" s="6">
        <v>13143</v>
      </c>
      <c r="C520" s="1" t="s">
        <v>932</v>
      </c>
      <c r="D520" s="1" t="s">
        <v>383</v>
      </c>
      <c r="E520" s="1" t="s">
        <v>256</v>
      </c>
      <c r="F520" s="1" t="s">
        <v>826</v>
      </c>
      <c r="G520" s="1" t="str">
        <f>+IF(E520=home!$D$24,ROW(),"")</f>
        <v/>
      </c>
    </row>
    <row r="521" spans="2:7" x14ac:dyDescent="0.2">
      <c r="B521" s="6">
        <v>13145</v>
      </c>
      <c r="C521" s="1" t="s">
        <v>933</v>
      </c>
      <c r="D521" s="1" t="s">
        <v>383</v>
      </c>
      <c r="E521" s="1" t="s">
        <v>256</v>
      </c>
      <c r="F521" s="1" t="s">
        <v>934</v>
      </c>
      <c r="G521" s="1" t="str">
        <f>+IF(E521=home!$D$24,ROW(),"")</f>
        <v/>
      </c>
    </row>
    <row r="522" spans="2:7" x14ac:dyDescent="0.2">
      <c r="B522" s="6">
        <v>13147</v>
      </c>
      <c r="C522" s="1" t="s">
        <v>935</v>
      </c>
      <c r="D522" s="1" t="s">
        <v>392</v>
      </c>
      <c r="E522" s="1" t="s">
        <v>256</v>
      </c>
      <c r="F522" s="1" t="s">
        <v>936</v>
      </c>
      <c r="G522" s="1" t="str">
        <f>+IF(E522=home!$D$24,ROW(),"")</f>
        <v/>
      </c>
    </row>
    <row r="523" spans="2:7" x14ac:dyDescent="0.2">
      <c r="B523" s="6">
        <v>13149</v>
      </c>
      <c r="C523" s="1" t="s">
        <v>937</v>
      </c>
      <c r="D523" s="1" t="s">
        <v>383</v>
      </c>
      <c r="E523" s="1" t="s">
        <v>256</v>
      </c>
      <c r="F523" s="1" t="s">
        <v>452</v>
      </c>
      <c r="G523" s="1" t="str">
        <f>+IF(E523=home!$D$24,ROW(),"")</f>
        <v/>
      </c>
    </row>
    <row r="524" spans="2:7" x14ac:dyDescent="0.2">
      <c r="B524" s="6">
        <v>13151</v>
      </c>
      <c r="C524" s="1" t="s">
        <v>451</v>
      </c>
      <c r="D524" s="1" t="s">
        <v>383</v>
      </c>
      <c r="E524" s="1" t="s">
        <v>256</v>
      </c>
      <c r="F524" s="1" t="s">
        <v>938</v>
      </c>
      <c r="G524" s="1" t="str">
        <f>+IF(E524=home!$D$24,ROW(),"")</f>
        <v/>
      </c>
    </row>
    <row r="525" spans="2:7" x14ac:dyDescent="0.2">
      <c r="B525" s="6">
        <v>13153</v>
      </c>
      <c r="C525" s="1" t="s">
        <v>453</v>
      </c>
      <c r="D525" s="1" t="s">
        <v>386</v>
      </c>
      <c r="E525" s="1" t="s">
        <v>256</v>
      </c>
      <c r="F525" s="1" t="s">
        <v>334</v>
      </c>
      <c r="G525" s="1" t="str">
        <f>+IF(E525=home!$D$24,ROW(),"")</f>
        <v/>
      </c>
    </row>
    <row r="526" spans="2:7" x14ac:dyDescent="0.2">
      <c r="B526" s="6">
        <v>13155</v>
      </c>
      <c r="C526" s="1" t="s">
        <v>939</v>
      </c>
      <c r="D526" s="1" t="s">
        <v>555</v>
      </c>
      <c r="E526" s="1" t="s">
        <v>256</v>
      </c>
      <c r="F526" s="1" t="s">
        <v>940</v>
      </c>
      <c r="G526" s="1" t="str">
        <f>+IF(E526=home!$D$24,ROW(),"")</f>
        <v/>
      </c>
    </row>
    <row r="527" spans="2:7" x14ac:dyDescent="0.2">
      <c r="B527" s="6">
        <v>13157</v>
      </c>
      <c r="C527" s="1" t="s">
        <v>454</v>
      </c>
      <c r="D527" s="1" t="s">
        <v>395</v>
      </c>
      <c r="E527" s="1" t="s">
        <v>256</v>
      </c>
      <c r="F527" s="1" t="s">
        <v>455</v>
      </c>
      <c r="G527" s="1" t="str">
        <f>+IF(E527=home!$D$24,ROW(),"")</f>
        <v/>
      </c>
    </row>
    <row r="528" spans="2:7" x14ac:dyDescent="0.2">
      <c r="B528" s="6">
        <v>13159</v>
      </c>
      <c r="C528" s="1" t="s">
        <v>941</v>
      </c>
      <c r="D528" s="1" t="s">
        <v>386</v>
      </c>
      <c r="E528" s="1" t="s">
        <v>256</v>
      </c>
      <c r="F528" s="1" t="s">
        <v>942</v>
      </c>
      <c r="G528" s="1" t="str">
        <f>+IF(E528=home!$D$24,ROW(),"")</f>
        <v/>
      </c>
    </row>
    <row r="529" spans="2:7" x14ac:dyDescent="0.2">
      <c r="B529" s="6">
        <v>13161</v>
      </c>
      <c r="C529" s="1" t="s">
        <v>943</v>
      </c>
      <c r="D529" s="1" t="s">
        <v>555</v>
      </c>
      <c r="E529" s="1" t="s">
        <v>256</v>
      </c>
      <c r="F529" s="1" t="s">
        <v>457</v>
      </c>
      <c r="G529" s="1" t="str">
        <f>+IF(E529=home!$D$24,ROW(),"")</f>
        <v/>
      </c>
    </row>
    <row r="530" spans="2:7" x14ac:dyDescent="0.2">
      <c r="B530" s="6">
        <v>13163</v>
      </c>
      <c r="C530" s="1" t="s">
        <v>456</v>
      </c>
      <c r="D530" s="1" t="s">
        <v>389</v>
      </c>
      <c r="E530" s="1" t="s">
        <v>256</v>
      </c>
      <c r="F530" s="1" t="s">
        <v>944</v>
      </c>
      <c r="G530" s="1" t="str">
        <f>+IF(E530=home!$D$24,ROW(),"")</f>
        <v/>
      </c>
    </row>
    <row r="531" spans="2:7" x14ac:dyDescent="0.2">
      <c r="B531" s="6">
        <v>13165</v>
      </c>
      <c r="C531" s="1" t="s">
        <v>945</v>
      </c>
      <c r="D531" s="1" t="s">
        <v>389</v>
      </c>
      <c r="E531" s="1" t="s">
        <v>256</v>
      </c>
      <c r="F531" s="1" t="s">
        <v>946</v>
      </c>
      <c r="G531" s="1" t="str">
        <f>+IF(E531=home!$D$24,ROW(),"")</f>
        <v/>
      </c>
    </row>
    <row r="532" spans="2:7" x14ac:dyDescent="0.2">
      <c r="B532" s="6">
        <v>13167</v>
      </c>
      <c r="C532" s="1" t="s">
        <v>606</v>
      </c>
      <c r="D532" s="1" t="s">
        <v>386</v>
      </c>
      <c r="E532" s="1" t="s">
        <v>256</v>
      </c>
      <c r="F532" s="1" t="s">
        <v>607</v>
      </c>
      <c r="G532" s="1" t="str">
        <f>+IF(E532=home!$D$24,ROW(),"")</f>
        <v/>
      </c>
    </row>
    <row r="533" spans="2:7" x14ac:dyDescent="0.2">
      <c r="B533" s="6">
        <v>13169</v>
      </c>
      <c r="C533" s="1" t="s">
        <v>947</v>
      </c>
      <c r="D533" s="1" t="s">
        <v>386</v>
      </c>
      <c r="E533" s="1" t="s">
        <v>256</v>
      </c>
      <c r="F533" s="1" t="s">
        <v>948</v>
      </c>
      <c r="G533" s="1" t="str">
        <f>+IF(E533=home!$D$24,ROW(),"")</f>
        <v/>
      </c>
    </row>
    <row r="534" spans="2:7" x14ac:dyDescent="0.2">
      <c r="B534" s="6">
        <v>13171</v>
      </c>
      <c r="C534" s="1" t="s">
        <v>458</v>
      </c>
      <c r="D534" s="1" t="s">
        <v>383</v>
      </c>
      <c r="E534" s="1" t="s">
        <v>256</v>
      </c>
      <c r="F534" s="1" t="s">
        <v>263</v>
      </c>
      <c r="G534" s="1" t="str">
        <f>+IF(E534=home!$D$24,ROW(),"")</f>
        <v/>
      </c>
    </row>
    <row r="535" spans="2:7" x14ac:dyDescent="0.2">
      <c r="B535" s="6">
        <v>13173</v>
      </c>
      <c r="C535" s="1" t="s">
        <v>949</v>
      </c>
      <c r="D535" s="1" t="s">
        <v>555</v>
      </c>
      <c r="E535" s="1" t="s">
        <v>256</v>
      </c>
      <c r="F535" s="1" t="s">
        <v>460</v>
      </c>
      <c r="G535" s="1" t="str">
        <f>+IF(E535=home!$D$24,ROW(),"")</f>
        <v/>
      </c>
    </row>
    <row r="536" spans="2:7" x14ac:dyDescent="0.2">
      <c r="B536" s="6">
        <v>13175</v>
      </c>
      <c r="C536" s="1" t="s">
        <v>950</v>
      </c>
      <c r="D536" s="1" t="s">
        <v>386</v>
      </c>
      <c r="E536" s="1" t="s">
        <v>256</v>
      </c>
      <c r="F536" s="1" t="s">
        <v>462</v>
      </c>
      <c r="G536" s="1" t="str">
        <f>+IF(E536=home!$D$24,ROW(),"")</f>
        <v/>
      </c>
    </row>
    <row r="537" spans="2:7" x14ac:dyDescent="0.2">
      <c r="B537" s="6">
        <v>13177</v>
      </c>
      <c r="C537" s="1" t="s">
        <v>463</v>
      </c>
      <c r="D537" s="1" t="s">
        <v>600</v>
      </c>
      <c r="E537" s="1" t="s">
        <v>256</v>
      </c>
      <c r="F537" s="1" t="s">
        <v>464</v>
      </c>
      <c r="G537" s="1" t="str">
        <f>+IF(E537=home!$D$24,ROW(),"")</f>
        <v/>
      </c>
    </row>
    <row r="538" spans="2:7" x14ac:dyDescent="0.2">
      <c r="B538" s="6">
        <v>13179</v>
      </c>
      <c r="C538" s="1" t="s">
        <v>831</v>
      </c>
      <c r="D538" s="1" t="s">
        <v>573</v>
      </c>
      <c r="E538" s="1" t="s">
        <v>256</v>
      </c>
      <c r="F538" s="1" t="s">
        <v>466</v>
      </c>
      <c r="G538" s="1" t="str">
        <f>+IF(E538=home!$D$24,ROW(),"")</f>
        <v/>
      </c>
    </row>
    <row r="539" spans="2:7" x14ac:dyDescent="0.2">
      <c r="B539" s="6">
        <v>13181</v>
      </c>
      <c r="C539" s="1" t="s">
        <v>609</v>
      </c>
      <c r="D539" s="1" t="s">
        <v>392</v>
      </c>
      <c r="E539" s="1" t="s">
        <v>256</v>
      </c>
      <c r="F539" s="1" t="s">
        <v>613</v>
      </c>
      <c r="G539" s="1" t="str">
        <f>+IF(E539=home!$D$24,ROW(),"")</f>
        <v/>
      </c>
    </row>
    <row r="540" spans="2:7" x14ac:dyDescent="0.2">
      <c r="B540" s="6">
        <v>13183</v>
      </c>
      <c r="C540" s="1" t="s">
        <v>951</v>
      </c>
      <c r="D540" s="1" t="s">
        <v>573</v>
      </c>
      <c r="E540" s="1" t="s">
        <v>256</v>
      </c>
      <c r="F540" s="1" t="s">
        <v>468</v>
      </c>
      <c r="G540" s="1" t="str">
        <f>+IF(E540=home!$D$24,ROW(),"")</f>
        <v/>
      </c>
    </row>
    <row r="541" spans="2:7" x14ac:dyDescent="0.2">
      <c r="B541" s="6">
        <v>13185</v>
      </c>
      <c r="C541" s="1" t="s">
        <v>467</v>
      </c>
      <c r="D541" s="1" t="s">
        <v>555</v>
      </c>
      <c r="E541" s="1" t="s">
        <v>256</v>
      </c>
      <c r="F541" s="1" t="s">
        <v>952</v>
      </c>
      <c r="G541" s="1" t="str">
        <f>+IF(E541=home!$D$24,ROW(),"")</f>
        <v/>
      </c>
    </row>
    <row r="542" spans="2:7" x14ac:dyDescent="0.2">
      <c r="B542" s="6">
        <v>13187</v>
      </c>
      <c r="C542" s="1" t="s">
        <v>953</v>
      </c>
      <c r="D542" s="1" t="s">
        <v>395</v>
      </c>
      <c r="E542" s="1" t="s">
        <v>256</v>
      </c>
      <c r="F542" s="1" t="s">
        <v>954</v>
      </c>
      <c r="G542" s="1" t="str">
        <f>+IF(E542=home!$D$24,ROW(),"")</f>
        <v/>
      </c>
    </row>
    <row r="543" spans="2:7" x14ac:dyDescent="0.2">
      <c r="B543" s="6">
        <v>13189</v>
      </c>
      <c r="C543" s="1" t="s">
        <v>955</v>
      </c>
      <c r="D543" s="1" t="s">
        <v>389</v>
      </c>
      <c r="E543" s="1" t="s">
        <v>256</v>
      </c>
      <c r="F543" s="1" t="s">
        <v>473</v>
      </c>
      <c r="G543" s="1" t="str">
        <f>+IF(E543=home!$D$24,ROW(),"")</f>
        <v/>
      </c>
    </row>
    <row r="544" spans="2:7" x14ac:dyDescent="0.2">
      <c r="B544" s="6">
        <v>13191</v>
      </c>
      <c r="C544" s="1" t="s">
        <v>956</v>
      </c>
      <c r="D544" s="1" t="s">
        <v>573</v>
      </c>
      <c r="E544" s="1" t="s">
        <v>256</v>
      </c>
      <c r="F544" s="1" t="s">
        <v>478</v>
      </c>
      <c r="G544" s="1" t="str">
        <f>+IF(E544=home!$D$24,ROW(),"")</f>
        <v/>
      </c>
    </row>
    <row r="545" spans="2:7" x14ac:dyDescent="0.2">
      <c r="B545" s="6">
        <v>13193</v>
      </c>
      <c r="C545" s="1" t="s">
        <v>469</v>
      </c>
      <c r="D545" s="1" t="s">
        <v>383</v>
      </c>
      <c r="E545" s="1" t="s">
        <v>256</v>
      </c>
      <c r="F545" s="1" t="s">
        <v>351</v>
      </c>
      <c r="G545" s="1" t="str">
        <f>+IF(E545=home!$D$24,ROW(),"")</f>
        <v/>
      </c>
    </row>
    <row r="546" spans="2:7" x14ac:dyDescent="0.2">
      <c r="B546" s="6">
        <v>13195</v>
      </c>
      <c r="C546" s="1" t="s">
        <v>470</v>
      </c>
      <c r="D546" s="1" t="s">
        <v>392</v>
      </c>
      <c r="E546" s="1" t="s">
        <v>256</v>
      </c>
      <c r="F546" s="1" t="s">
        <v>471</v>
      </c>
      <c r="G546" s="1" t="str">
        <f>+IF(E546=home!$D$24,ROW(),"")</f>
        <v/>
      </c>
    </row>
    <row r="547" spans="2:7" x14ac:dyDescent="0.2">
      <c r="B547" s="6">
        <v>13197</v>
      </c>
      <c r="C547" s="1" t="s">
        <v>474</v>
      </c>
      <c r="D547" s="1" t="s">
        <v>383</v>
      </c>
      <c r="E547" s="1" t="s">
        <v>256</v>
      </c>
      <c r="F547" s="1" t="s">
        <v>264</v>
      </c>
      <c r="G547" s="1" t="str">
        <f>+IF(E547=home!$D$24,ROW(),"")</f>
        <v/>
      </c>
    </row>
    <row r="548" spans="2:7" x14ac:dyDescent="0.2">
      <c r="B548" s="6">
        <v>13199</v>
      </c>
      <c r="C548" s="1" t="s">
        <v>957</v>
      </c>
      <c r="D548" s="1" t="s">
        <v>383</v>
      </c>
      <c r="E548" s="1" t="s">
        <v>256</v>
      </c>
      <c r="F548" s="1" t="s">
        <v>349</v>
      </c>
      <c r="G548" s="1" t="str">
        <f>+IF(E548=home!$D$24,ROW(),"")</f>
        <v/>
      </c>
    </row>
    <row r="549" spans="2:7" x14ac:dyDescent="0.2">
      <c r="B549" s="6">
        <v>13201</v>
      </c>
      <c r="C549" s="1" t="s">
        <v>614</v>
      </c>
      <c r="D549" s="1" t="s">
        <v>600</v>
      </c>
      <c r="E549" s="1" t="s">
        <v>256</v>
      </c>
      <c r="F549" s="1" t="s">
        <v>265</v>
      </c>
      <c r="G549" s="1" t="str">
        <f>+IF(E549=home!$D$24,ROW(),"")</f>
        <v/>
      </c>
    </row>
    <row r="550" spans="2:7" x14ac:dyDescent="0.2">
      <c r="B550" s="6">
        <v>13205</v>
      </c>
      <c r="C550" s="1" t="s">
        <v>958</v>
      </c>
      <c r="D550" s="1" t="s">
        <v>600</v>
      </c>
      <c r="E550" s="1" t="s">
        <v>256</v>
      </c>
      <c r="F550" s="1" t="s">
        <v>480</v>
      </c>
      <c r="G550" s="1" t="str">
        <f>+IF(E550=home!$D$24,ROW(),"")</f>
        <v/>
      </c>
    </row>
    <row r="551" spans="2:7" x14ac:dyDescent="0.2">
      <c r="B551" s="6">
        <v>13207</v>
      </c>
      <c r="C551" s="1" t="s">
        <v>477</v>
      </c>
      <c r="D551" s="1" t="s">
        <v>386</v>
      </c>
      <c r="E551" s="1" t="s">
        <v>256</v>
      </c>
      <c r="F551" s="1" t="s">
        <v>268</v>
      </c>
      <c r="G551" s="1" t="str">
        <f>+IF(E551=home!$D$24,ROW(),"")</f>
        <v/>
      </c>
    </row>
    <row r="552" spans="2:7" x14ac:dyDescent="0.2">
      <c r="B552" s="6">
        <v>13209</v>
      </c>
      <c r="C552" s="1" t="s">
        <v>479</v>
      </c>
      <c r="D552" s="1" t="s">
        <v>386</v>
      </c>
      <c r="E552" s="1" t="s">
        <v>256</v>
      </c>
      <c r="F552" s="1" t="s">
        <v>482</v>
      </c>
      <c r="G552" s="1" t="str">
        <f>+IF(E552=home!$D$24,ROW(),"")</f>
        <v/>
      </c>
    </row>
    <row r="553" spans="2:7" x14ac:dyDescent="0.2">
      <c r="B553" s="6">
        <v>13211</v>
      </c>
      <c r="C553" s="1" t="s">
        <v>481</v>
      </c>
      <c r="D553" s="1" t="s">
        <v>386</v>
      </c>
      <c r="E553" s="1" t="s">
        <v>256</v>
      </c>
      <c r="F553" s="1" t="s">
        <v>959</v>
      </c>
      <c r="G553" s="1" t="str">
        <f>+IF(E553=home!$D$24,ROW(),"")</f>
        <v/>
      </c>
    </row>
    <row r="554" spans="2:7" x14ac:dyDescent="0.2">
      <c r="B554" s="6">
        <v>13213</v>
      </c>
      <c r="C554" s="1" t="s">
        <v>960</v>
      </c>
      <c r="D554" s="1" t="s">
        <v>418</v>
      </c>
      <c r="E554" s="1" t="s">
        <v>256</v>
      </c>
      <c r="F554" s="1" t="s">
        <v>961</v>
      </c>
      <c r="G554" s="1" t="str">
        <f>+IF(E554=home!$D$24,ROW(),"")</f>
        <v/>
      </c>
    </row>
    <row r="555" spans="2:7" x14ac:dyDescent="0.2">
      <c r="B555" s="6">
        <v>13215</v>
      </c>
      <c r="C555" s="1" t="s">
        <v>962</v>
      </c>
      <c r="D555" s="1" t="s">
        <v>383</v>
      </c>
      <c r="E555" s="1" t="s">
        <v>256</v>
      </c>
      <c r="F555" s="1" t="s">
        <v>963</v>
      </c>
      <c r="G555" s="1" t="str">
        <f>+IF(E555=home!$D$24,ROW(),"")</f>
        <v/>
      </c>
    </row>
    <row r="556" spans="2:7" x14ac:dyDescent="0.2">
      <c r="B556" s="6">
        <v>13217</v>
      </c>
      <c r="C556" s="1" t="s">
        <v>617</v>
      </c>
      <c r="D556" s="1" t="s">
        <v>386</v>
      </c>
      <c r="E556" s="1" t="s">
        <v>256</v>
      </c>
      <c r="F556" s="1" t="s">
        <v>270</v>
      </c>
      <c r="G556" s="1" t="str">
        <f>+IF(E556=home!$D$24,ROW(),"")</f>
        <v/>
      </c>
    </row>
    <row r="557" spans="2:7" x14ac:dyDescent="0.2">
      <c r="B557" s="6">
        <v>13219</v>
      </c>
      <c r="C557" s="1" t="s">
        <v>964</v>
      </c>
      <c r="D557" s="1" t="s">
        <v>395</v>
      </c>
      <c r="E557" s="1" t="s">
        <v>256</v>
      </c>
      <c r="F557" s="1" t="s">
        <v>965</v>
      </c>
      <c r="G557" s="1" t="str">
        <f>+IF(E557=home!$D$24,ROW(),"")</f>
        <v/>
      </c>
    </row>
    <row r="558" spans="2:7" x14ac:dyDescent="0.2">
      <c r="B558" s="6">
        <v>13221</v>
      </c>
      <c r="C558" s="1" t="s">
        <v>966</v>
      </c>
      <c r="D558" s="1" t="s">
        <v>392</v>
      </c>
      <c r="E558" s="1" t="s">
        <v>256</v>
      </c>
      <c r="F558" s="1" t="s">
        <v>967</v>
      </c>
      <c r="G558" s="1" t="str">
        <f>+IF(E558=home!$D$24,ROW(),"")</f>
        <v/>
      </c>
    </row>
    <row r="559" spans="2:7" x14ac:dyDescent="0.2">
      <c r="B559" s="6">
        <v>13223</v>
      </c>
      <c r="C559" s="1" t="s">
        <v>968</v>
      </c>
      <c r="D559" s="1" t="s">
        <v>418</v>
      </c>
      <c r="E559" s="1" t="s">
        <v>256</v>
      </c>
      <c r="F559" s="1" t="s">
        <v>279</v>
      </c>
      <c r="G559" s="1" t="str">
        <f>+IF(E559=home!$D$24,ROW(),"")</f>
        <v/>
      </c>
    </row>
    <row r="560" spans="2:7" x14ac:dyDescent="0.2">
      <c r="B560" s="6">
        <v>13225</v>
      </c>
      <c r="C560" s="1" t="s">
        <v>969</v>
      </c>
      <c r="D560" s="1" t="s">
        <v>386</v>
      </c>
      <c r="E560" s="1" t="s">
        <v>256</v>
      </c>
      <c r="F560" s="1" t="s">
        <v>484</v>
      </c>
      <c r="G560" s="1" t="str">
        <f>+IF(E560=home!$D$24,ROW(),"")</f>
        <v/>
      </c>
    </row>
    <row r="561" spans="2:7" x14ac:dyDescent="0.2">
      <c r="B561" s="6">
        <v>13227</v>
      </c>
      <c r="C561" s="1" t="s">
        <v>485</v>
      </c>
      <c r="D561" s="1" t="s">
        <v>395</v>
      </c>
      <c r="E561" s="1" t="s">
        <v>256</v>
      </c>
      <c r="F561" s="1" t="s">
        <v>486</v>
      </c>
      <c r="G561" s="1" t="str">
        <f>+IF(E561=home!$D$24,ROW(),"")</f>
        <v/>
      </c>
    </row>
    <row r="562" spans="2:7" x14ac:dyDescent="0.2">
      <c r="B562" s="6">
        <v>13229</v>
      </c>
      <c r="C562" s="1" t="s">
        <v>970</v>
      </c>
      <c r="D562" s="1" t="s">
        <v>573</v>
      </c>
      <c r="E562" s="1" t="s">
        <v>256</v>
      </c>
      <c r="F562" s="1" t="s">
        <v>626</v>
      </c>
      <c r="G562" s="1" t="str">
        <f>+IF(E562=home!$D$24,ROW(),"")</f>
        <v/>
      </c>
    </row>
    <row r="563" spans="2:7" x14ac:dyDescent="0.2">
      <c r="B563" s="6">
        <v>13231</v>
      </c>
      <c r="C563" s="1" t="s">
        <v>487</v>
      </c>
      <c r="D563" s="1" t="s">
        <v>383</v>
      </c>
      <c r="E563" s="1" t="s">
        <v>256</v>
      </c>
      <c r="F563" s="1" t="s">
        <v>971</v>
      </c>
      <c r="G563" s="1" t="str">
        <f>+IF(E563=home!$D$24,ROW(),"")</f>
        <v/>
      </c>
    </row>
    <row r="564" spans="2:7" x14ac:dyDescent="0.2">
      <c r="B564" s="6">
        <v>13233</v>
      </c>
      <c r="C564" s="1" t="s">
        <v>624</v>
      </c>
      <c r="D564" s="1" t="s">
        <v>418</v>
      </c>
      <c r="E564" s="1" t="s">
        <v>256</v>
      </c>
      <c r="F564" s="1" t="s">
        <v>623</v>
      </c>
      <c r="G564" s="1" t="str">
        <f>+IF(E564=home!$D$24,ROW(),"")</f>
        <v/>
      </c>
    </row>
    <row r="565" spans="2:7" x14ac:dyDescent="0.2">
      <c r="B565" s="6">
        <v>13235</v>
      </c>
      <c r="C565" s="1" t="s">
        <v>628</v>
      </c>
      <c r="D565" s="1" t="s">
        <v>386</v>
      </c>
      <c r="E565" s="1" t="s">
        <v>256</v>
      </c>
      <c r="F565" s="1" t="s">
        <v>629</v>
      </c>
      <c r="G565" s="1" t="str">
        <f>+IF(E565=home!$D$24,ROW(),"")</f>
        <v/>
      </c>
    </row>
    <row r="566" spans="2:7" x14ac:dyDescent="0.2">
      <c r="B566" s="6">
        <v>13237</v>
      </c>
      <c r="C566" s="1" t="s">
        <v>844</v>
      </c>
      <c r="D566" s="1" t="s">
        <v>386</v>
      </c>
      <c r="E566" s="1" t="s">
        <v>256</v>
      </c>
      <c r="F566" s="1" t="s">
        <v>972</v>
      </c>
      <c r="G566" s="1" t="str">
        <f>+IF(E566=home!$D$24,ROW(),"")</f>
        <v/>
      </c>
    </row>
    <row r="567" spans="2:7" x14ac:dyDescent="0.2">
      <c r="B567" s="6">
        <v>13239</v>
      </c>
      <c r="C567" s="1" t="s">
        <v>973</v>
      </c>
      <c r="D567" s="1" t="s">
        <v>600</v>
      </c>
      <c r="E567" s="1" t="s">
        <v>256</v>
      </c>
      <c r="F567" s="1" t="s">
        <v>974</v>
      </c>
      <c r="G567" s="1" t="str">
        <f>+IF(E567=home!$D$24,ROW(),"")</f>
        <v/>
      </c>
    </row>
    <row r="568" spans="2:7" x14ac:dyDescent="0.2">
      <c r="B568" s="6">
        <v>13241</v>
      </c>
      <c r="C568" s="1" t="s">
        <v>975</v>
      </c>
      <c r="D568" s="1" t="s">
        <v>392</v>
      </c>
      <c r="E568" s="1" t="s">
        <v>256</v>
      </c>
      <c r="F568" s="1" t="s">
        <v>489</v>
      </c>
      <c r="G568" s="1" t="str">
        <f>+IF(E568=home!$D$24,ROW(),"")</f>
        <v/>
      </c>
    </row>
    <row r="569" spans="2:7" x14ac:dyDescent="0.2">
      <c r="B569" s="6">
        <v>13243</v>
      </c>
      <c r="C569" s="1" t="s">
        <v>488</v>
      </c>
      <c r="D569" s="1" t="s">
        <v>600</v>
      </c>
      <c r="E569" s="1" t="s">
        <v>256</v>
      </c>
      <c r="F569" s="1" t="s">
        <v>333</v>
      </c>
      <c r="G569" s="1" t="str">
        <f>+IF(E569=home!$D$24,ROW(),"")</f>
        <v/>
      </c>
    </row>
    <row r="570" spans="2:7" x14ac:dyDescent="0.2">
      <c r="B570" s="6">
        <v>13245</v>
      </c>
      <c r="C570" s="1" t="s">
        <v>976</v>
      </c>
      <c r="D570" s="1" t="s">
        <v>389</v>
      </c>
      <c r="E570" s="1" t="s">
        <v>256</v>
      </c>
      <c r="F570" s="1" t="s">
        <v>362</v>
      </c>
      <c r="G570" s="1" t="str">
        <f>+IF(E570=home!$D$24,ROW(),"")</f>
        <v/>
      </c>
    </row>
    <row r="571" spans="2:7" x14ac:dyDescent="0.2">
      <c r="B571" s="6">
        <v>13247</v>
      </c>
      <c r="C571" s="1" t="s">
        <v>977</v>
      </c>
      <c r="D571" s="1" t="s">
        <v>386</v>
      </c>
      <c r="E571" s="1" t="s">
        <v>256</v>
      </c>
      <c r="F571" s="1" t="s">
        <v>778</v>
      </c>
      <c r="G571" s="1" t="str">
        <f>+IF(E571=home!$D$24,ROW(),"")</f>
        <v/>
      </c>
    </row>
    <row r="572" spans="2:7" x14ac:dyDescent="0.2">
      <c r="B572" s="6">
        <v>13249</v>
      </c>
      <c r="C572" s="1" t="s">
        <v>978</v>
      </c>
      <c r="D572" s="1" t="s">
        <v>383</v>
      </c>
      <c r="E572" s="1" t="s">
        <v>256</v>
      </c>
      <c r="F572" s="1" t="s">
        <v>280</v>
      </c>
      <c r="G572" s="1" t="str">
        <f>+IF(E572=home!$D$24,ROW(),"")</f>
        <v/>
      </c>
    </row>
    <row r="573" spans="2:7" x14ac:dyDescent="0.2">
      <c r="B573" s="6">
        <v>13251</v>
      </c>
      <c r="C573" s="1" t="s">
        <v>979</v>
      </c>
      <c r="D573" s="1" t="s">
        <v>389</v>
      </c>
      <c r="E573" s="1" t="s">
        <v>256</v>
      </c>
      <c r="F573" s="1" t="s">
        <v>493</v>
      </c>
      <c r="G573" s="1" t="str">
        <f>+IF(E573=home!$D$24,ROW(),"")</f>
        <v/>
      </c>
    </row>
    <row r="574" spans="2:7" x14ac:dyDescent="0.2">
      <c r="B574" s="6">
        <v>13253</v>
      </c>
      <c r="C574" s="1" t="s">
        <v>849</v>
      </c>
      <c r="D574" s="1" t="s">
        <v>600</v>
      </c>
      <c r="E574" s="1" t="s">
        <v>256</v>
      </c>
      <c r="F574" s="1" t="s">
        <v>635</v>
      </c>
      <c r="G574" s="1" t="str">
        <f>+IF(E574=home!$D$24,ROW(),"")</f>
        <v/>
      </c>
    </row>
    <row r="575" spans="2:7" x14ac:dyDescent="0.2">
      <c r="B575" s="6">
        <v>13255</v>
      </c>
      <c r="C575" s="1" t="s">
        <v>980</v>
      </c>
      <c r="D575" s="1" t="s">
        <v>383</v>
      </c>
      <c r="E575" s="1" t="s">
        <v>256</v>
      </c>
      <c r="F575" s="1" t="s">
        <v>707</v>
      </c>
      <c r="G575" s="1" t="str">
        <f>+IF(E575=home!$D$24,ROW(),"")</f>
        <v/>
      </c>
    </row>
    <row r="576" spans="2:7" x14ac:dyDescent="0.2">
      <c r="B576" s="6">
        <v>13257</v>
      </c>
      <c r="C576" s="1" t="s">
        <v>981</v>
      </c>
      <c r="D576" s="1" t="s">
        <v>392</v>
      </c>
      <c r="E576" s="1" t="s">
        <v>256</v>
      </c>
      <c r="F576" s="1" t="s">
        <v>641</v>
      </c>
      <c r="G576" s="1" t="str">
        <f>+IF(E576=home!$D$24,ROW(),"")</f>
        <v/>
      </c>
    </row>
    <row r="577" spans="2:7" x14ac:dyDescent="0.2">
      <c r="B577" s="6">
        <v>13259</v>
      </c>
      <c r="C577" s="1" t="s">
        <v>982</v>
      </c>
      <c r="D577" s="1" t="s">
        <v>600</v>
      </c>
      <c r="E577" s="1" t="s">
        <v>256</v>
      </c>
      <c r="F577" s="1" t="s">
        <v>632</v>
      </c>
      <c r="G577" s="1" t="str">
        <f>+IF(E577=home!$D$24,ROW(),"")</f>
        <v/>
      </c>
    </row>
    <row r="578" spans="2:7" x14ac:dyDescent="0.2">
      <c r="B578" s="6">
        <v>13261</v>
      </c>
      <c r="C578" s="1" t="s">
        <v>496</v>
      </c>
      <c r="D578" s="1" t="s">
        <v>600</v>
      </c>
      <c r="E578" s="1" t="s">
        <v>256</v>
      </c>
      <c r="F578" s="1" t="s">
        <v>497</v>
      </c>
      <c r="G578" s="1" t="str">
        <f>+IF(E578=home!$D$24,ROW(),"")</f>
        <v/>
      </c>
    </row>
    <row r="579" spans="2:7" x14ac:dyDescent="0.2">
      <c r="B579" s="6">
        <v>13263</v>
      </c>
      <c r="C579" s="1" t="s">
        <v>983</v>
      </c>
      <c r="D579" s="1" t="s">
        <v>383</v>
      </c>
      <c r="E579" s="1" t="s">
        <v>256</v>
      </c>
      <c r="F579" s="1" t="s">
        <v>499</v>
      </c>
      <c r="G579" s="1" t="str">
        <f>+IF(E579=home!$D$24,ROW(),"")</f>
        <v/>
      </c>
    </row>
    <row r="580" spans="2:7" x14ac:dyDescent="0.2">
      <c r="B580" s="6">
        <v>13265</v>
      </c>
      <c r="C580" s="1" t="s">
        <v>984</v>
      </c>
      <c r="D580" s="1" t="s">
        <v>386</v>
      </c>
      <c r="E580" s="1" t="s">
        <v>256</v>
      </c>
      <c r="F580" s="1" t="s">
        <v>501</v>
      </c>
      <c r="G580" s="1" t="str">
        <f>+IF(E580=home!$D$24,ROW(),"")</f>
        <v/>
      </c>
    </row>
    <row r="581" spans="2:7" x14ac:dyDescent="0.2">
      <c r="B581" s="6">
        <v>13267</v>
      </c>
      <c r="C581" s="1" t="s">
        <v>985</v>
      </c>
      <c r="D581" s="1" t="s">
        <v>573</v>
      </c>
      <c r="E581" s="1" t="s">
        <v>256</v>
      </c>
      <c r="F581" s="1" t="s">
        <v>986</v>
      </c>
      <c r="G581" s="1" t="str">
        <f>+IF(E581=home!$D$24,ROW(),"")</f>
        <v/>
      </c>
    </row>
    <row r="582" spans="2:7" x14ac:dyDescent="0.2">
      <c r="B582" s="6">
        <v>13269</v>
      </c>
      <c r="C582" s="1" t="s">
        <v>851</v>
      </c>
      <c r="D582" s="1" t="s">
        <v>383</v>
      </c>
      <c r="E582" s="1" t="s">
        <v>256</v>
      </c>
      <c r="F582" s="1" t="s">
        <v>987</v>
      </c>
      <c r="G582" s="1" t="str">
        <f>+IF(E582=home!$D$24,ROW(),"")</f>
        <v/>
      </c>
    </row>
    <row r="583" spans="2:7" x14ac:dyDescent="0.2">
      <c r="B583" s="6">
        <v>13271</v>
      </c>
      <c r="C583" s="1" t="s">
        <v>988</v>
      </c>
      <c r="D583" s="1" t="s">
        <v>555</v>
      </c>
      <c r="E583" s="1" t="s">
        <v>256</v>
      </c>
      <c r="F583" s="1" t="s">
        <v>714</v>
      </c>
      <c r="G583" s="1" t="str">
        <f>+IF(E583=home!$D$24,ROW(),"")</f>
        <v/>
      </c>
    </row>
    <row r="584" spans="2:7" x14ac:dyDescent="0.2">
      <c r="B584" s="6">
        <v>13273</v>
      </c>
      <c r="C584" s="1" t="s">
        <v>989</v>
      </c>
      <c r="D584" s="1" t="s">
        <v>600</v>
      </c>
      <c r="E584" s="1" t="s">
        <v>256</v>
      </c>
      <c r="F584" s="1" t="s">
        <v>990</v>
      </c>
      <c r="G584" s="1" t="str">
        <f>+IF(E584=home!$D$24,ROW(),"")</f>
        <v/>
      </c>
    </row>
    <row r="585" spans="2:7" x14ac:dyDescent="0.2">
      <c r="B585" s="6">
        <v>13275</v>
      </c>
      <c r="C585" s="1" t="s">
        <v>991</v>
      </c>
      <c r="D585" s="1" t="s">
        <v>600</v>
      </c>
      <c r="E585" s="1" t="s">
        <v>256</v>
      </c>
      <c r="F585" s="1" t="s">
        <v>992</v>
      </c>
      <c r="G585" s="1" t="str">
        <f>+IF(E585=home!$D$24,ROW(),"")</f>
        <v/>
      </c>
    </row>
    <row r="586" spans="2:7" x14ac:dyDescent="0.2">
      <c r="B586" s="6">
        <v>13277</v>
      </c>
      <c r="C586" s="1" t="s">
        <v>993</v>
      </c>
      <c r="D586" s="1" t="s">
        <v>555</v>
      </c>
      <c r="E586" s="1" t="s">
        <v>256</v>
      </c>
      <c r="F586" s="1" t="s">
        <v>994</v>
      </c>
      <c r="G586" s="1" t="str">
        <f>+IF(E586=home!$D$24,ROW(),"")</f>
        <v/>
      </c>
    </row>
    <row r="587" spans="2:7" x14ac:dyDescent="0.2">
      <c r="B587" s="6">
        <v>13279</v>
      </c>
      <c r="C587" s="1" t="s">
        <v>995</v>
      </c>
      <c r="D587" s="1" t="s">
        <v>573</v>
      </c>
      <c r="E587" s="1" t="s">
        <v>256</v>
      </c>
      <c r="F587" s="1" t="s">
        <v>794</v>
      </c>
      <c r="G587" s="1" t="str">
        <f>+IF(E587=home!$D$24,ROW(),"")</f>
        <v/>
      </c>
    </row>
    <row r="588" spans="2:7" x14ac:dyDescent="0.2">
      <c r="B588" s="6">
        <v>13281</v>
      </c>
      <c r="C588" s="1" t="s">
        <v>996</v>
      </c>
      <c r="D588" s="1" t="s">
        <v>395</v>
      </c>
      <c r="E588" s="1" t="s">
        <v>256</v>
      </c>
      <c r="F588" s="1" t="s">
        <v>997</v>
      </c>
      <c r="G588" s="1" t="str">
        <f>+IF(E588=home!$D$24,ROW(),"")</f>
        <v/>
      </c>
    </row>
    <row r="589" spans="2:7" x14ac:dyDescent="0.2">
      <c r="B589" s="6">
        <v>13283</v>
      </c>
      <c r="C589" s="1" t="s">
        <v>998</v>
      </c>
      <c r="D589" s="1" t="s">
        <v>386</v>
      </c>
      <c r="E589" s="1" t="s">
        <v>256</v>
      </c>
      <c r="F589" s="1" t="s">
        <v>716</v>
      </c>
      <c r="G589" s="1" t="str">
        <f>+IF(E589=home!$D$24,ROW(),"")</f>
        <v/>
      </c>
    </row>
    <row r="590" spans="2:7" x14ac:dyDescent="0.2">
      <c r="B590" s="6">
        <v>13285</v>
      </c>
      <c r="C590" s="1" t="s">
        <v>999</v>
      </c>
      <c r="D590" s="1" t="s">
        <v>383</v>
      </c>
      <c r="E590" s="1" t="s">
        <v>256</v>
      </c>
      <c r="F590" s="1" t="s">
        <v>1000</v>
      </c>
      <c r="G590" s="1" t="str">
        <f>+IF(E590=home!$D$24,ROW(),"")</f>
        <v/>
      </c>
    </row>
    <row r="591" spans="2:7" x14ac:dyDescent="0.2">
      <c r="B591" s="6">
        <v>13287</v>
      </c>
      <c r="C591" s="1" t="s">
        <v>1001</v>
      </c>
      <c r="D591" s="1" t="s">
        <v>555</v>
      </c>
      <c r="E591" s="1" t="s">
        <v>256</v>
      </c>
      <c r="F591" s="1" t="s">
        <v>503</v>
      </c>
      <c r="G591" s="1" t="str">
        <f>+IF(E591=home!$D$24,ROW(),"")</f>
        <v/>
      </c>
    </row>
    <row r="592" spans="2:7" x14ac:dyDescent="0.2">
      <c r="B592" s="6">
        <v>13289</v>
      </c>
      <c r="C592" s="1" t="s">
        <v>1002</v>
      </c>
      <c r="D592" s="1" t="s">
        <v>386</v>
      </c>
      <c r="E592" s="1" t="s">
        <v>256</v>
      </c>
      <c r="F592" s="1" t="s">
        <v>1003</v>
      </c>
      <c r="G592" s="1" t="str">
        <f>+IF(E592=home!$D$24,ROW(),"")</f>
        <v/>
      </c>
    </row>
    <row r="593" spans="2:7" x14ac:dyDescent="0.2">
      <c r="B593" s="6">
        <v>13291</v>
      </c>
      <c r="C593" s="1" t="s">
        <v>642</v>
      </c>
      <c r="D593" s="1" t="s">
        <v>395</v>
      </c>
      <c r="E593" s="1" t="s">
        <v>256</v>
      </c>
      <c r="F593" s="1" t="s">
        <v>643</v>
      </c>
      <c r="G593" s="1" t="str">
        <f>+IF(E593=home!$D$24,ROW(),"")</f>
        <v/>
      </c>
    </row>
    <row r="594" spans="2:7" x14ac:dyDescent="0.2">
      <c r="B594" s="6">
        <v>13293</v>
      </c>
      <c r="C594" s="1" t="s">
        <v>1004</v>
      </c>
      <c r="D594" s="1" t="s">
        <v>383</v>
      </c>
      <c r="E594" s="1" t="s">
        <v>256</v>
      </c>
      <c r="F594" s="1" t="s">
        <v>1005</v>
      </c>
      <c r="G594" s="1" t="str">
        <f>+IF(E594=home!$D$24,ROW(),"")</f>
        <v/>
      </c>
    </row>
    <row r="595" spans="2:7" x14ac:dyDescent="0.2">
      <c r="B595" s="6">
        <v>13295</v>
      </c>
      <c r="C595" s="1" t="s">
        <v>504</v>
      </c>
      <c r="D595" s="1" t="s">
        <v>418</v>
      </c>
      <c r="E595" s="1" t="s">
        <v>256</v>
      </c>
      <c r="F595" s="1" t="s">
        <v>286</v>
      </c>
      <c r="G595" s="1" t="str">
        <f>+IF(E595=home!$D$24,ROW(),"")</f>
        <v/>
      </c>
    </row>
    <row r="596" spans="2:7" x14ac:dyDescent="0.2">
      <c r="B596" s="6">
        <v>13297</v>
      </c>
      <c r="C596" s="1" t="s">
        <v>855</v>
      </c>
      <c r="D596" s="1" t="s">
        <v>395</v>
      </c>
      <c r="E596" s="1" t="s">
        <v>256</v>
      </c>
      <c r="F596" s="1" t="s">
        <v>506</v>
      </c>
      <c r="G596" s="1" t="str">
        <f>+IF(E596=home!$D$24,ROW(),"")</f>
        <v/>
      </c>
    </row>
    <row r="597" spans="2:7" x14ac:dyDescent="0.2">
      <c r="B597" s="6">
        <v>13299</v>
      </c>
      <c r="C597" s="1" t="s">
        <v>1006</v>
      </c>
      <c r="D597" s="1" t="s">
        <v>573</v>
      </c>
      <c r="E597" s="1" t="s">
        <v>256</v>
      </c>
      <c r="F597" s="1" t="s">
        <v>509</v>
      </c>
      <c r="G597" s="1" t="str">
        <f>+IF(E597=home!$D$24,ROW(),"")</f>
        <v/>
      </c>
    </row>
    <row r="598" spans="2:7" x14ac:dyDescent="0.2">
      <c r="B598" s="6">
        <v>13301</v>
      </c>
      <c r="C598" s="1" t="s">
        <v>1007</v>
      </c>
      <c r="D598" s="1" t="s">
        <v>389</v>
      </c>
      <c r="E598" s="1" t="s">
        <v>256</v>
      </c>
      <c r="F598" s="1" t="s">
        <v>1008</v>
      </c>
      <c r="G598" s="1" t="str">
        <f>+IF(E598=home!$D$24,ROW(),"")</f>
        <v/>
      </c>
    </row>
    <row r="599" spans="2:7" x14ac:dyDescent="0.2">
      <c r="B599" s="6">
        <v>13303</v>
      </c>
      <c r="C599" s="1" t="s">
        <v>505</v>
      </c>
      <c r="D599" s="1" t="s">
        <v>386</v>
      </c>
      <c r="E599" s="1" t="s">
        <v>256</v>
      </c>
      <c r="F599" s="1" t="s">
        <v>1009</v>
      </c>
      <c r="G599" s="1" t="str">
        <f>+IF(E599=home!$D$24,ROW(),"")</f>
        <v/>
      </c>
    </row>
    <row r="600" spans="2:7" x14ac:dyDescent="0.2">
      <c r="B600" s="6">
        <v>13305</v>
      </c>
      <c r="C600" s="1" t="s">
        <v>1010</v>
      </c>
      <c r="D600" s="1" t="s">
        <v>573</v>
      </c>
      <c r="E600" s="1" t="s">
        <v>256</v>
      </c>
      <c r="F600" s="1" t="s">
        <v>1011</v>
      </c>
      <c r="G600" s="1" t="str">
        <f>+IF(E600=home!$D$24,ROW(),"")</f>
        <v/>
      </c>
    </row>
    <row r="601" spans="2:7" x14ac:dyDescent="0.2">
      <c r="B601" s="6">
        <v>13307</v>
      </c>
      <c r="C601" s="1" t="s">
        <v>1012</v>
      </c>
      <c r="D601" s="1" t="s">
        <v>600</v>
      </c>
      <c r="E601" s="1" t="s">
        <v>256</v>
      </c>
      <c r="F601" s="1" t="s">
        <v>786</v>
      </c>
      <c r="G601" s="1" t="str">
        <f>+IF(E601=home!$D$24,ROW(),"")</f>
        <v/>
      </c>
    </row>
    <row r="602" spans="2:7" x14ac:dyDescent="0.2">
      <c r="B602" s="6">
        <v>13309</v>
      </c>
      <c r="C602" s="1" t="s">
        <v>1013</v>
      </c>
      <c r="D602" s="1" t="s">
        <v>386</v>
      </c>
      <c r="E602" s="1" t="s">
        <v>256</v>
      </c>
      <c r="F602" s="1" t="s">
        <v>646</v>
      </c>
      <c r="G602" s="1" t="str">
        <f>+IF(E602=home!$D$24,ROW(),"")</f>
        <v/>
      </c>
    </row>
    <row r="603" spans="2:7" x14ac:dyDescent="0.2">
      <c r="B603" s="6">
        <v>13311</v>
      </c>
      <c r="C603" s="1" t="s">
        <v>645</v>
      </c>
      <c r="D603" s="1" t="s">
        <v>395</v>
      </c>
      <c r="E603" s="1" t="s">
        <v>256</v>
      </c>
      <c r="F603" s="1" t="s">
        <v>1014</v>
      </c>
      <c r="G603" s="1" t="str">
        <f>+IF(E603=home!$D$24,ROW(),"")</f>
        <v/>
      </c>
    </row>
    <row r="604" spans="2:7" x14ac:dyDescent="0.2">
      <c r="B604" s="6">
        <v>13313</v>
      </c>
      <c r="C604" s="1" t="s">
        <v>1015</v>
      </c>
      <c r="D604" s="1" t="s">
        <v>418</v>
      </c>
      <c r="E604" s="1" t="s">
        <v>256</v>
      </c>
      <c r="F604" s="1" t="s">
        <v>1016</v>
      </c>
      <c r="G604" s="1" t="str">
        <f>+IF(E604=home!$D$24,ROW(),"")</f>
        <v/>
      </c>
    </row>
    <row r="605" spans="2:7" x14ac:dyDescent="0.2">
      <c r="B605" s="6">
        <v>13315</v>
      </c>
      <c r="C605" s="1" t="s">
        <v>507</v>
      </c>
      <c r="D605" s="1" t="s">
        <v>555</v>
      </c>
      <c r="E605" s="1" t="s">
        <v>256</v>
      </c>
      <c r="F605" s="1" t="s">
        <v>288</v>
      </c>
      <c r="G605" s="1" t="str">
        <f>+IF(E605=home!$D$24,ROW(),"")</f>
        <v/>
      </c>
    </row>
    <row r="606" spans="2:7" x14ac:dyDescent="0.2">
      <c r="B606" s="6">
        <v>13317</v>
      </c>
      <c r="C606" s="1" t="s">
        <v>1017</v>
      </c>
      <c r="D606" s="1" t="s">
        <v>392</v>
      </c>
      <c r="E606" s="1" t="s">
        <v>256</v>
      </c>
      <c r="F606" s="1" t="s">
        <v>1018</v>
      </c>
      <c r="G606" s="1" t="str">
        <f>+IF(E606=home!$D$24,ROW(),"")</f>
        <v/>
      </c>
    </row>
    <row r="607" spans="2:7" x14ac:dyDescent="0.2">
      <c r="B607" s="6">
        <v>13319</v>
      </c>
      <c r="C607" s="1" t="s">
        <v>1019</v>
      </c>
      <c r="D607" s="1" t="s">
        <v>386</v>
      </c>
      <c r="E607" s="1" t="s">
        <v>256</v>
      </c>
      <c r="F607" s="1" t="s">
        <v>1020</v>
      </c>
      <c r="G607" s="1" t="str">
        <f>+IF(E607=home!$D$24,ROW(),"")</f>
        <v/>
      </c>
    </row>
    <row r="608" spans="2:7" x14ac:dyDescent="0.2">
      <c r="B608" s="6">
        <v>13321</v>
      </c>
      <c r="C608" s="1" t="s">
        <v>1021</v>
      </c>
      <c r="D608" s="1" t="s">
        <v>555</v>
      </c>
      <c r="E608" s="1" t="s">
        <v>256</v>
      </c>
      <c r="F608" s="1" t="s">
        <v>648</v>
      </c>
      <c r="G608" s="1" t="str">
        <f>+IF(E608=home!$D$24,ROW(),"")</f>
        <v/>
      </c>
    </row>
    <row r="609" spans="2:7" x14ac:dyDescent="0.2">
      <c r="B609" s="6">
        <v>15001</v>
      </c>
      <c r="C609" s="1" t="s">
        <v>1022</v>
      </c>
      <c r="D609" s="1" t="s">
        <v>1023</v>
      </c>
      <c r="E609" s="1" t="s">
        <v>347</v>
      </c>
      <c r="F609" s="1" t="s">
        <v>450</v>
      </c>
      <c r="G609" s="1" t="str">
        <f>+IF(E609=home!$D$24,ROW(),"")</f>
        <v/>
      </c>
    </row>
    <row r="610" spans="2:7" x14ac:dyDescent="0.2">
      <c r="B610" s="6">
        <v>15003</v>
      </c>
      <c r="C610" s="1" t="s">
        <v>1024</v>
      </c>
      <c r="D610" s="1" t="s">
        <v>1025</v>
      </c>
      <c r="E610" s="1" t="s">
        <v>347</v>
      </c>
      <c r="F610" s="1" t="s">
        <v>334</v>
      </c>
      <c r="G610" s="1" t="str">
        <f>+IF(E610=home!$D$24,ROW(),"")</f>
        <v/>
      </c>
    </row>
    <row r="611" spans="2:7" x14ac:dyDescent="0.2">
      <c r="B611" s="6">
        <v>15007</v>
      </c>
      <c r="C611" s="1" t="s">
        <v>1026</v>
      </c>
      <c r="D611" s="1" t="s">
        <v>1027</v>
      </c>
      <c r="E611" s="1" t="s">
        <v>347</v>
      </c>
      <c r="F611" s="1" t="s">
        <v>528</v>
      </c>
      <c r="G611" s="1" t="str">
        <f>+IF(E611=home!$D$24,ROW(),"")</f>
        <v/>
      </c>
    </row>
    <row r="612" spans="2:7" x14ac:dyDescent="0.2">
      <c r="B612" s="6">
        <v>15009</v>
      </c>
      <c r="C612" s="1" t="s">
        <v>1028</v>
      </c>
      <c r="D612" s="1" t="s">
        <v>1029</v>
      </c>
      <c r="E612" s="1" t="s">
        <v>347</v>
      </c>
      <c r="F612" s="1" t="s">
        <v>351</v>
      </c>
      <c r="G612" s="1" t="str">
        <f>+IF(E612=home!$D$24,ROW(),"")</f>
        <v/>
      </c>
    </row>
    <row r="613" spans="2:7" x14ac:dyDescent="0.2">
      <c r="B613" s="6">
        <v>16001</v>
      </c>
      <c r="C613" s="1" t="s">
        <v>1030</v>
      </c>
      <c r="D613" s="1" t="s">
        <v>600</v>
      </c>
      <c r="E613" s="1" t="s">
        <v>257</v>
      </c>
      <c r="F613" s="1" t="s">
        <v>725</v>
      </c>
      <c r="G613" s="1" t="str">
        <f>+IF(E613=home!$D$24,ROW(),"")</f>
        <v/>
      </c>
    </row>
    <row r="614" spans="2:7" x14ac:dyDescent="0.2">
      <c r="B614" s="6">
        <v>16003</v>
      </c>
      <c r="C614" s="1" t="s">
        <v>724</v>
      </c>
      <c r="D614" s="1" t="s">
        <v>600</v>
      </c>
      <c r="E614" s="1" t="s">
        <v>257</v>
      </c>
      <c r="F614" s="1" t="s">
        <v>512</v>
      </c>
      <c r="G614" s="1" t="str">
        <f>+IF(E614=home!$D$24,ROW(),"")</f>
        <v/>
      </c>
    </row>
    <row r="615" spans="2:7" x14ac:dyDescent="0.2">
      <c r="B615" s="6">
        <v>16005</v>
      </c>
      <c r="C615" s="1" t="s">
        <v>1031</v>
      </c>
      <c r="D615" s="1" t="s">
        <v>573</v>
      </c>
      <c r="E615" s="1" t="s">
        <v>257</v>
      </c>
      <c r="F615" s="1" t="s">
        <v>387</v>
      </c>
      <c r="G615" s="1" t="str">
        <f>+IF(E615=home!$D$24,ROW(),"")</f>
        <v/>
      </c>
    </row>
    <row r="616" spans="2:7" x14ac:dyDescent="0.2">
      <c r="B616" s="6">
        <v>16007</v>
      </c>
      <c r="C616" s="1" t="s">
        <v>1032</v>
      </c>
      <c r="D616" s="1" t="s">
        <v>573</v>
      </c>
      <c r="E616" s="1" t="s">
        <v>257</v>
      </c>
      <c r="F616" s="1" t="s">
        <v>516</v>
      </c>
      <c r="G616" s="1" t="str">
        <f>+IF(E616=home!$D$24,ROW(),"")</f>
        <v/>
      </c>
    </row>
    <row r="617" spans="2:7" x14ac:dyDescent="0.2">
      <c r="B617" s="6">
        <v>16009</v>
      </c>
      <c r="C617" s="1" t="s">
        <v>1033</v>
      </c>
      <c r="D617" s="1" t="s">
        <v>418</v>
      </c>
      <c r="E617" s="1" t="s">
        <v>257</v>
      </c>
      <c r="F617" s="1" t="s">
        <v>390</v>
      </c>
      <c r="G617" s="1" t="str">
        <f>+IF(E617=home!$D$24,ROW(),"")</f>
        <v/>
      </c>
    </row>
    <row r="618" spans="2:7" x14ac:dyDescent="0.2">
      <c r="B618" s="6">
        <v>16011</v>
      </c>
      <c r="C618" s="1" t="s">
        <v>1034</v>
      </c>
      <c r="D618" s="1" t="s">
        <v>573</v>
      </c>
      <c r="E618" s="1" t="s">
        <v>257</v>
      </c>
      <c r="F618" s="1" t="s">
        <v>393</v>
      </c>
      <c r="G618" s="1" t="str">
        <f>+IF(E618=home!$D$24,ROW(),"")</f>
        <v/>
      </c>
    </row>
    <row r="619" spans="2:7" x14ac:dyDescent="0.2">
      <c r="B619" s="6">
        <v>16013</v>
      </c>
      <c r="C619" s="1" t="s">
        <v>1035</v>
      </c>
      <c r="D619" s="1" t="s">
        <v>555</v>
      </c>
      <c r="E619" s="1" t="s">
        <v>257</v>
      </c>
      <c r="F619" s="1" t="s">
        <v>396</v>
      </c>
      <c r="G619" s="1" t="str">
        <f>+IF(E619=home!$D$24,ROW(),"")</f>
        <v/>
      </c>
    </row>
    <row r="620" spans="2:7" x14ac:dyDescent="0.2">
      <c r="B620" s="6">
        <v>16015</v>
      </c>
      <c r="C620" s="1" t="s">
        <v>1036</v>
      </c>
      <c r="D620" s="1" t="s">
        <v>600</v>
      </c>
      <c r="E620" s="1" t="s">
        <v>257</v>
      </c>
      <c r="F620" s="1" t="s">
        <v>578</v>
      </c>
      <c r="G620" s="1" t="str">
        <f>+IF(E620=home!$D$24,ROW(),"")</f>
        <v/>
      </c>
    </row>
    <row r="621" spans="2:7" x14ac:dyDescent="0.2">
      <c r="B621" s="6">
        <v>16017</v>
      </c>
      <c r="C621" s="1" t="s">
        <v>1037</v>
      </c>
      <c r="D621" s="1" t="s">
        <v>418</v>
      </c>
      <c r="E621" s="1" t="s">
        <v>257</v>
      </c>
      <c r="F621" s="1" t="s">
        <v>400</v>
      </c>
      <c r="G621" s="1" t="str">
        <f>+IF(E621=home!$D$24,ROW(),"")</f>
        <v/>
      </c>
    </row>
    <row r="622" spans="2:7" x14ac:dyDescent="0.2">
      <c r="B622" s="6">
        <v>16019</v>
      </c>
      <c r="C622" s="1" t="s">
        <v>1038</v>
      </c>
      <c r="D622" s="1" t="s">
        <v>573</v>
      </c>
      <c r="E622" s="1" t="s">
        <v>257</v>
      </c>
      <c r="F622" s="1" t="s">
        <v>805</v>
      </c>
      <c r="G622" s="1" t="str">
        <f>+IF(E622=home!$D$24,ROW(),"")</f>
        <v/>
      </c>
    </row>
    <row r="623" spans="2:7" x14ac:dyDescent="0.2">
      <c r="B623" s="6">
        <v>16021</v>
      </c>
      <c r="C623" s="1" t="s">
        <v>1039</v>
      </c>
      <c r="D623" s="1" t="s">
        <v>418</v>
      </c>
      <c r="E623" s="1" t="s">
        <v>257</v>
      </c>
      <c r="F623" s="1" t="s">
        <v>862</v>
      </c>
      <c r="G623" s="1" t="str">
        <f>+IF(E623=home!$D$24,ROW(),"")</f>
        <v/>
      </c>
    </row>
    <row r="624" spans="2:7" x14ac:dyDescent="0.2">
      <c r="B624" s="6">
        <v>16023</v>
      </c>
      <c r="C624" s="1" t="s">
        <v>655</v>
      </c>
      <c r="D624" s="1" t="s">
        <v>573</v>
      </c>
      <c r="E624" s="1" t="s">
        <v>257</v>
      </c>
      <c r="F624" s="1" t="s">
        <v>398</v>
      </c>
      <c r="G624" s="1" t="str">
        <f>+IF(E624=home!$D$24,ROW(),"")</f>
        <v/>
      </c>
    </row>
    <row r="625" spans="2:7" x14ac:dyDescent="0.2">
      <c r="B625" s="6">
        <v>16025</v>
      </c>
      <c r="C625" s="1" t="s">
        <v>1040</v>
      </c>
      <c r="D625" s="1" t="s">
        <v>555</v>
      </c>
      <c r="E625" s="1" t="s">
        <v>257</v>
      </c>
      <c r="F625" s="1" t="s">
        <v>252</v>
      </c>
      <c r="G625" s="1" t="str">
        <f>+IF(E625=home!$D$24,ROW(),"")</f>
        <v/>
      </c>
    </row>
    <row r="626" spans="2:7" x14ac:dyDescent="0.2">
      <c r="B626" s="6">
        <v>16027</v>
      </c>
      <c r="C626" s="1" t="s">
        <v>1041</v>
      </c>
      <c r="D626" s="1" t="s">
        <v>600</v>
      </c>
      <c r="E626" s="1" t="s">
        <v>257</v>
      </c>
      <c r="F626" s="1" t="s">
        <v>405</v>
      </c>
      <c r="G626" s="1" t="str">
        <f>+IF(E626=home!$D$24,ROW(),"")</f>
        <v/>
      </c>
    </row>
    <row r="627" spans="2:7" x14ac:dyDescent="0.2">
      <c r="B627" s="6">
        <v>16029</v>
      </c>
      <c r="C627" s="1" t="s">
        <v>1042</v>
      </c>
      <c r="D627" s="1" t="s">
        <v>573</v>
      </c>
      <c r="E627" s="1" t="s">
        <v>257</v>
      </c>
      <c r="F627" s="1" t="s">
        <v>407</v>
      </c>
      <c r="G627" s="1" t="str">
        <f>+IF(E627=home!$D$24,ROW(),"")</f>
        <v/>
      </c>
    </row>
    <row r="628" spans="2:7" x14ac:dyDescent="0.2">
      <c r="B628" s="6">
        <v>16031</v>
      </c>
      <c r="C628" s="1" t="s">
        <v>1043</v>
      </c>
      <c r="D628" s="1" t="s">
        <v>555</v>
      </c>
      <c r="E628" s="1" t="s">
        <v>257</v>
      </c>
      <c r="F628" s="1" t="s">
        <v>409</v>
      </c>
      <c r="G628" s="1" t="str">
        <f>+IF(E628=home!$D$24,ROW(),"")</f>
        <v/>
      </c>
    </row>
    <row r="629" spans="2:7" x14ac:dyDescent="0.2">
      <c r="B629" s="6">
        <v>16033</v>
      </c>
      <c r="C629" s="1" t="s">
        <v>582</v>
      </c>
      <c r="D629" s="1" t="s">
        <v>573</v>
      </c>
      <c r="E629" s="1" t="s">
        <v>257</v>
      </c>
      <c r="F629" s="1" t="s">
        <v>411</v>
      </c>
      <c r="G629" s="1" t="str">
        <f>+IF(E629=home!$D$24,ROW(),"")</f>
        <v/>
      </c>
    </row>
    <row r="630" spans="2:7" x14ac:dyDescent="0.2">
      <c r="B630" s="6">
        <v>16035</v>
      </c>
      <c r="C630" s="1" t="s">
        <v>1044</v>
      </c>
      <c r="D630" s="1" t="s">
        <v>418</v>
      </c>
      <c r="E630" s="1" t="s">
        <v>257</v>
      </c>
      <c r="F630" s="1" t="s">
        <v>413</v>
      </c>
      <c r="G630" s="1" t="str">
        <f>+IF(E630=home!$D$24,ROW(),"")</f>
        <v/>
      </c>
    </row>
    <row r="631" spans="2:7" x14ac:dyDescent="0.2">
      <c r="B631" s="6">
        <v>16037</v>
      </c>
      <c r="C631" s="1" t="s">
        <v>739</v>
      </c>
      <c r="D631" s="1" t="s">
        <v>573</v>
      </c>
      <c r="E631" s="1" t="s">
        <v>257</v>
      </c>
      <c r="F631" s="1" t="s">
        <v>429</v>
      </c>
      <c r="G631" s="1" t="str">
        <f>+IF(E631=home!$D$24,ROW(),"")</f>
        <v/>
      </c>
    </row>
    <row r="632" spans="2:7" x14ac:dyDescent="0.2">
      <c r="B632" s="6">
        <v>16039</v>
      </c>
      <c r="C632" s="1" t="s">
        <v>435</v>
      </c>
      <c r="D632" s="1" t="s">
        <v>600</v>
      </c>
      <c r="E632" s="1" t="s">
        <v>257</v>
      </c>
      <c r="F632" s="1" t="s">
        <v>436</v>
      </c>
      <c r="G632" s="1" t="str">
        <f>+IF(E632=home!$D$24,ROW(),"")</f>
        <v/>
      </c>
    </row>
    <row r="633" spans="2:7" x14ac:dyDescent="0.2">
      <c r="B633" s="6">
        <v>16041</v>
      </c>
      <c r="C633" s="1" t="s">
        <v>443</v>
      </c>
      <c r="D633" s="1" t="s">
        <v>573</v>
      </c>
      <c r="E633" s="1" t="s">
        <v>257</v>
      </c>
      <c r="F633" s="1" t="s">
        <v>444</v>
      </c>
      <c r="G633" s="1" t="str">
        <f>+IF(E633=home!$D$24,ROW(),"")</f>
        <v/>
      </c>
    </row>
    <row r="634" spans="2:7" x14ac:dyDescent="0.2">
      <c r="B634" s="6">
        <v>16043</v>
      </c>
      <c r="C634" s="1" t="s">
        <v>750</v>
      </c>
      <c r="D634" s="1" t="s">
        <v>573</v>
      </c>
      <c r="E634" s="1" t="s">
        <v>257</v>
      </c>
      <c r="F634" s="1" t="s">
        <v>442</v>
      </c>
      <c r="G634" s="1" t="str">
        <f>+IF(E634=home!$D$24,ROW(),"")</f>
        <v/>
      </c>
    </row>
    <row r="635" spans="2:7" x14ac:dyDescent="0.2">
      <c r="B635" s="6">
        <v>16045</v>
      </c>
      <c r="C635" s="1" t="s">
        <v>1045</v>
      </c>
      <c r="D635" s="1" t="s">
        <v>600</v>
      </c>
      <c r="E635" s="1" t="s">
        <v>257</v>
      </c>
      <c r="F635" s="1" t="s">
        <v>446</v>
      </c>
      <c r="G635" s="1" t="str">
        <f>+IF(E635=home!$D$24,ROW(),"")</f>
        <v/>
      </c>
    </row>
    <row r="636" spans="2:7" x14ac:dyDescent="0.2">
      <c r="B636" s="6">
        <v>16047</v>
      </c>
      <c r="C636" s="1" t="s">
        <v>1046</v>
      </c>
      <c r="D636" s="1" t="s">
        <v>555</v>
      </c>
      <c r="E636" s="1" t="s">
        <v>257</v>
      </c>
      <c r="F636" s="1" t="s">
        <v>925</v>
      </c>
      <c r="G636" s="1" t="str">
        <f>+IF(E636=home!$D$24,ROW(),"")</f>
        <v/>
      </c>
    </row>
    <row r="637" spans="2:7" x14ac:dyDescent="0.2">
      <c r="B637" s="6">
        <v>16049</v>
      </c>
      <c r="C637" s="1" t="s">
        <v>1047</v>
      </c>
      <c r="D637" s="1" t="s">
        <v>418</v>
      </c>
      <c r="E637" s="1" t="s">
        <v>257</v>
      </c>
      <c r="F637" s="1" t="s">
        <v>257</v>
      </c>
      <c r="G637" s="1" t="str">
        <f>+IF(E637=home!$D$24,ROW(),"")</f>
        <v/>
      </c>
    </row>
    <row r="638" spans="2:7" x14ac:dyDescent="0.2">
      <c r="B638" s="6">
        <v>16051</v>
      </c>
      <c r="C638" s="1" t="s">
        <v>456</v>
      </c>
      <c r="D638" s="1" t="s">
        <v>573</v>
      </c>
      <c r="E638" s="1" t="s">
        <v>257</v>
      </c>
      <c r="F638" s="1" t="s">
        <v>457</v>
      </c>
      <c r="G638" s="1" t="str">
        <f>+IF(E638=home!$D$24,ROW(),"")</f>
        <v/>
      </c>
    </row>
    <row r="639" spans="2:7" x14ac:dyDescent="0.2">
      <c r="B639" s="6">
        <v>16053</v>
      </c>
      <c r="C639" s="1" t="s">
        <v>1048</v>
      </c>
      <c r="D639" s="1" t="s">
        <v>555</v>
      </c>
      <c r="E639" s="1" t="s">
        <v>257</v>
      </c>
      <c r="F639" s="1" t="s">
        <v>455</v>
      </c>
      <c r="G639" s="1" t="str">
        <f>+IF(E639=home!$D$24,ROW(),"")</f>
        <v/>
      </c>
    </row>
    <row r="640" spans="2:7" x14ac:dyDescent="0.2">
      <c r="B640" s="6">
        <v>16055</v>
      </c>
      <c r="C640" s="1" t="s">
        <v>1049</v>
      </c>
      <c r="D640" s="1" t="s">
        <v>418</v>
      </c>
      <c r="E640" s="1" t="s">
        <v>257</v>
      </c>
      <c r="F640" s="1" t="s">
        <v>530</v>
      </c>
      <c r="G640" s="1" t="str">
        <f>+IF(E640=home!$D$24,ROW(),"")</f>
        <v/>
      </c>
    </row>
    <row r="641" spans="2:7" x14ac:dyDescent="0.2">
      <c r="B641" s="6">
        <v>16057</v>
      </c>
      <c r="C641" s="1" t="s">
        <v>1050</v>
      </c>
      <c r="D641" s="1" t="s">
        <v>418</v>
      </c>
      <c r="E641" s="1" t="s">
        <v>257</v>
      </c>
      <c r="F641" s="1" t="s">
        <v>263</v>
      </c>
      <c r="G641" s="1" t="str">
        <f>+IF(E641=home!$D$24,ROW(),"")</f>
        <v/>
      </c>
    </row>
    <row r="642" spans="2:7" x14ac:dyDescent="0.2">
      <c r="B642" s="6">
        <v>16059</v>
      </c>
      <c r="C642" s="1" t="s">
        <v>1051</v>
      </c>
      <c r="D642" s="1" t="s">
        <v>573</v>
      </c>
      <c r="E642" s="1" t="s">
        <v>257</v>
      </c>
      <c r="F642" s="1" t="s">
        <v>464</v>
      </c>
      <c r="G642" s="1" t="str">
        <f>+IF(E642=home!$D$24,ROW(),"")</f>
        <v/>
      </c>
    </row>
    <row r="643" spans="2:7" x14ac:dyDescent="0.2">
      <c r="B643" s="6">
        <v>16061</v>
      </c>
      <c r="C643" s="1" t="s">
        <v>1052</v>
      </c>
      <c r="D643" s="1" t="s">
        <v>418</v>
      </c>
      <c r="E643" s="1" t="s">
        <v>257</v>
      </c>
      <c r="F643" s="1" t="s">
        <v>460</v>
      </c>
      <c r="G643" s="1" t="str">
        <f>+IF(E643=home!$D$24,ROW(),"")</f>
        <v/>
      </c>
    </row>
    <row r="644" spans="2:7" x14ac:dyDescent="0.2">
      <c r="B644" s="6">
        <v>16063</v>
      </c>
      <c r="C644" s="1" t="s">
        <v>609</v>
      </c>
      <c r="D644" s="1" t="s">
        <v>555</v>
      </c>
      <c r="E644" s="1" t="s">
        <v>257</v>
      </c>
      <c r="F644" s="1" t="s">
        <v>466</v>
      </c>
      <c r="G644" s="1" t="str">
        <f>+IF(E644=home!$D$24,ROW(),"")</f>
        <v/>
      </c>
    </row>
    <row r="645" spans="2:7" x14ac:dyDescent="0.2">
      <c r="B645" s="6">
        <v>16065</v>
      </c>
      <c r="C645" s="1" t="s">
        <v>470</v>
      </c>
      <c r="D645" s="1" t="s">
        <v>573</v>
      </c>
      <c r="E645" s="1" t="s">
        <v>257</v>
      </c>
      <c r="F645" s="1" t="s">
        <v>351</v>
      </c>
      <c r="G645" s="1" t="str">
        <f>+IF(E645=home!$D$24,ROW(),"")</f>
        <v/>
      </c>
    </row>
    <row r="646" spans="2:7" x14ac:dyDescent="0.2">
      <c r="B646" s="6">
        <v>16067</v>
      </c>
      <c r="C646" s="1" t="s">
        <v>1053</v>
      </c>
      <c r="D646" s="1" t="s">
        <v>555</v>
      </c>
      <c r="E646" s="1" t="s">
        <v>257</v>
      </c>
      <c r="F646" s="1" t="s">
        <v>265</v>
      </c>
      <c r="G646" s="1" t="str">
        <f>+IF(E646=home!$D$24,ROW(),"")</f>
        <v/>
      </c>
    </row>
    <row r="647" spans="2:7" x14ac:dyDescent="0.2">
      <c r="B647" s="6">
        <v>16069</v>
      </c>
      <c r="C647" s="1" t="s">
        <v>1054</v>
      </c>
      <c r="D647" s="1" t="s">
        <v>418</v>
      </c>
      <c r="E647" s="1" t="s">
        <v>257</v>
      </c>
      <c r="F647" s="1" t="s">
        <v>270</v>
      </c>
      <c r="G647" s="1" t="str">
        <f>+IF(E647=home!$D$24,ROW(),"")</f>
        <v/>
      </c>
    </row>
    <row r="648" spans="2:7" x14ac:dyDescent="0.2">
      <c r="B648" s="6">
        <v>16071</v>
      </c>
      <c r="C648" s="1" t="s">
        <v>1055</v>
      </c>
      <c r="D648" s="1" t="s">
        <v>573</v>
      </c>
      <c r="E648" s="1" t="s">
        <v>257</v>
      </c>
      <c r="F648" s="1" t="s">
        <v>1056</v>
      </c>
      <c r="G648" s="1" t="str">
        <f>+IF(E648=home!$D$24,ROW(),"")</f>
        <v/>
      </c>
    </row>
    <row r="649" spans="2:7" x14ac:dyDescent="0.2">
      <c r="B649" s="6">
        <v>16073</v>
      </c>
      <c r="C649" s="1" t="s">
        <v>1057</v>
      </c>
      <c r="D649" s="1" t="s">
        <v>600</v>
      </c>
      <c r="E649" s="1" t="s">
        <v>257</v>
      </c>
      <c r="F649" s="1" t="s">
        <v>1058</v>
      </c>
      <c r="G649" s="1" t="str">
        <f>+IF(E649=home!$D$24,ROW(),"")</f>
        <v/>
      </c>
    </row>
    <row r="650" spans="2:7" x14ac:dyDescent="0.2">
      <c r="B650" s="6">
        <v>16075</v>
      </c>
      <c r="C650" s="1" t="s">
        <v>1059</v>
      </c>
      <c r="D650" s="1" t="s">
        <v>600</v>
      </c>
      <c r="E650" s="1" t="s">
        <v>257</v>
      </c>
      <c r="F650" s="1" t="s">
        <v>279</v>
      </c>
      <c r="G650" s="1" t="str">
        <f>+IF(E650=home!$D$24,ROW(),"")</f>
        <v/>
      </c>
    </row>
    <row r="651" spans="2:7" x14ac:dyDescent="0.2">
      <c r="B651" s="6">
        <v>16077</v>
      </c>
      <c r="C651" s="1" t="s">
        <v>1060</v>
      </c>
      <c r="D651" s="1" t="s">
        <v>573</v>
      </c>
      <c r="E651" s="1" t="s">
        <v>257</v>
      </c>
      <c r="F651" s="1" t="s">
        <v>623</v>
      </c>
      <c r="G651" s="1" t="str">
        <f>+IF(E651=home!$D$24,ROW(),"")</f>
        <v/>
      </c>
    </row>
    <row r="652" spans="2:7" x14ac:dyDescent="0.2">
      <c r="B652" s="6">
        <v>16079</v>
      </c>
      <c r="C652" s="1" t="s">
        <v>1061</v>
      </c>
      <c r="D652" s="1" t="s">
        <v>418</v>
      </c>
      <c r="E652" s="1" t="s">
        <v>257</v>
      </c>
      <c r="F652" s="1" t="s">
        <v>495</v>
      </c>
      <c r="G652" s="1" t="str">
        <f>+IF(E652=home!$D$24,ROW(),"")</f>
        <v/>
      </c>
    </row>
    <row r="653" spans="2:7" x14ac:dyDescent="0.2">
      <c r="B653" s="6">
        <v>16081</v>
      </c>
      <c r="C653" s="1" t="s">
        <v>1062</v>
      </c>
      <c r="D653" s="1" t="s">
        <v>573</v>
      </c>
      <c r="E653" s="1" t="s">
        <v>257</v>
      </c>
      <c r="F653" s="1" t="s">
        <v>714</v>
      </c>
      <c r="G653" s="1" t="str">
        <f>+IF(E653=home!$D$24,ROW(),"")</f>
        <v/>
      </c>
    </row>
    <row r="654" spans="2:7" x14ac:dyDescent="0.2">
      <c r="B654" s="6">
        <v>16083</v>
      </c>
      <c r="C654" s="1" t="s">
        <v>1063</v>
      </c>
      <c r="D654" s="1" t="s">
        <v>555</v>
      </c>
      <c r="E654" s="1" t="s">
        <v>257</v>
      </c>
      <c r="F654" s="1" t="s">
        <v>1003</v>
      </c>
      <c r="G654" s="1" t="str">
        <f>+IF(E654=home!$D$24,ROW(),"")</f>
        <v/>
      </c>
    </row>
    <row r="655" spans="2:7" x14ac:dyDescent="0.2">
      <c r="B655" s="6">
        <v>16085</v>
      </c>
      <c r="C655" s="1" t="s">
        <v>1064</v>
      </c>
      <c r="D655" s="1" t="s">
        <v>600</v>
      </c>
      <c r="E655" s="1" t="s">
        <v>257</v>
      </c>
      <c r="F655" s="1" t="s">
        <v>285</v>
      </c>
      <c r="G655" s="1" t="str">
        <f>+IF(E655=home!$D$24,ROW(),"")</f>
        <v/>
      </c>
    </row>
    <row r="656" spans="2:7" x14ac:dyDescent="0.2">
      <c r="B656" s="6">
        <v>16087</v>
      </c>
      <c r="C656" s="1" t="s">
        <v>505</v>
      </c>
      <c r="D656" s="1" t="s">
        <v>600</v>
      </c>
      <c r="E656" s="1" t="s">
        <v>257</v>
      </c>
      <c r="F656" s="1" t="s">
        <v>286</v>
      </c>
      <c r="G656" s="1" t="str">
        <f>+IF(E656=home!$D$24,ROW(),"")</f>
        <v/>
      </c>
    </row>
    <row r="657" spans="2:7" x14ac:dyDescent="0.2">
      <c r="B657" s="6">
        <v>17001</v>
      </c>
      <c r="C657" s="1" t="s">
        <v>724</v>
      </c>
      <c r="D657" s="1" t="s">
        <v>392</v>
      </c>
      <c r="E657" s="1" t="s">
        <v>258</v>
      </c>
      <c r="F657" s="1" t="s">
        <v>725</v>
      </c>
      <c r="G657" s="1" t="str">
        <f>+IF(E657=home!$D$24,ROW(),"")</f>
        <v/>
      </c>
    </row>
    <row r="658" spans="2:7" x14ac:dyDescent="0.2">
      <c r="B658" s="6">
        <v>17003</v>
      </c>
      <c r="C658" s="1" t="s">
        <v>1065</v>
      </c>
      <c r="D658" s="1" t="s">
        <v>555</v>
      </c>
      <c r="E658" s="1" t="s">
        <v>258</v>
      </c>
      <c r="F658" s="1" t="s">
        <v>249</v>
      </c>
      <c r="G658" s="1" t="str">
        <f>+IF(E658=home!$D$24,ROW(),"")</f>
        <v/>
      </c>
    </row>
    <row r="659" spans="2:7" x14ac:dyDescent="0.2">
      <c r="B659" s="6">
        <v>17005</v>
      </c>
      <c r="C659" s="1" t="s">
        <v>1066</v>
      </c>
      <c r="D659" s="1" t="s">
        <v>389</v>
      </c>
      <c r="E659" s="1" t="s">
        <v>258</v>
      </c>
      <c r="F659" s="1" t="s">
        <v>578</v>
      </c>
      <c r="G659" s="1" t="str">
        <f>+IF(E659=home!$D$24,ROW(),"")</f>
        <v/>
      </c>
    </row>
    <row r="660" spans="2:7" x14ac:dyDescent="0.2">
      <c r="B660" s="6">
        <v>17007</v>
      </c>
      <c r="C660" s="1" t="s">
        <v>577</v>
      </c>
      <c r="D660" s="1" t="s">
        <v>395</v>
      </c>
      <c r="E660" s="1" t="s">
        <v>258</v>
      </c>
      <c r="F660" s="1" t="s">
        <v>387</v>
      </c>
      <c r="G660" s="1" t="str">
        <f>+IF(E660=home!$D$24,ROW(),"")</f>
        <v/>
      </c>
    </row>
    <row r="661" spans="2:7" x14ac:dyDescent="0.2">
      <c r="B661" s="6">
        <v>17009</v>
      </c>
      <c r="C661" s="1" t="s">
        <v>1067</v>
      </c>
      <c r="D661" s="1" t="s">
        <v>392</v>
      </c>
      <c r="E661" s="1" t="s">
        <v>258</v>
      </c>
      <c r="F661" s="1" t="s">
        <v>518</v>
      </c>
      <c r="G661" s="1" t="str">
        <f>+IF(E661=home!$D$24,ROW(),"")</f>
        <v/>
      </c>
    </row>
    <row r="662" spans="2:7" x14ac:dyDescent="0.2">
      <c r="B662" s="6">
        <v>17011</v>
      </c>
      <c r="C662" s="1" t="s">
        <v>1068</v>
      </c>
      <c r="D662" s="1" t="s">
        <v>418</v>
      </c>
      <c r="E662" s="1" t="s">
        <v>258</v>
      </c>
      <c r="F662" s="1" t="s">
        <v>398</v>
      </c>
      <c r="G662" s="1" t="str">
        <f>+IF(E662=home!$D$24,ROW(),"")</f>
        <v/>
      </c>
    </row>
    <row r="663" spans="2:7" x14ac:dyDescent="0.2">
      <c r="B663" s="6">
        <v>17013</v>
      </c>
      <c r="C663" s="1" t="s">
        <v>401</v>
      </c>
      <c r="D663" s="1" t="s">
        <v>389</v>
      </c>
      <c r="E663" s="1" t="s">
        <v>258</v>
      </c>
      <c r="F663" s="1" t="s">
        <v>252</v>
      </c>
      <c r="G663" s="1" t="str">
        <f>+IF(E663=home!$D$24,ROW(),"")</f>
        <v/>
      </c>
    </row>
    <row r="664" spans="2:7" x14ac:dyDescent="0.2">
      <c r="B664" s="6">
        <v>17015</v>
      </c>
      <c r="C664" s="1" t="s">
        <v>580</v>
      </c>
      <c r="D664" s="1" t="s">
        <v>418</v>
      </c>
      <c r="E664" s="1" t="s">
        <v>258</v>
      </c>
      <c r="F664" s="1" t="s">
        <v>405</v>
      </c>
      <c r="G664" s="1" t="str">
        <f>+IF(E664=home!$D$24,ROW(),"")</f>
        <v/>
      </c>
    </row>
    <row r="665" spans="2:7" x14ac:dyDescent="0.2">
      <c r="B665" s="6">
        <v>17017</v>
      </c>
      <c r="C665" s="1" t="s">
        <v>1069</v>
      </c>
      <c r="D665" s="1" t="s">
        <v>389</v>
      </c>
      <c r="E665" s="1" t="s">
        <v>258</v>
      </c>
      <c r="F665" s="1" t="s">
        <v>407</v>
      </c>
      <c r="G665" s="1" t="str">
        <f>+IF(E665=home!$D$24,ROW(),"")</f>
        <v/>
      </c>
    </row>
    <row r="666" spans="2:7" x14ac:dyDescent="0.2">
      <c r="B666" s="6">
        <v>17019</v>
      </c>
      <c r="C666" s="1" t="s">
        <v>1070</v>
      </c>
      <c r="D666" s="1" t="s">
        <v>386</v>
      </c>
      <c r="E666" s="1" t="s">
        <v>258</v>
      </c>
      <c r="F666" s="1" t="s">
        <v>403</v>
      </c>
      <c r="G666" s="1" t="str">
        <f>+IF(E666=home!$D$24,ROW(),"")</f>
        <v/>
      </c>
    </row>
    <row r="667" spans="2:7" x14ac:dyDescent="0.2">
      <c r="B667" s="6">
        <v>17021</v>
      </c>
      <c r="C667" s="1" t="s">
        <v>1071</v>
      </c>
      <c r="D667" s="1" t="s">
        <v>389</v>
      </c>
      <c r="E667" s="1" t="s">
        <v>258</v>
      </c>
      <c r="F667" s="1" t="s">
        <v>409</v>
      </c>
      <c r="G667" s="1" t="str">
        <f>+IF(E667=home!$D$24,ROW(),"")</f>
        <v/>
      </c>
    </row>
    <row r="668" spans="2:7" x14ac:dyDescent="0.2">
      <c r="B668" s="6">
        <v>17023</v>
      </c>
      <c r="C668" s="1" t="s">
        <v>582</v>
      </c>
      <c r="D668" s="1" t="s">
        <v>600</v>
      </c>
      <c r="E668" s="1" t="s">
        <v>258</v>
      </c>
      <c r="F668" s="1" t="s">
        <v>411</v>
      </c>
      <c r="G668" s="1" t="str">
        <f>+IF(E668=home!$D$24,ROW(),"")</f>
        <v/>
      </c>
    </row>
    <row r="669" spans="2:7" x14ac:dyDescent="0.2">
      <c r="B669" s="6">
        <v>17025</v>
      </c>
      <c r="C669" s="1" t="s">
        <v>412</v>
      </c>
      <c r="D669" s="1" t="s">
        <v>600</v>
      </c>
      <c r="E669" s="1" t="s">
        <v>258</v>
      </c>
      <c r="F669" s="1" t="s">
        <v>413</v>
      </c>
      <c r="G669" s="1" t="str">
        <f>+IF(E669=home!$D$24,ROW(),"")</f>
        <v/>
      </c>
    </row>
    <row r="670" spans="2:7" x14ac:dyDescent="0.2">
      <c r="B670" s="6">
        <v>17027</v>
      </c>
      <c r="C670" s="1" t="s">
        <v>1072</v>
      </c>
      <c r="D670" s="1" t="s">
        <v>555</v>
      </c>
      <c r="E670" s="1" t="s">
        <v>258</v>
      </c>
      <c r="F670" s="1" t="s">
        <v>415</v>
      </c>
      <c r="G670" s="1" t="str">
        <f>+IF(E670=home!$D$24,ROW(),"")</f>
        <v/>
      </c>
    </row>
    <row r="671" spans="2:7" x14ac:dyDescent="0.2">
      <c r="B671" s="6">
        <v>17029</v>
      </c>
      <c r="C671" s="1" t="s">
        <v>1073</v>
      </c>
      <c r="D671" s="1" t="s">
        <v>600</v>
      </c>
      <c r="E671" s="1" t="s">
        <v>258</v>
      </c>
      <c r="F671" s="1" t="s">
        <v>253</v>
      </c>
      <c r="G671" s="1" t="str">
        <f>+IF(E671=home!$D$24,ROW(),"")</f>
        <v/>
      </c>
    </row>
    <row r="672" spans="2:7" x14ac:dyDescent="0.2">
      <c r="B672" s="6">
        <v>17031</v>
      </c>
      <c r="C672" s="1" t="s">
        <v>893</v>
      </c>
      <c r="D672" s="1" t="s">
        <v>395</v>
      </c>
      <c r="E672" s="1" t="s">
        <v>258</v>
      </c>
      <c r="F672" s="1" t="s">
        <v>419</v>
      </c>
      <c r="G672" s="1" t="str">
        <f>+IF(E672=home!$D$24,ROW(),"")</f>
        <v/>
      </c>
    </row>
    <row r="673" spans="2:7" x14ac:dyDescent="0.2">
      <c r="B673" s="6">
        <v>17033</v>
      </c>
      <c r="C673" s="1" t="s">
        <v>587</v>
      </c>
      <c r="D673" s="1" t="s">
        <v>600</v>
      </c>
      <c r="E673" s="1" t="s">
        <v>258</v>
      </c>
      <c r="F673" s="1" t="s">
        <v>427</v>
      </c>
      <c r="G673" s="1" t="str">
        <f>+IF(E673=home!$D$24,ROW(),"")</f>
        <v/>
      </c>
    </row>
    <row r="674" spans="2:7" x14ac:dyDescent="0.2">
      <c r="B674" s="6">
        <v>17035</v>
      </c>
      <c r="C674" s="1" t="s">
        <v>1074</v>
      </c>
      <c r="D674" s="1" t="s">
        <v>600</v>
      </c>
      <c r="E674" s="1" t="s">
        <v>258</v>
      </c>
      <c r="F674" s="1" t="s">
        <v>429</v>
      </c>
      <c r="G674" s="1" t="str">
        <f>+IF(E674=home!$D$24,ROW(),"")</f>
        <v/>
      </c>
    </row>
    <row r="675" spans="2:7" x14ac:dyDescent="0.2">
      <c r="B675" s="6">
        <v>17037</v>
      </c>
      <c r="C675" s="1" t="s">
        <v>434</v>
      </c>
      <c r="D675" s="1" t="s">
        <v>395</v>
      </c>
      <c r="E675" s="1" t="s">
        <v>258</v>
      </c>
      <c r="F675" s="1" t="s">
        <v>254</v>
      </c>
      <c r="G675" s="1" t="str">
        <f>+IF(E675=home!$D$24,ROW(),"")</f>
        <v/>
      </c>
    </row>
    <row r="676" spans="2:7" x14ac:dyDescent="0.2">
      <c r="B676" s="6">
        <v>17039</v>
      </c>
      <c r="C676" s="1" t="s">
        <v>1075</v>
      </c>
      <c r="D676" s="1" t="s">
        <v>383</v>
      </c>
      <c r="E676" s="1" t="s">
        <v>258</v>
      </c>
      <c r="F676" s="1" t="s">
        <v>431</v>
      </c>
      <c r="G676" s="1" t="str">
        <f>+IF(E676=home!$D$24,ROW(),"")</f>
        <v/>
      </c>
    </row>
    <row r="677" spans="2:7" x14ac:dyDescent="0.2">
      <c r="B677" s="6">
        <v>17041</v>
      </c>
      <c r="C677" s="1" t="s">
        <v>744</v>
      </c>
      <c r="D677" s="1" t="s">
        <v>600</v>
      </c>
      <c r="E677" s="1" t="s">
        <v>258</v>
      </c>
      <c r="F677" s="1" t="s">
        <v>743</v>
      </c>
      <c r="G677" s="1" t="str">
        <f>+IF(E677=home!$D$24,ROW(),"")</f>
        <v/>
      </c>
    </row>
    <row r="678" spans="2:7" x14ac:dyDescent="0.2">
      <c r="B678" s="6">
        <v>17043</v>
      </c>
      <c r="C678" s="1" t="s">
        <v>1076</v>
      </c>
      <c r="D678" s="1" t="s">
        <v>395</v>
      </c>
      <c r="E678" s="1" t="s">
        <v>258</v>
      </c>
      <c r="F678" s="1" t="s">
        <v>812</v>
      </c>
      <c r="G678" s="1" t="str">
        <f>+IF(E678=home!$D$24,ROW(),"")</f>
        <v/>
      </c>
    </row>
    <row r="679" spans="2:7" x14ac:dyDescent="0.2">
      <c r="B679" s="6">
        <v>17045</v>
      </c>
      <c r="C679" s="1" t="s">
        <v>1077</v>
      </c>
      <c r="D679" s="1" t="s">
        <v>600</v>
      </c>
      <c r="E679" s="1" t="s">
        <v>258</v>
      </c>
      <c r="F679" s="1" t="s">
        <v>1078</v>
      </c>
      <c r="G679" s="1" t="str">
        <f>+IF(E679=home!$D$24,ROW(),"")</f>
        <v/>
      </c>
    </row>
    <row r="680" spans="2:7" x14ac:dyDescent="0.2">
      <c r="B680" s="6">
        <v>17047</v>
      </c>
      <c r="C680" s="1" t="s">
        <v>1079</v>
      </c>
      <c r="D680" s="1" t="s">
        <v>573</v>
      </c>
      <c r="E680" s="1" t="s">
        <v>258</v>
      </c>
      <c r="F680" s="1" t="s">
        <v>746</v>
      </c>
      <c r="G680" s="1" t="str">
        <f>+IF(E680=home!$D$24,ROW(),"")</f>
        <v/>
      </c>
    </row>
    <row r="681" spans="2:7" x14ac:dyDescent="0.2">
      <c r="B681" s="6">
        <v>17049</v>
      </c>
      <c r="C681" s="1" t="s">
        <v>910</v>
      </c>
      <c r="D681" s="1" t="s">
        <v>600</v>
      </c>
      <c r="E681" s="1" t="s">
        <v>258</v>
      </c>
      <c r="F681" s="1" t="s">
        <v>911</v>
      </c>
      <c r="G681" s="1" t="str">
        <f>+IF(E681=home!$D$24,ROW(),"")</f>
        <v/>
      </c>
    </row>
    <row r="682" spans="2:7" x14ac:dyDescent="0.2">
      <c r="B682" s="6">
        <v>17051</v>
      </c>
      <c r="C682" s="1" t="s">
        <v>441</v>
      </c>
      <c r="D682" s="1" t="s">
        <v>600</v>
      </c>
      <c r="E682" s="1" t="s">
        <v>258</v>
      </c>
      <c r="F682" s="1" t="s">
        <v>442</v>
      </c>
      <c r="G682" s="1" t="str">
        <f>+IF(E682=home!$D$24,ROW(),"")</f>
        <v/>
      </c>
    </row>
    <row r="683" spans="2:7" x14ac:dyDescent="0.2">
      <c r="B683" s="6">
        <v>17053</v>
      </c>
      <c r="C683" s="1" t="s">
        <v>1080</v>
      </c>
      <c r="D683" s="1" t="s">
        <v>386</v>
      </c>
      <c r="E683" s="1" t="s">
        <v>258</v>
      </c>
      <c r="F683" s="1" t="s">
        <v>920</v>
      </c>
      <c r="G683" s="1" t="str">
        <f>+IF(E683=home!$D$24,ROW(),"")</f>
        <v/>
      </c>
    </row>
    <row r="684" spans="2:7" x14ac:dyDescent="0.2">
      <c r="B684" s="6">
        <v>17055</v>
      </c>
      <c r="C684" s="1" t="s">
        <v>443</v>
      </c>
      <c r="D684" s="1" t="s">
        <v>573</v>
      </c>
      <c r="E684" s="1" t="s">
        <v>258</v>
      </c>
      <c r="F684" s="1" t="s">
        <v>444</v>
      </c>
      <c r="G684" s="1" t="str">
        <f>+IF(E684=home!$D$24,ROW(),"")</f>
        <v/>
      </c>
    </row>
    <row r="685" spans="2:7" x14ac:dyDescent="0.2">
      <c r="B685" s="6">
        <v>17057</v>
      </c>
      <c r="C685" s="1" t="s">
        <v>594</v>
      </c>
      <c r="D685" s="1" t="s">
        <v>392</v>
      </c>
      <c r="E685" s="1" t="s">
        <v>258</v>
      </c>
      <c r="F685" s="1" t="s">
        <v>595</v>
      </c>
      <c r="G685" s="1" t="str">
        <f>+IF(E685=home!$D$24,ROW(),"")</f>
        <v/>
      </c>
    </row>
    <row r="686" spans="2:7" x14ac:dyDescent="0.2">
      <c r="B686" s="6">
        <v>17059</v>
      </c>
      <c r="C686" s="1" t="s">
        <v>1081</v>
      </c>
      <c r="D686" s="1" t="s">
        <v>573</v>
      </c>
      <c r="E686" s="1" t="s">
        <v>258</v>
      </c>
      <c r="F686" s="1" t="s">
        <v>256</v>
      </c>
      <c r="G686" s="1" t="str">
        <f>+IF(E686=home!$D$24,ROW(),"")</f>
        <v/>
      </c>
    </row>
    <row r="687" spans="2:7" x14ac:dyDescent="0.2">
      <c r="B687" s="6">
        <v>17061</v>
      </c>
      <c r="C687" s="1" t="s">
        <v>447</v>
      </c>
      <c r="D687" s="1" t="s">
        <v>389</v>
      </c>
      <c r="E687" s="1" t="s">
        <v>258</v>
      </c>
      <c r="F687" s="1" t="s">
        <v>448</v>
      </c>
      <c r="G687" s="1" t="str">
        <f>+IF(E687=home!$D$24,ROW(),"")</f>
        <v/>
      </c>
    </row>
    <row r="688" spans="2:7" x14ac:dyDescent="0.2">
      <c r="B688" s="6">
        <v>17063</v>
      </c>
      <c r="C688" s="1" t="s">
        <v>1082</v>
      </c>
      <c r="D688" s="1" t="s">
        <v>395</v>
      </c>
      <c r="E688" s="1" t="s">
        <v>258</v>
      </c>
      <c r="F688" s="1" t="s">
        <v>598</v>
      </c>
      <c r="G688" s="1" t="str">
        <f>+IF(E688=home!$D$24,ROW(),"")</f>
        <v/>
      </c>
    </row>
    <row r="689" spans="2:7" x14ac:dyDescent="0.2">
      <c r="B689" s="6">
        <v>17065</v>
      </c>
      <c r="C689" s="1" t="s">
        <v>818</v>
      </c>
      <c r="D689" s="1" t="s">
        <v>573</v>
      </c>
      <c r="E689" s="1" t="s">
        <v>258</v>
      </c>
      <c r="F689" s="1" t="s">
        <v>450</v>
      </c>
      <c r="G689" s="1" t="str">
        <f>+IF(E689=home!$D$24,ROW(),"")</f>
        <v/>
      </c>
    </row>
    <row r="690" spans="2:7" x14ac:dyDescent="0.2">
      <c r="B690" s="6">
        <v>17067</v>
      </c>
      <c r="C690" s="1" t="s">
        <v>931</v>
      </c>
      <c r="D690" s="1" t="s">
        <v>392</v>
      </c>
      <c r="E690" s="1" t="s">
        <v>258</v>
      </c>
      <c r="F690" s="1" t="s">
        <v>820</v>
      </c>
      <c r="G690" s="1" t="str">
        <f>+IF(E690=home!$D$24,ROW(),"")</f>
        <v/>
      </c>
    </row>
    <row r="691" spans="2:7" x14ac:dyDescent="0.2">
      <c r="B691" s="6">
        <v>17069</v>
      </c>
      <c r="C691" s="1" t="s">
        <v>1083</v>
      </c>
      <c r="D691" s="1" t="s">
        <v>573</v>
      </c>
      <c r="E691" s="1" t="s">
        <v>258</v>
      </c>
      <c r="F691" s="1" t="s">
        <v>823</v>
      </c>
      <c r="G691" s="1" t="str">
        <f>+IF(E691=home!$D$24,ROW(),"")</f>
        <v/>
      </c>
    </row>
    <row r="692" spans="2:7" x14ac:dyDescent="0.2">
      <c r="B692" s="6">
        <v>17071</v>
      </c>
      <c r="C692" s="1" t="s">
        <v>1084</v>
      </c>
      <c r="D692" s="1" t="s">
        <v>392</v>
      </c>
      <c r="E692" s="1" t="s">
        <v>258</v>
      </c>
      <c r="F692" s="1" t="s">
        <v>452</v>
      </c>
      <c r="G692" s="1" t="str">
        <f>+IF(E692=home!$D$24,ROW(),"")</f>
        <v/>
      </c>
    </row>
    <row r="693" spans="2:7" x14ac:dyDescent="0.2">
      <c r="B693" s="6">
        <v>17073</v>
      </c>
      <c r="C693" s="1" t="s">
        <v>451</v>
      </c>
      <c r="D693" s="1" t="s">
        <v>418</v>
      </c>
      <c r="E693" s="1" t="s">
        <v>258</v>
      </c>
      <c r="F693" s="1" t="s">
        <v>826</v>
      </c>
      <c r="G693" s="1" t="str">
        <f>+IF(E693=home!$D$24,ROW(),"")</f>
        <v/>
      </c>
    </row>
    <row r="694" spans="2:7" x14ac:dyDescent="0.2">
      <c r="B694" s="6">
        <v>17075</v>
      </c>
      <c r="C694" s="1" t="s">
        <v>1085</v>
      </c>
      <c r="D694" s="1" t="s">
        <v>386</v>
      </c>
      <c r="E694" s="1" t="s">
        <v>258</v>
      </c>
      <c r="F694" s="1" t="s">
        <v>940</v>
      </c>
      <c r="G694" s="1" t="str">
        <f>+IF(E694=home!$D$24,ROW(),"")</f>
        <v/>
      </c>
    </row>
    <row r="695" spans="2:7" x14ac:dyDescent="0.2">
      <c r="B695" s="6">
        <v>17077</v>
      </c>
      <c r="C695" s="1" t="s">
        <v>454</v>
      </c>
      <c r="D695" s="1" t="s">
        <v>555</v>
      </c>
      <c r="E695" s="1" t="s">
        <v>258</v>
      </c>
      <c r="F695" s="1" t="s">
        <v>455</v>
      </c>
      <c r="G695" s="1" t="str">
        <f>+IF(E695=home!$D$24,ROW(),"")</f>
        <v/>
      </c>
    </row>
    <row r="696" spans="2:7" x14ac:dyDescent="0.2">
      <c r="B696" s="6">
        <v>17079</v>
      </c>
      <c r="C696" s="1" t="s">
        <v>941</v>
      </c>
      <c r="D696" s="1" t="s">
        <v>600</v>
      </c>
      <c r="E696" s="1" t="s">
        <v>258</v>
      </c>
      <c r="F696" s="1" t="s">
        <v>942</v>
      </c>
      <c r="G696" s="1" t="str">
        <f>+IF(E696=home!$D$24,ROW(),"")</f>
        <v/>
      </c>
    </row>
    <row r="697" spans="2:7" x14ac:dyDescent="0.2">
      <c r="B697" s="6">
        <v>17081</v>
      </c>
      <c r="C697" s="1" t="s">
        <v>456</v>
      </c>
      <c r="D697" s="1" t="s">
        <v>573</v>
      </c>
      <c r="E697" s="1" t="s">
        <v>258</v>
      </c>
      <c r="F697" s="1" t="s">
        <v>457</v>
      </c>
      <c r="G697" s="1" t="str">
        <f>+IF(E697=home!$D$24,ROW(),"")</f>
        <v/>
      </c>
    </row>
    <row r="698" spans="2:7" x14ac:dyDescent="0.2">
      <c r="B698" s="6">
        <v>17083</v>
      </c>
      <c r="C698" s="1" t="s">
        <v>1086</v>
      </c>
      <c r="D698" s="1" t="s">
        <v>389</v>
      </c>
      <c r="E698" s="1" t="s">
        <v>258</v>
      </c>
      <c r="F698" s="1" t="s">
        <v>944</v>
      </c>
      <c r="G698" s="1" t="str">
        <f>+IF(E698=home!$D$24,ROW(),"")</f>
        <v/>
      </c>
    </row>
    <row r="699" spans="2:7" x14ac:dyDescent="0.2">
      <c r="B699" s="6">
        <v>17085</v>
      </c>
      <c r="C699" s="1" t="s">
        <v>1087</v>
      </c>
      <c r="D699" s="1" t="s">
        <v>418</v>
      </c>
      <c r="E699" s="1" t="s">
        <v>258</v>
      </c>
      <c r="F699" s="1" t="s">
        <v>607</v>
      </c>
      <c r="G699" s="1" t="str">
        <f>+IF(E699=home!$D$24,ROW(),"")</f>
        <v/>
      </c>
    </row>
    <row r="700" spans="2:7" x14ac:dyDescent="0.2">
      <c r="B700" s="6">
        <v>17087</v>
      </c>
      <c r="C700" s="1" t="s">
        <v>606</v>
      </c>
      <c r="D700" s="1" t="s">
        <v>555</v>
      </c>
      <c r="E700" s="1" t="s">
        <v>258</v>
      </c>
      <c r="F700" s="1" t="s">
        <v>946</v>
      </c>
      <c r="G700" s="1" t="str">
        <f>+IF(E700=home!$D$24,ROW(),"")</f>
        <v/>
      </c>
    </row>
    <row r="701" spans="2:7" x14ac:dyDescent="0.2">
      <c r="B701" s="6">
        <v>17089</v>
      </c>
      <c r="C701" s="1" t="s">
        <v>1088</v>
      </c>
      <c r="D701" s="1" t="s">
        <v>395</v>
      </c>
      <c r="E701" s="1" t="s">
        <v>258</v>
      </c>
      <c r="F701" s="1" t="s">
        <v>528</v>
      </c>
      <c r="G701" s="1" t="str">
        <f>+IF(E701=home!$D$24,ROW(),"")</f>
        <v/>
      </c>
    </row>
    <row r="702" spans="2:7" x14ac:dyDescent="0.2">
      <c r="B702" s="6">
        <v>17091</v>
      </c>
      <c r="C702" s="1" t="s">
        <v>1089</v>
      </c>
      <c r="D702" s="1" t="s">
        <v>386</v>
      </c>
      <c r="E702" s="1" t="s">
        <v>258</v>
      </c>
      <c r="F702" s="1" t="s">
        <v>1090</v>
      </c>
      <c r="G702" s="1" t="str">
        <f>+IF(E702=home!$D$24,ROW(),"")</f>
        <v/>
      </c>
    </row>
    <row r="703" spans="2:7" x14ac:dyDescent="0.2">
      <c r="B703" s="6">
        <v>17093</v>
      </c>
      <c r="C703" s="1" t="s">
        <v>1091</v>
      </c>
      <c r="D703" s="1" t="s">
        <v>395</v>
      </c>
      <c r="E703" s="1" t="s">
        <v>258</v>
      </c>
      <c r="F703" s="1" t="s">
        <v>526</v>
      </c>
      <c r="G703" s="1" t="str">
        <f>+IF(E703=home!$D$24,ROW(),"")</f>
        <v/>
      </c>
    </row>
    <row r="704" spans="2:7" x14ac:dyDescent="0.2">
      <c r="B704" s="6">
        <v>17095</v>
      </c>
      <c r="C704" s="1" t="s">
        <v>1092</v>
      </c>
      <c r="D704" s="1" t="s">
        <v>392</v>
      </c>
      <c r="E704" s="1" t="s">
        <v>258</v>
      </c>
      <c r="F704" s="1" t="s">
        <v>1093</v>
      </c>
      <c r="G704" s="1" t="str">
        <f>+IF(E704=home!$D$24,ROW(),"")</f>
        <v/>
      </c>
    </row>
    <row r="705" spans="2:7" x14ac:dyDescent="0.2">
      <c r="B705" s="6">
        <v>17097</v>
      </c>
      <c r="C705" s="1" t="s">
        <v>673</v>
      </c>
      <c r="D705" s="1" t="s">
        <v>395</v>
      </c>
      <c r="E705" s="1" t="s">
        <v>258</v>
      </c>
      <c r="F705" s="1" t="s">
        <v>263</v>
      </c>
      <c r="G705" s="1" t="str">
        <f>+IF(E705=home!$D$24,ROW(),"")</f>
        <v/>
      </c>
    </row>
    <row r="706" spans="2:7" x14ac:dyDescent="0.2">
      <c r="B706" s="6">
        <v>17099</v>
      </c>
      <c r="C706" s="1" t="s">
        <v>1094</v>
      </c>
      <c r="D706" s="1" t="s">
        <v>395</v>
      </c>
      <c r="E706" s="1" t="s">
        <v>258</v>
      </c>
      <c r="F706" s="1" t="s">
        <v>460</v>
      </c>
      <c r="G706" s="1" t="str">
        <f>+IF(E706=home!$D$24,ROW(),"")</f>
        <v/>
      </c>
    </row>
    <row r="707" spans="2:7" x14ac:dyDescent="0.2">
      <c r="B707" s="6">
        <v>17101</v>
      </c>
      <c r="C707" s="1" t="s">
        <v>461</v>
      </c>
      <c r="D707" s="1" t="s">
        <v>600</v>
      </c>
      <c r="E707" s="1" t="s">
        <v>258</v>
      </c>
      <c r="F707" s="1" t="s">
        <v>462</v>
      </c>
      <c r="G707" s="1" t="str">
        <f>+IF(E707=home!$D$24,ROW(),"")</f>
        <v/>
      </c>
    </row>
    <row r="708" spans="2:7" x14ac:dyDescent="0.2">
      <c r="B708" s="6">
        <v>17103</v>
      </c>
      <c r="C708" s="1" t="s">
        <v>463</v>
      </c>
      <c r="D708" s="1" t="s">
        <v>418</v>
      </c>
      <c r="E708" s="1" t="s">
        <v>258</v>
      </c>
      <c r="F708" s="1" t="s">
        <v>464</v>
      </c>
      <c r="G708" s="1" t="str">
        <f>+IF(E708=home!$D$24,ROW(),"")</f>
        <v/>
      </c>
    </row>
    <row r="709" spans="2:7" x14ac:dyDescent="0.2">
      <c r="B709" s="6">
        <v>17105</v>
      </c>
      <c r="C709" s="1" t="s">
        <v>1095</v>
      </c>
      <c r="D709" s="1" t="s">
        <v>386</v>
      </c>
      <c r="E709" s="1" t="s">
        <v>258</v>
      </c>
      <c r="F709" s="1" t="s">
        <v>466</v>
      </c>
      <c r="G709" s="1" t="str">
        <f>+IF(E709=home!$D$24,ROW(),"")</f>
        <v/>
      </c>
    </row>
    <row r="710" spans="2:7" x14ac:dyDescent="0.2">
      <c r="B710" s="6">
        <v>17107</v>
      </c>
      <c r="C710" s="1" t="s">
        <v>611</v>
      </c>
      <c r="D710" s="1" t="s">
        <v>383</v>
      </c>
      <c r="E710" s="1" t="s">
        <v>258</v>
      </c>
      <c r="F710" s="1" t="s">
        <v>468</v>
      </c>
      <c r="G710" s="1" t="str">
        <f>+IF(E710=home!$D$24,ROW(),"")</f>
        <v/>
      </c>
    </row>
    <row r="711" spans="2:7" x14ac:dyDescent="0.2">
      <c r="B711" s="6">
        <v>17109</v>
      </c>
      <c r="C711" s="1" t="s">
        <v>1096</v>
      </c>
      <c r="D711" s="1" t="s">
        <v>392</v>
      </c>
      <c r="E711" s="1" t="s">
        <v>258</v>
      </c>
      <c r="F711" s="1" t="s">
        <v>473</v>
      </c>
      <c r="G711" s="1" t="str">
        <f>+IF(E711=home!$D$24,ROW(),"")</f>
        <v/>
      </c>
    </row>
    <row r="712" spans="2:7" x14ac:dyDescent="0.2">
      <c r="B712" s="6">
        <v>17111</v>
      </c>
      <c r="C712" s="1" t="s">
        <v>1097</v>
      </c>
      <c r="D712" s="1" t="s">
        <v>395</v>
      </c>
      <c r="E712" s="1" t="s">
        <v>258</v>
      </c>
      <c r="F712" s="1" t="s">
        <v>959</v>
      </c>
      <c r="G712" s="1" t="str">
        <f>+IF(E712=home!$D$24,ROW(),"")</f>
        <v/>
      </c>
    </row>
    <row r="713" spans="2:7" x14ac:dyDescent="0.2">
      <c r="B713" s="6">
        <v>17113</v>
      </c>
      <c r="C713" s="1" t="s">
        <v>1098</v>
      </c>
      <c r="D713" s="1" t="s">
        <v>383</v>
      </c>
      <c r="E713" s="1" t="s">
        <v>258</v>
      </c>
      <c r="F713" s="1" t="s">
        <v>963</v>
      </c>
      <c r="G713" s="1" t="str">
        <f>+IF(E713=home!$D$24,ROW(),"")</f>
        <v/>
      </c>
    </row>
    <row r="714" spans="2:7" x14ac:dyDescent="0.2">
      <c r="B714" s="6">
        <v>17115</v>
      </c>
      <c r="C714" s="1" t="s">
        <v>469</v>
      </c>
      <c r="D714" s="1" t="s">
        <v>383</v>
      </c>
      <c r="E714" s="1" t="s">
        <v>258</v>
      </c>
      <c r="F714" s="1" t="s">
        <v>351</v>
      </c>
      <c r="G714" s="1" t="str">
        <f>+IF(E714=home!$D$24,ROW(),"")</f>
        <v/>
      </c>
    </row>
    <row r="715" spans="2:7" x14ac:dyDescent="0.2">
      <c r="B715" s="6">
        <v>17117</v>
      </c>
      <c r="C715" s="1" t="s">
        <v>1099</v>
      </c>
      <c r="D715" s="1" t="s">
        <v>389</v>
      </c>
      <c r="E715" s="1" t="s">
        <v>258</v>
      </c>
      <c r="F715" s="1" t="s">
        <v>471</v>
      </c>
      <c r="G715" s="1" t="str">
        <f>+IF(E715=home!$D$24,ROW(),"")</f>
        <v/>
      </c>
    </row>
    <row r="716" spans="2:7" x14ac:dyDescent="0.2">
      <c r="B716" s="6">
        <v>17119</v>
      </c>
      <c r="C716" s="1" t="s">
        <v>470</v>
      </c>
      <c r="D716" s="1" t="s">
        <v>389</v>
      </c>
      <c r="E716" s="1" t="s">
        <v>258</v>
      </c>
      <c r="F716" s="1" t="s">
        <v>264</v>
      </c>
      <c r="G716" s="1" t="str">
        <f>+IF(E716=home!$D$24,ROW(),"")</f>
        <v/>
      </c>
    </row>
    <row r="717" spans="2:7" x14ac:dyDescent="0.2">
      <c r="B717" s="6">
        <v>17121</v>
      </c>
      <c r="C717" s="1" t="s">
        <v>474</v>
      </c>
      <c r="D717" s="1" t="s">
        <v>600</v>
      </c>
      <c r="E717" s="1" t="s">
        <v>258</v>
      </c>
      <c r="F717" s="1" t="s">
        <v>478</v>
      </c>
      <c r="G717" s="1" t="str">
        <f>+IF(E717=home!$D$24,ROW(),"")</f>
        <v/>
      </c>
    </row>
    <row r="718" spans="2:7" x14ac:dyDescent="0.2">
      <c r="B718" s="6">
        <v>17123</v>
      </c>
      <c r="C718" s="1" t="s">
        <v>475</v>
      </c>
      <c r="D718" s="1" t="s">
        <v>383</v>
      </c>
      <c r="E718" s="1" t="s">
        <v>258</v>
      </c>
      <c r="F718" s="1" t="s">
        <v>480</v>
      </c>
      <c r="G718" s="1" t="str">
        <f>+IF(E718=home!$D$24,ROW(),"")</f>
        <v/>
      </c>
    </row>
    <row r="719" spans="2:7" x14ac:dyDescent="0.2">
      <c r="B719" s="6">
        <v>17125</v>
      </c>
      <c r="C719" s="1" t="s">
        <v>1100</v>
      </c>
      <c r="D719" s="1" t="s">
        <v>383</v>
      </c>
      <c r="E719" s="1" t="s">
        <v>258</v>
      </c>
      <c r="F719" s="1" t="s">
        <v>482</v>
      </c>
      <c r="G719" s="1" t="str">
        <f>+IF(E719=home!$D$24,ROW(),"")</f>
        <v/>
      </c>
    </row>
    <row r="720" spans="2:7" x14ac:dyDescent="0.2">
      <c r="B720" s="6">
        <v>17127</v>
      </c>
      <c r="C720" s="1" t="s">
        <v>1101</v>
      </c>
      <c r="D720" s="1" t="s">
        <v>573</v>
      </c>
      <c r="E720" s="1" t="s">
        <v>258</v>
      </c>
      <c r="F720" s="1" t="s">
        <v>265</v>
      </c>
      <c r="G720" s="1" t="str">
        <f>+IF(E720=home!$D$24,ROW(),"")</f>
        <v/>
      </c>
    </row>
    <row r="721" spans="2:7" x14ac:dyDescent="0.2">
      <c r="B721" s="6">
        <v>17129</v>
      </c>
      <c r="C721" s="1" t="s">
        <v>1102</v>
      </c>
      <c r="D721" s="1" t="s">
        <v>383</v>
      </c>
      <c r="E721" s="1" t="s">
        <v>258</v>
      </c>
      <c r="F721" s="1" t="s">
        <v>349</v>
      </c>
      <c r="G721" s="1" t="str">
        <f>+IF(E721=home!$D$24,ROW(),"")</f>
        <v/>
      </c>
    </row>
    <row r="722" spans="2:7" x14ac:dyDescent="0.2">
      <c r="B722" s="6">
        <v>17131</v>
      </c>
      <c r="C722" s="1" t="s">
        <v>1103</v>
      </c>
      <c r="D722" s="1" t="s">
        <v>418</v>
      </c>
      <c r="E722" s="1" t="s">
        <v>258</v>
      </c>
      <c r="F722" s="1" t="s">
        <v>1104</v>
      </c>
      <c r="G722" s="1" t="str">
        <f>+IF(E722=home!$D$24,ROW(),"")</f>
        <v/>
      </c>
    </row>
    <row r="723" spans="2:7" x14ac:dyDescent="0.2">
      <c r="B723" s="6">
        <v>17133</v>
      </c>
      <c r="C723" s="1" t="s">
        <v>477</v>
      </c>
      <c r="D723" s="1" t="s">
        <v>555</v>
      </c>
      <c r="E723" s="1" t="s">
        <v>258</v>
      </c>
      <c r="F723" s="1" t="s">
        <v>268</v>
      </c>
      <c r="G723" s="1" t="str">
        <f>+IF(E723=home!$D$24,ROW(),"")</f>
        <v/>
      </c>
    </row>
    <row r="724" spans="2:7" x14ac:dyDescent="0.2">
      <c r="B724" s="6">
        <v>17135</v>
      </c>
      <c r="C724" s="1" t="s">
        <v>479</v>
      </c>
      <c r="D724" s="1" t="s">
        <v>389</v>
      </c>
      <c r="E724" s="1" t="s">
        <v>258</v>
      </c>
      <c r="F724" s="1" t="s">
        <v>266</v>
      </c>
      <c r="G724" s="1" t="str">
        <f>+IF(E724=home!$D$24,ROW(),"")</f>
        <v/>
      </c>
    </row>
    <row r="725" spans="2:7" x14ac:dyDescent="0.2">
      <c r="B725" s="6">
        <v>17137</v>
      </c>
      <c r="C725" s="1" t="s">
        <v>481</v>
      </c>
      <c r="D725" s="1" t="s">
        <v>389</v>
      </c>
      <c r="E725" s="1" t="s">
        <v>258</v>
      </c>
      <c r="F725" s="1" t="s">
        <v>1105</v>
      </c>
      <c r="G725" s="1" t="str">
        <f>+IF(E725=home!$D$24,ROW(),"")</f>
        <v/>
      </c>
    </row>
    <row r="726" spans="2:7" x14ac:dyDescent="0.2">
      <c r="B726" s="6">
        <v>17139</v>
      </c>
      <c r="C726" s="1" t="s">
        <v>1106</v>
      </c>
      <c r="D726" s="1" t="s">
        <v>600</v>
      </c>
      <c r="E726" s="1" t="s">
        <v>258</v>
      </c>
      <c r="F726" s="1" t="s">
        <v>1107</v>
      </c>
      <c r="G726" s="1" t="str">
        <f>+IF(E726=home!$D$24,ROW(),"")</f>
        <v/>
      </c>
    </row>
    <row r="727" spans="2:7" x14ac:dyDescent="0.2">
      <c r="B727" s="6">
        <v>17141</v>
      </c>
      <c r="C727" s="1" t="s">
        <v>1108</v>
      </c>
      <c r="D727" s="1" t="s">
        <v>418</v>
      </c>
      <c r="E727" s="1" t="s">
        <v>258</v>
      </c>
      <c r="F727" s="1" t="s">
        <v>967</v>
      </c>
      <c r="G727" s="1" t="str">
        <f>+IF(E727=home!$D$24,ROW(),"")</f>
        <v/>
      </c>
    </row>
    <row r="728" spans="2:7" x14ac:dyDescent="0.2">
      <c r="B728" s="6">
        <v>17143</v>
      </c>
      <c r="C728" s="1" t="s">
        <v>1109</v>
      </c>
      <c r="D728" s="1" t="s">
        <v>383</v>
      </c>
      <c r="E728" s="1" t="s">
        <v>258</v>
      </c>
      <c r="F728" s="1" t="s">
        <v>484</v>
      </c>
      <c r="G728" s="1" t="str">
        <f>+IF(E728=home!$D$24,ROW(),"")</f>
        <v/>
      </c>
    </row>
    <row r="729" spans="2:7" x14ac:dyDescent="0.2">
      <c r="B729" s="6">
        <v>17145</v>
      </c>
      <c r="C729" s="1" t="s">
        <v>483</v>
      </c>
      <c r="D729" s="1" t="s">
        <v>555</v>
      </c>
      <c r="E729" s="1" t="s">
        <v>258</v>
      </c>
      <c r="F729" s="1" t="s">
        <v>279</v>
      </c>
      <c r="G729" s="1" t="str">
        <f>+IF(E729=home!$D$24,ROW(),"")</f>
        <v/>
      </c>
    </row>
    <row r="730" spans="2:7" x14ac:dyDescent="0.2">
      <c r="B730" s="6">
        <v>17147</v>
      </c>
      <c r="C730" s="1" t="s">
        <v>1110</v>
      </c>
      <c r="D730" s="1" t="s">
        <v>386</v>
      </c>
      <c r="E730" s="1" t="s">
        <v>258</v>
      </c>
      <c r="F730" s="1" t="s">
        <v>486</v>
      </c>
      <c r="G730" s="1" t="str">
        <f>+IF(E730=home!$D$24,ROW(),"")</f>
        <v/>
      </c>
    </row>
    <row r="731" spans="2:7" x14ac:dyDescent="0.2">
      <c r="B731" s="6">
        <v>17149</v>
      </c>
      <c r="C731" s="1" t="s">
        <v>487</v>
      </c>
      <c r="D731" s="1" t="s">
        <v>389</v>
      </c>
      <c r="E731" s="1" t="s">
        <v>258</v>
      </c>
      <c r="F731" s="1" t="s">
        <v>626</v>
      </c>
      <c r="G731" s="1" t="str">
        <f>+IF(E731=home!$D$24,ROW(),"")</f>
        <v/>
      </c>
    </row>
    <row r="732" spans="2:7" x14ac:dyDescent="0.2">
      <c r="B732" s="6">
        <v>17151</v>
      </c>
      <c r="C732" s="1" t="s">
        <v>625</v>
      </c>
      <c r="D732" s="1" t="s">
        <v>573</v>
      </c>
      <c r="E732" s="1" t="s">
        <v>258</v>
      </c>
      <c r="F732" s="1" t="s">
        <v>623</v>
      </c>
      <c r="G732" s="1" t="str">
        <f>+IF(E732=home!$D$24,ROW(),"")</f>
        <v/>
      </c>
    </row>
    <row r="733" spans="2:7" x14ac:dyDescent="0.2">
      <c r="B733" s="6">
        <v>17153</v>
      </c>
      <c r="C733" s="1" t="s">
        <v>628</v>
      </c>
      <c r="D733" s="1" t="s">
        <v>555</v>
      </c>
      <c r="E733" s="1" t="s">
        <v>258</v>
      </c>
      <c r="F733" s="1" t="s">
        <v>629</v>
      </c>
      <c r="G733" s="1" t="str">
        <f>+IF(E733=home!$D$24,ROW(),"")</f>
        <v/>
      </c>
    </row>
    <row r="734" spans="2:7" x14ac:dyDescent="0.2">
      <c r="B734" s="6">
        <v>17155</v>
      </c>
      <c r="C734" s="1" t="s">
        <v>844</v>
      </c>
      <c r="D734" s="1" t="s">
        <v>418</v>
      </c>
      <c r="E734" s="1" t="s">
        <v>258</v>
      </c>
      <c r="F734" s="1" t="s">
        <v>971</v>
      </c>
      <c r="G734" s="1" t="str">
        <f>+IF(E734=home!$D$24,ROW(),"")</f>
        <v/>
      </c>
    </row>
    <row r="735" spans="2:7" x14ac:dyDescent="0.2">
      <c r="B735" s="6">
        <v>17157</v>
      </c>
      <c r="C735" s="1" t="s">
        <v>488</v>
      </c>
      <c r="D735" s="1" t="s">
        <v>555</v>
      </c>
      <c r="E735" s="1" t="s">
        <v>258</v>
      </c>
      <c r="F735" s="1" t="s">
        <v>489</v>
      </c>
      <c r="G735" s="1" t="str">
        <f>+IF(E735=home!$D$24,ROW(),"")</f>
        <v/>
      </c>
    </row>
    <row r="736" spans="2:7" x14ac:dyDescent="0.2">
      <c r="B736" s="6">
        <v>17159</v>
      </c>
      <c r="C736" s="1" t="s">
        <v>1111</v>
      </c>
      <c r="D736" s="1" t="s">
        <v>600</v>
      </c>
      <c r="E736" s="1" t="s">
        <v>258</v>
      </c>
      <c r="F736" s="1" t="s">
        <v>362</v>
      </c>
      <c r="G736" s="1" t="str">
        <f>+IF(E736=home!$D$24,ROW(),"")</f>
        <v/>
      </c>
    </row>
    <row r="737" spans="2:7" x14ac:dyDescent="0.2">
      <c r="B737" s="6">
        <v>17161</v>
      </c>
      <c r="C737" s="1" t="s">
        <v>1112</v>
      </c>
      <c r="D737" s="1" t="s">
        <v>418</v>
      </c>
      <c r="E737" s="1" t="s">
        <v>258</v>
      </c>
      <c r="F737" s="1" t="s">
        <v>778</v>
      </c>
      <c r="G737" s="1" t="str">
        <f>+IF(E737=home!$D$24,ROW(),"")</f>
        <v/>
      </c>
    </row>
    <row r="738" spans="2:7" x14ac:dyDescent="0.2">
      <c r="B738" s="6">
        <v>17163</v>
      </c>
      <c r="C738" s="1" t="s">
        <v>1113</v>
      </c>
      <c r="D738" s="1" t="s">
        <v>555</v>
      </c>
      <c r="E738" s="1" t="s">
        <v>258</v>
      </c>
      <c r="F738" s="1" t="s">
        <v>641</v>
      </c>
      <c r="G738" s="1" t="str">
        <f>+IF(E738=home!$D$24,ROW(),"")</f>
        <v/>
      </c>
    </row>
    <row r="739" spans="2:7" x14ac:dyDescent="0.2">
      <c r="B739" s="6">
        <v>17165</v>
      </c>
      <c r="C739" s="1" t="s">
        <v>631</v>
      </c>
      <c r="D739" s="1" t="s">
        <v>573</v>
      </c>
      <c r="E739" s="1" t="s">
        <v>258</v>
      </c>
      <c r="F739" s="1" t="s">
        <v>493</v>
      </c>
      <c r="G739" s="1" t="str">
        <f>+IF(E739=home!$D$24,ROW(),"")</f>
        <v/>
      </c>
    </row>
    <row r="740" spans="2:7" x14ac:dyDescent="0.2">
      <c r="B740" s="6">
        <v>17167</v>
      </c>
      <c r="C740" s="1" t="s">
        <v>1114</v>
      </c>
      <c r="D740" s="1" t="s">
        <v>389</v>
      </c>
      <c r="E740" s="1" t="s">
        <v>258</v>
      </c>
      <c r="F740" s="1" t="s">
        <v>632</v>
      </c>
      <c r="G740" s="1" t="str">
        <f>+IF(E740=home!$D$24,ROW(),"")</f>
        <v/>
      </c>
    </row>
    <row r="741" spans="2:7" x14ac:dyDescent="0.2">
      <c r="B741" s="6">
        <v>17169</v>
      </c>
      <c r="C741" s="1" t="s">
        <v>1115</v>
      </c>
      <c r="D741" s="1" t="s">
        <v>392</v>
      </c>
      <c r="E741" s="1" t="s">
        <v>258</v>
      </c>
      <c r="F741" s="1" t="s">
        <v>280</v>
      </c>
      <c r="G741" s="1" t="str">
        <f>+IF(E741=home!$D$24,ROW(),"")</f>
        <v/>
      </c>
    </row>
    <row r="742" spans="2:7" x14ac:dyDescent="0.2">
      <c r="B742" s="6">
        <v>17171</v>
      </c>
      <c r="C742" s="1" t="s">
        <v>633</v>
      </c>
      <c r="D742" s="1" t="s">
        <v>389</v>
      </c>
      <c r="E742" s="1" t="s">
        <v>258</v>
      </c>
      <c r="F742" s="1" t="s">
        <v>281</v>
      </c>
      <c r="G742" s="1" t="str">
        <f>+IF(E742=home!$D$24,ROW(),"")</f>
        <v/>
      </c>
    </row>
    <row r="743" spans="2:7" x14ac:dyDescent="0.2">
      <c r="B743" s="6">
        <v>17173</v>
      </c>
      <c r="C743" s="1" t="s">
        <v>494</v>
      </c>
      <c r="D743" s="1" t="s">
        <v>600</v>
      </c>
      <c r="E743" s="1" t="s">
        <v>258</v>
      </c>
      <c r="F743" s="1" t="s">
        <v>495</v>
      </c>
      <c r="G743" s="1" t="str">
        <f>+IF(E743=home!$D$24,ROW(),"")</f>
        <v/>
      </c>
    </row>
    <row r="744" spans="2:7" x14ac:dyDescent="0.2">
      <c r="B744" s="6">
        <v>17175</v>
      </c>
      <c r="C744" s="1" t="s">
        <v>1116</v>
      </c>
      <c r="D744" s="1" t="s">
        <v>383</v>
      </c>
      <c r="E744" s="1" t="s">
        <v>258</v>
      </c>
      <c r="F744" s="1" t="s">
        <v>635</v>
      </c>
      <c r="G744" s="1" t="str">
        <f>+IF(E744=home!$D$24,ROW(),"")</f>
        <v/>
      </c>
    </row>
    <row r="745" spans="2:7" x14ac:dyDescent="0.2">
      <c r="B745" s="6">
        <v>17177</v>
      </c>
      <c r="C745" s="1" t="s">
        <v>1117</v>
      </c>
      <c r="D745" s="1" t="s">
        <v>418</v>
      </c>
      <c r="E745" s="1" t="s">
        <v>258</v>
      </c>
      <c r="F745" s="1" t="s">
        <v>638</v>
      </c>
      <c r="G745" s="1" t="str">
        <f>+IF(E745=home!$D$24,ROW(),"")</f>
        <v/>
      </c>
    </row>
    <row r="746" spans="2:7" x14ac:dyDescent="0.2">
      <c r="B746" s="6">
        <v>17179</v>
      </c>
      <c r="C746" s="1" t="s">
        <v>1118</v>
      </c>
      <c r="D746" s="1" t="s">
        <v>383</v>
      </c>
      <c r="E746" s="1" t="s">
        <v>258</v>
      </c>
      <c r="F746" s="1" t="s">
        <v>499</v>
      </c>
      <c r="G746" s="1" t="str">
        <f>+IF(E746=home!$D$24,ROW(),"")</f>
        <v/>
      </c>
    </row>
    <row r="747" spans="2:7" x14ac:dyDescent="0.2">
      <c r="B747" s="6">
        <v>17181</v>
      </c>
      <c r="C747" s="1" t="s">
        <v>642</v>
      </c>
      <c r="D747" s="1" t="s">
        <v>555</v>
      </c>
      <c r="E747" s="1" t="s">
        <v>258</v>
      </c>
      <c r="F747" s="1" t="s">
        <v>643</v>
      </c>
      <c r="G747" s="1" t="str">
        <f>+IF(E747=home!$D$24,ROW(),"")</f>
        <v/>
      </c>
    </row>
    <row r="748" spans="2:7" x14ac:dyDescent="0.2">
      <c r="B748" s="6">
        <v>17183</v>
      </c>
      <c r="C748" s="1" t="s">
        <v>1119</v>
      </c>
      <c r="D748" s="1" t="s">
        <v>386</v>
      </c>
      <c r="E748" s="1" t="s">
        <v>258</v>
      </c>
      <c r="F748" s="1" t="s">
        <v>720</v>
      </c>
      <c r="G748" s="1" t="str">
        <f>+IF(E748=home!$D$24,ROW(),"")</f>
        <v/>
      </c>
    </row>
    <row r="749" spans="2:7" x14ac:dyDescent="0.2">
      <c r="B749" s="6">
        <v>17185</v>
      </c>
      <c r="C749" s="1" t="s">
        <v>1120</v>
      </c>
      <c r="D749" s="1" t="s">
        <v>573</v>
      </c>
      <c r="E749" s="1" t="s">
        <v>258</v>
      </c>
      <c r="F749" s="1" t="s">
        <v>286</v>
      </c>
      <c r="G749" s="1" t="str">
        <f>+IF(E749=home!$D$24,ROW(),"")</f>
        <v/>
      </c>
    </row>
    <row r="750" spans="2:7" x14ac:dyDescent="0.2">
      <c r="B750" s="6">
        <v>17187</v>
      </c>
      <c r="C750" s="1" t="s">
        <v>1007</v>
      </c>
      <c r="D750" s="1" t="s">
        <v>392</v>
      </c>
      <c r="E750" s="1" t="s">
        <v>258</v>
      </c>
      <c r="F750" s="1" t="s">
        <v>506</v>
      </c>
      <c r="G750" s="1" t="str">
        <f>+IF(E750=home!$D$24,ROW(),"")</f>
        <v/>
      </c>
    </row>
    <row r="751" spans="2:7" x14ac:dyDescent="0.2">
      <c r="B751" s="6">
        <v>17189</v>
      </c>
      <c r="C751" s="1" t="s">
        <v>505</v>
      </c>
      <c r="D751" s="1" t="s">
        <v>555</v>
      </c>
      <c r="E751" s="1" t="s">
        <v>258</v>
      </c>
      <c r="F751" s="1" t="s">
        <v>509</v>
      </c>
      <c r="G751" s="1" t="str">
        <f>+IF(E751=home!$D$24,ROW(),"")</f>
        <v/>
      </c>
    </row>
    <row r="752" spans="2:7" x14ac:dyDescent="0.2">
      <c r="B752" s="6">
        <v>17191</v>
      </c>
      <c r="C752" s="1" t="s">
        <v>1010</v>
      </c>
      <c r="D752" s="1" t="s">
        <v>573</v>
      </c>
      <c r="E752" s="1" t="s">
        <v>258</v>
      </c>
      <c r="F752" s="1" t="s">
        <v>1008</v>
      </c>
      <c r="G752" s="1" t="str">
        <f>+IF(E752=home!$D$24,ROW(),"")</f>
        <v/>
      </c>
    </row>
    <row r="753" spans="2:7" x14ac:dyDescent="0.2">
      <c r="B753" s="6">
        <v>17193</v>
      </c>
      <c r="C753" s="1" t="s">
        <v>645</v>
      </c>
      <c r="D753" s="1" t="s">
        <v>573</v>
      </c>
      <c r="E753" s="1" t="s">
        <v>258</v>
      </c>
      <c r="F753" s="1" t="s">
        <v>646</v>
      </c>
      <c r="G753" s="1" t="str">
        <f>+IF(E753=home!$D$24,ROW(),"")</f>
        <v/>
      </c>
    </row>
    <row r="754" spans="2:7" x14ac:dyDescent="0.2">
      <c r="B754" s="6">
        <v>17195</v>
      </c>
      <c r="C754" s="1" t="s">
        <v>1121</v>
      </c>
      <c r="D754" s="1" t="s">
        <v>418</v>
      </c>
      <c r="E754" s="1" t="s">
        <v>258</v>
      </c>
      <c r="F754" s="1" t="s">
        <v>786</v>
      </c>
      <c r="G754" s="1" t="str">
        <f>+IF(E754=home!$D$24,ROW(),"")</f>
        <v/>
      </c>
    </row>
    <row r="755" spans="2:7" x14ac:dyDescent="0.2">
      <c r="B755" s="6">
        <v>17197</v>
      </c>
      <c r="C755" s="1" t="s">
        <v>1122</v>
      </c>
      <c r="D755" s="1" t="s">
        <v>395</v>
      </c>
      <c r="E755" s="1" t="s">
        <v>258</v>
      </c>
      <c r="F755" s="1" t="s">
        <v>288</v>
      </c>
      <c r="G755" s="1" t="str">
        <f>+IF(E755=home!$D$24,ROW(),"")</f>
        <v/>
      </c>
    </row>
    <row r="756" spans="2:7" x14ac:dyDescent="0.2">
      <c r="B756" s="6">
        <v>17199</v>
      </c>
      <c r="C756" s="1" t="s">
        <v>1123</v>
      </c>
      <c r="D756" s="1" t="s">
        <v>555</v>
      </c>
      <c r="E756" s="1" t="s">
        <v>258</v>
      </c>
      <c r="F756" s="1" t="s">
        <v>1009</v>
      </c>
      <c r="G756" s="1" t="str">
        <f>+IF(E756=home!$D$24,ROW(),"")</f>
        <v/>
      </c>
    </row>
    <row r="757" spans="2:7" x14ac:dyDescent="0.2">
      <c r="B757" s="6">
        <v>17201</v>
      </c>
      <c r="C757" s="1" t="s">
        <v>1124</v>
      </c>
      <c r="D757" s="1" t="s">
        <v>418</v>
      </c>
      <c r="E757" s="1" t="s">
        <v>258</v>
      </c>
      <c r="F757" s="1" t="s">
        <v>1011</v>
      </c>
      <c r="G757" s="1" t="str">
        <f>+IF(E757=home!$D$24,ROW(),"")</f>
        <v/>
      </c>
    </row>
    <row r="758" spans="2:7" x14ac:dyDescent="0.2">
      <c r="B758" s="6">
        <v>17203</v>
      </c>
      <c r="C758" s="1" t="s">
        <v>1125</v>
      </c>
      <c r="D758" s="1" t="s">
        <v>383</v>
      </c>
      <c r="E758" s="1" t="s">
        <v>258</v>
      </c>
      <c r="F758" s="1" t="s">
        <v>648</v>
      </c>
      <c r="G758" s="1" t="str">
        <f>+IF(E758=home!$D$24,ROW(),"")</f>
        <v/>
      </c>
    </row>
    <row r="759" spans="2:7" x14ac:dyDescent="0.2">
      <c r="B759" s="6">
        <v>18001</v>
      </c>
      <c r="C759" s="1" t="s">
        <v>724</v>
      </c>
      <c r="D759" s="1" t="s">
        <v>392</v>
      </c>
      <c r="E759" s="1" t="s">
        <v>259</v>
      </c>
      <c r="F759" s="1" t="s">
        <v>725</v>
      </c>
      <c r="G759" s="1" t="str">
        <f>+IF(E759=home!$D$24,ROW(),"")</f>
        <v/>
      </c>
    </row>
    <row r="760" spans="2:7" x14ac:dyDescent="0.2">
      <c r="B760" s="6">
        <v>18003</v>
      </c>
      <c r="C760" s="1" t="s">
        <v>1126</v>
      </c>
      <c r="D760" s="1" t="s">
        <v>392</v>
      </c>
      <c r="E760" s="1" t="s">
        <v>259</v>
      </c>
      <c r="F760" s="1" t="s">
        <v>249</v>
      </c>
      <c r="G760" s="1" t="str">
        <f>+IF(E760=home!$D$24,ROW(),"")</f>
        <v/>
      </c>
    </row>
    <row r="761" spans="2:7" x14ac:dyDescent="0.2">
      <c r="B761" s="6">
        <v>18005</v>
      </c>
      <c r="C761" s="1" t="s">
        <v>1127</v>
      </c>
      <c r="D761" s="1" t="s">
        <v>386</v>
      </c>
      <c r="E761" s="1" t="s">
        <v>259</v>
      </c>
      <c r="F761" s="1" t="s">
        <v>387</v>
      </c>
      <c r="G761" s="1" t="str">
        <f>+IF(E761=home!$D$24,ROW(),"")</f>
        <v/>
      </c>
    </row>
    <row r="762" spans="2:7" x14ac:dyDescent="0.2">
      <c r="B762" s="6">
        <v>18007</v>
      </c>
      <c r="C762" s="1" t="s">
        <v>576</v>
      </c>
      <c r="D762" s="1" t="s">
        <v>418</v>
      </c>
      <c r="E762" s="1" t="s">
        <v>259</v>
      </c>
      <c r="F762" s="1" t="s">
        <v>516</v>
      </c>
      <c r="G762" s="1" t="str">
        <f>+IF(E762=home!$D$24,ROW(),"")</f>
        <v/>
      </c>
    </row>
    <row r="763" spans="2:7" x14ac:dyDescent="0.2">
      <c r="B763" s="6">
        <v>18009</v>
      </c>
      <c r="C763" s="1" t="s">
        <v>1128</v>
      </c>
      <c r="D763" s="1" t="s">
        <v>389</v>
      </c>
      <c r="E763" s="1" t="s">
        <v>259</v>
      </c>
      <c r="F763" s="1" t="s">
        <v>396</v>
      </c>
      <c r="G763" s="1" t="str">
        <f>+IF(E763=home!$D$24,ROW(),"")</f>
        <v/>
      </c>
    </row>
    <row r="764" spans="2:7" x14ac:dyDescent="0.2">
      <c r="B764" s="6">
        <v>18011</v>
      </c>
      <c r="C764" s="1" t="s">
        <v>577</v>
      </c>
      <c r="D764" s="1" t="s">
        <v>386</v>
      </c>
      <c r="E764" s="1" t="s">
        <v>259</v>
      </c>
      <c r="F764" s="1" t="s">
        <v>578</v>
      </c>
      <c r="G764" s="1" t="str">
        <f>+IF(E764=home!$D$24,ROW(),"")</f>
        <v/>
      </c>
    </row>
    <row r="765" spans="2:7" x14ac:dyDescent="0.2">
      <c r="B765" s="6">
        <v>18013</v>
      </c>
      <c r="C765" s="1" t="s">
        <v>1067</v>
      </c>
      <c r="D765" s="1" t="s">
        <v>555</v>
      </c>
      <c r="E765" s="1" t="s">
        <v>259</v>
      </c>
      <c r="F765" s="1" t="s">
        <v>518</v>
      </c>
      <c r="G765" s="1" t="str">
        <f>+IF(E765=home!$D$24,ROW(),"")</f>
        <v/>
      </c>
    </row>
    <row r="766" spans="2:7" x14ac:dyDescent="0.2">
      <c r="B766" s="6">
        <v>18015</v>
      </c>
      <c r="C766" s="1" t="s">
        <v>580</v>
      </c>
      <c r="D766" s="1" t="s">
        <v>395</v>
      </c>
      <c r="E766" s="1" t="s">
        <v>259</v>
      </c>
      <c r="F766" s="1" t="s">
        <v>252</v>
      </c>
      <c r="G766" s="1" t="str">
        <f>+IF(E766=home!$D$24,ROW(),"")</f>
        <v/>
      </c>
    </row>
    <row r="767" spans="2:7" x14ac:dyDescent="0.2">
      <c r="B767" s="6">
        <v>18017</v>
      </c>
      <c r="C767" s="1" t="s">
        <v>1069</v>
      </c>
      <c r="D767" s="1" t="s">
        <v>395</v>
      </c>
      <c r="E767" s="1" t="s">
        <v>259</v>
      </c>
      <c r="F767" s="1" t="s">
        <v>405</v>
      </c>
      <c r="G767" s="1" t="str">
        <f>+IF(E767=home!$D$24,ROW(),"")</f>
        <v/>
      </c>
    </row>
    <row r="768" spans="2:7" x14ac:dyDescent="0.2">
      <c r="B768" s="6">
        <v>18019</v>
      </c>
      <c r="C768" s="1" t="s">
        <v>582</v>
      </c>
      <c r="D768" s="1" t="s">
        <v>573</v>
      </c>
      <c r="E768" s="1" t="s">
        <v>259</v>
      </c>
      <c r="F768" s="1" t="s">
        <v>411</v>
      </c>
      <c r="G768" s="1" t="str">
        <f>+IF(E768=home!$D$24,ROW(),"")</f>
        <v/>
      </c>
    </row>
    <row r="769" spans="2:7" x14ac:dyDescent="0.2">
      <c r="B769" s="6">
        <v>18021</v>
      </c>
      <c r="C769" s="1" t="s">
        <v>412</v>
      </c>
      <c r="D769" s="1" t="s">
        <v>383</v>
      </c>
      <c r="E769" s="1" t="s">
        <v>259</v>
      </c>
      <c r="F769" s="1" t="s">
        <v>407</v>
      </c>
      <c r="G769" s="1" t="str">
        <f>+IF(E769=home!$D$24,ROW(),"")</f>
        <v/>
      </c>
    </row>
    <row r="770" spans="2:7" x14ac:dyDescent="0.2">
      <c r="B770" s="6">
        <v>18023</v>
      </c>
      <c r="C770" s="1" t="s">
        <v>1072</v>
      </c>
      <c r="D770" s="1" t="s">
        <v>386</v>
      </c>
      <c r="E770" s="1" t="s">
        <v>259</v>
      </c>
      <c r="F770" s="1" t="s">
        <v>409</v>
      </c>
      <c r="G770" s="1" t="str">
        <f>+IF(E770=home!$D$24,ROW(),"")</f>
        <v/>
      </c>
    </row>
    <row r="771" spans="2:7" x14ac:dyDescent="0.2">
      <c r="B771" s="6">
        <v>18025</v>
      </c>
      <c r="C771" s="1" t="s">
        <v>587</v>
      </c>
      <c r="D771" s="1" t="s">
        <v>555</v>
      </c>
      <c r="E771" s="1" t="s">
        <v>259</v>
      </c>
      <c r="F771" s="1" t="s">
        <v>427</v>
      </c>
      <c r="G771" s="1" t="str">
        <f>+IF(E771=home!$D$24,ROW(),"")</f>
        <v/>
      </c>
    </row>
    <row r="772" spans="2:7" x14ac:dyDescent="0.2">
      <c r="B772" s="6">
        <v>18027</v>
      </c>
      <c r="C772" s="1" t="s">
        <v>1129</v>
      </c>
      <c r="D772" s="1" t="s">
        <v>600</v>
      </c>
      <c r="E772" s="1" t="s">
        <v>259</v>
      </c>
      <c r="F772" s="1" t="s">
        <v>431</v>
      </c>
      <c r="G772" s="1" t="str">
        <f>+IF(E772=home!$D$24,ROW(),"")</f>
        <v/>
      </c>
    </row>
    <row r="773" spans="2:7" x14ac:dyDescent="0.2">
      <c r="B773" s="6">
        <v>18029</v>
      </c>
      <c r="C773" s="1" t="s">
        <v>1130</v>
      </c>
      <c r="D773" s="1" t="s">
        <v>573</v>
      </c>
      <c r="E773" s="1" t="s">
        <v>259</v>
      </c>
      <c r="F773" s="1" t="s">
        <v>254</v>
      </c>
      <c r="G773" s="1" t="str">
        <f>+IF(E773=home!$D$24,ROW(),"")</f>
        <v/>
      </c>
    </row>
    <row r="774" spans="2:7" x14ac:dyDescent="0.2">
      <c r="B774" s="6">
        <v>18031</v>
      </c>
      <c r="C774" s="1" t="s">
        <v>900</v>
      </c>
      <c r="D774" s="1" t="s">
        <v>386</v>
      </c>
      <c r="E774" s="1" t="s">
        <v>259</v>
      </c>
      <c r="F774" s="1" t="s">
        <v>433</v>
      </c>
      <c r="G774" s="1" t="str">
        <f>+IF(E774=home!$D$24,ROW(),"")</f>
        <v/>
      </c>
    </row>
    <row r="775" spans="2:7" x14ac:dyDescent="0.2">
      <c r="B775" s="6">
        <v>18033</v>
      </c>
      <c r="C775" s="1" t="s">
        <v>434</v>
      </c>
      <c r="D775" s="1" t="s">
        <v>392</v>
      </c>
      <c r="E775" s="1" t="s">
        <v>259</v>
      </c>
      <c r="F775" s="1" t="s">
        <v>345</v>
      </c>
      <c r="G775" s="1" t="str">
        <f>+IF(E775=home!$D$24,ROW(),"")</f>
        <v/>
      </c>
    </row>
    <row r="776" spans="2:7" x14ac:dyDescent="0.2">
      <c r="B776" s="6">
        <v>18035</v>
      </c>
      <c r="C776" s="1" t="s">
        <v>1131</v>
      </c>
      <c r="D776" s="1" t="s">
        <v>389</v>
      </c>
      <c r="E776" s="1" t="s">
        <v>259</v>
      </c>
      <c r="F776" s="1" t="s">
        <v>903</v>
      </c>
      <c r="G776" s="1" t="str">
        <f>+IF(E776=home!$D$24,ROW(),"")</f>
        <v/>
      </c>
    </row>
    <row r="777" spans="2:7" x14ac:dyDescent="0.2">
      <c r="B777" s="6">
        <v>18037</v>
      </c>
      <c r="C777" s="1" t="s">
        <v>1132</v>
      </c>
      <c r="D777" s="1" t="s">
        <v>600</v>
      </c>
      <c r="E777" s="1" t="s">
        <v>259</v>
      </c>
      <c r="F777" s="1" t="s">
        <v>812</v>
      </c>
      <c r="G777" s="1" t="str">
        <f>+IF(E777=home!$D$24,ROW(),"")</f>
        <v/>
      </c>
    </row>
    <row r="778" spans="2:7" x14ac:dyDescent="0.2">
      <c r="B778" s="6">
        <v>18039</v>
      </c>
      <c r="C778" s="1" t="s">
        <v>1133</v>
      </c>
      <c r="D778" s="1" t="s">
        <v>395</v>
      </c>
      <c r="E778" s="1" t="s">
        <v>259</v>
      </c>
      <c r="F778" s="1" t="s">
        <v>436</v>
      </c>
      <c r="G778" s="1" t="str">
        <f>+IF(E778=home!$D$24,ROW(),"")</f>
        <v/>
      </c>
    </row>
    <row r="779" spans="2:7" x14ac:dyDescent="0.2">
      <c r="B779" s="6">
        <v>18041</v>
      </c>
      <c r="C779" s="1" t="s">
        <v>441</v>
      </c>
      <c r="D779" s="1" t="s">
        <v>389</v>
      </c>
      <c r="E779" s="1" t="s">
        <v>259</v>
      </c>
      <c r="F779" s="1" t="s">
        <v>442</v>
      </c>
      <c r="G779" s="1" t="str">
        <f>+IF(E779=home!$D$24,ROW(),"")</f>
        <v/>
      </c>
    </row>
    <row r="780" spans="2:7" x14ac:dyDescent="0.2">
      <c r="B780" s="6">
        <v>18043</v>
      </c>
      <c r="C780" s="1" t="s">
        <v>918</v>
      </c>
      <c r="D780" s="1" t="s">
        <v>555</v>
      </c>
      <c r="E780" s="1" t="s">
        <v>259</v>
      </c>
      <c r="F780" s="1" t="s">
        <v>255</v>
      </c>
      <c r="G780" s="1" t="str">
        <f>+IF(E780=home!$D$24,ROW(),"")</f>
        <v/>
      </c>
    </row>
    <row r="781" spans="2:7" x14ac:dyDescent="0.2">
      <c r="B781" s="6">
        <v>18045</v>
      </c>
      <c r="C781" s="1" t="s">
        <v>1134</v>
      </c>
      <c r="D781" s="1" t="s">
        <v>383</v>
      </c>
      <c r="E781" s="1" t="s">
        <v>259</v>
      </c>
      <c r="F781" s="1" t="s">
        <v>920</v>
      </c>
      <c r="G781" s="1" t="str">
        <f>+IF(E781=home!$D$24,ROW(),"")</f>
        <v/>
      </c>
    </row>
    <row r="782" spans="2:7" x14ac:dyDescent="0.2">
      <c r="B782" s="6">
        <v>18047</v>
      </c>
      <c r="C782" s="1" t="s">
        <v>443</v>
      </c>
      <c r="D782" s="1" t="s">
        <v>573</v>
      </c>
      <c r="E782" s="1" t="s">
        <v>259</v>
      </c>
      <c r="F782" s="1" t="s">
        <v>444</v>
      </c>
      <c r="G782" s="1" t="str">
        <f>+IF(E782=home!$D$24,ROW(),"")</f>
        <v/>
      </c>
    </row>
    <row r="783" spans="2:7" x14ac:dyDescent="0.2">
      <c r="B783" s="6">
        <v>18049</v>
      </c>
      <c r="C783" s="1" t="s">
        <v>594</v>
      </c>
      <c r="D783" s="1" t="s">
        <v>395</v>
      </c>
      <c r="E783" s="1" t="s">
        <v>259</v>
      </c>
      <c r="F783" s="1" t="s">
        <v>595</v>
      </c>
      <c r="G783" s="1" t="str">
        <f>+IF(E783=home!$D$24,ROW(),"")</f>
        <v/>
      </c>
    </row>
    <row r="784" spans="2:7" x14ac:dyDescent="0.2">
      <c r="B784" s="6">
        <v>18051</v>
      </c>
      <c r="C784" s="1" t="s">
        <v>1135</v>
      </c>
      <c r="D784" s="1" t="s">
        <v>600</v>
      </c>
      <c r="E784" s="1" t="s">
        <v>259</v>
      </c>
      <c r="F784" s="1" t="s">
        <v>558</v>
      </c>
      <c r="G784" s="1" t="str">
        <f>+IF(E784=home!$D$24,ROW(),"")</f>
        <v/>
      </c>
    </row>
    <row r="785" spans="2:7" x14ac:dyDescent="0.2">
      <c r="B785" s="6">
        <v>18053</v>
      </c>
      <c r="C785" s="1" t="s">
        <v>597</v>
      </c>
      <c r="D785" s="1" t="s">
        <v>386</v>
      </c>
      <c r="E785" s="1" t="s">
        <v>259</v>
      </c>
      <c r="F785" s="1" t="s">
        <v>448</v>
      </c>
      <c r="G785" s="1" t="str">
        <f>+IF(E785=home!$D$24,ROW(),"")</f>
        <v/>
      </c>
    </row>
    <row r="786" spans="2:7" x14ac:dyDescent="0.2">
      <c r="B786" s="6">
        <v>18055</v>
      </c>
      <c r="C786" s="1" t="s">
        <v>447</v>
      </c>
      <c r="D786" s="1" t="s">
        <v>600</v>
      </c>
      <c r="E786" s="1" t="s">
        <v>259</v>
      </c>
      <c r="F786" s="1" t="s">
        <v>256</v>
      </c>
      <c r="G786" s="1" t="str">
        <f>+IF(E786=home!$D$24,ROW(),"")</f>
        <v/>
      </c>
    </row>
    <row r="787" spans="2:7" x14ac:dyDescent="0.2">
      <c r="B787" s="6">
        <v>18057</v>
      </c>
      <c r="C787" s="1" t="s">
        <v>818</v>
      </c>
      <c r="D787" s="1" t="s">
        <v>386</v>
      </c>
      <c r="E787" s="1" t="s">
        <v>259</v>
      </c>
      <c r="F787" s="1" t="s">
        <v>450</v>
      </c>
      <c r="G787" s="1" t="str">
        <f>+IF(E787=home!$D$24,ROW(),"")</f>
        <v/>
      </c>
    </row>
    <row r="788" spans="2:7" x14ac:dyDescent="0.2">
      <c r="B788" s="6">
        <v>18059</v>
      </c>
      <c r="C788" s="1" t="s">
        <v>931</v>
      </c>
      <c r="D788" s="1" t="s">
        <v>386</v>
      </c>
      <c r="E788" s="1" t="s">
        <v>259</v>
      </c>
      <c r="F788" s="1" t="s">
        <v>820</v>
      </c>
      <c r="G788" s="1" t="str">
        <f>+IF(E788=home!$D$24,ROW(),"")</f>
        <v/>
      </c>
    </row>
    <row r="789" spans="2:7" x14ac:dyDescent="0.2">
      <c r="B789" s="6">
        <v>18061</v>
      </c>
      <c r="C789" s="1" t="s">
        <v>1136</v>
      </c>
      <c r="D789" s="1" t="s">
        <v>555</v>
      </c>
      <c r="E789" s="1" t="s">
        <v>259</v>
      </c>
      <c r="F789" s="1" t="s">
        <v>823</v>
      </c>
      <c r="G789" s="1" t="str">
        <f>+IF(E789=home!$D$24,ROW(),"")</f>
        <v/>
      </c>
    </row>
    <row r="790" spans="2:7" x14ac:dyDescent="0.2">
      <c r="B790" s="6">
        <v>18063</v>
      </c>
      <c r="C790" s="1" t="s">
        <v>1137</v>
      </c>
      <c r="D790" s="1" t="s">
        <v>386</v>
      </c>
      <c r="E790" s="1" t="s">
        <v>259</v>
      </c>
      <c r="F790" s="1" t="s">
        <v>452</v>
      </c>
      <c r="G790" s="1" t="str">
        <f>+IF(E790=home!$D$24,ROW(),"")</f>
        <v/>
      </c>
    </row>
    <row r="791" spans="2:7" x14ac:dyDescent="0.2">
      <c r="B791" s="6">
        <v>18065</v>
      </c>
      <c r="C791" s="1" t="s">
        <v>451</v>
      </c>
      <c r="D791" s="1" t="s">
        <v>389</v>
      </c>
      <c r="E791" s="1" t="s">
        <v>259</v>
      </c>
      <c r="F791" s="1" t="s">
        <v>826</v>
      </c>
      <c r="G791" s="1" t="str">
        <f>+IF(E791=home!$D$24,ROW(),"")</f>
        <v/>
      </c>
    </row>
    <row r="792" spans="2:7" x14ac:dyDescent="0.2">
      <c r="B792" s="6">
        <v>18067</v>
      </c>
      <c r="C792" s="1" t="s">
        <v>602</v>
      </c>
      <c r="D792" s="1" t="s">
        <v>386</v>
      </c>
      <c r="E792" s="1" t="s">
        <v>259</v>
      </c>
      <c r="F792" s="1" t="s">
        <v>334</v>
      </c>
      <c r="G792" s="1" t="str">
        <f>+IF(E792=home!$D$24,ROW(),"")</f>
        <v/>
      </c>
    </row>
    <row r="793" spans="2:7" x14ac:dyDescent="0.2">
      <c r="B793" s="6">
        <v>18069</v>
      </c>
      <c r="C793" s="1" t="s">
        <v>1138</v>
      </c>
      <c r="D793" s="1" t="s">
        <v>392</v>
      </c>
      <c r="E793" s="1" t="s">
        <v>259</v>
      </c>
      <c r="F793" s="1" t="s">
        <v>666</v>
      </c>
      <c r="G793" s="1" t="str">
        <f>+IF(E793=home!$D$24,ROW(),"")</f>
        <v/>
      </c>
    </row>
    <row r="794" spans="2:7" x14ac:dyDescent="0.2">
      <c r="B794" s="6">
        <v>18071</v>
      </c>
      <c r="C794" s="1" t="s">
        <v>454</v>
      </c>
      <c r="D794" s="1" t="s">
        <v>555</v>
      </c>
      <c r="E794" s="1" t="s">
        <v>259</v>
      </c>
      <c r="F794" s="1" t="s">
        <v>455</v>
      </c>
      <c r="G794" s="1" t="str">
        <f>+IF(E794=home!$D$24,ROW(),"")</f>
        <v/>
      </c>
    </row>
    <row r="795" spans="2:7" x14ac:dyDescent="0.2">
      <c r="B795" s="6">
        <v>18073</v>
      </c>
      <c r="C795" s="1" t="s">
        <v>941</v>
      </c>
      <c r="D795" s="1" t="s">
        <v>418</v>
      </c>
      <c r="E795" s="1" t="s">
        <v>259</v>
      </c>
      <c r="F795" s="1" t="s">
        <v>942</v>
      </c>
      <c r="G795" s="1" t="str">
        <f>+IF(E795=home!$D$24,ROW(),"")</f>
        <v/>
      </c>
    </row>
    <row r="796" spans="2:7" x14ac:dyDescent="0.2">
      <c r="B796" s="6">
        <v>18075</v>
      </c>
      <c r="C796" s="1" t="s">
        <v>1139</v>
      </c>
      <c r="D796" s="1" t="s">
        <v>389</v>
      </c>
      <c r="E796" s="1" t="s">
        <v>259</v>
      </c>
      <c r="F796" s="1" t="s">
        <v>944</v>
      </c>
      <c r="G796" s="1" t="str">
        <f>+IF(E796=home!$D$24,ROW(),"")</f>
        <v/>
      </c>
    </row>
    <row r="797" spans="2:7" x14ac:dyDescent="0.2">
      <c r="B797" s="6">
        <v>18077</v>
      </c>
      <c r="C797" s="1" t="s">
        <v>456</v>
      </c>
      <c r="D797" s="1" t="s">
        <v>573</v>
      </c>
      <c r="E797" s="1" t="s">
        <v>259</v>
      </c>
      <c r="F797" s="1" t="s">
        <v>457</v>
      </c>
      <c r="G797" s="1" t="str">
        <f>+IF(E797=home!$D$24,ROW(),"")</f>
        <v/>
      </c>
    </row>
    <row r="798" spans="2:7" x14ac:dyDescent="0.2">
      <c r="B798" s="6">
        <v>18079</v>
      </c>
      <c r="C798" s="1" t="s">
        <v>1140</v>
      </c>
      <c r="D798" s="1" t="s">
        <v>573</v>
      </c>
      <c r="E798" s="1" t="s">
        <v>259</v>
      </c>
      <c r="F798" s="1" t="s">
        <v>946</v>
      </c>
      <c r="G798" s="1" t="str">
        <f>+IF(E798=home!$D$24,ROW(),"")</f>
        <v/>
      </c>
    </row>
    <row r="799" spans="2:7" x14ac:dyDescent="0.2">
      <c r="B799" s="6">
        <v>18081</v>
      </c>
      <c r="C799" s="1" t="s">
        <v>606</v>
      </c>
      <c r="D799" s="1" t="s">
        <v>386</v>
      </c>
      <c r="E799" s="1" t="s">
        <v>259</v>
      </c>
      <c r="F799" s="1" t="s">
        <v>607</v>
      </c>
      <c r="G799" s="1" t="str">
        <f>+IF(E799=home!$D$24,ROW(),"")</f>
        <v/>
      </c>
    </row>
    <row r="800" spans="2:7" x14ac:dyDescent="0.2">
      <c r="B800" s="6">
        <v>18083</v>
      </c>
      <c r="C800" s="1" t="s">
        <v>1092</v>
      </c>
      <c r="D800" s="1" t="s">
        <v>600</v>
      </c>
      <c r="E800" s="1" t="s">
        <v>259</v>
      </c>
      <c r="F800" s="1" t="s">
        <v>1093</v>
      </c>
      <c r="G800" s="1" t="str">
        <f>+IF(E800=home!$D$24,ROW(),"")</f>
        <v/>
      </c>
    </row>
    <row r="801" spans="2:7" x14ac:dyDescent="0.2">
      <c r="B801" s="6">
        <v>18085</v>
      </c>
      <c r="C801" s="1" t="s">
        <v>1141</v>
      </c>
      <c r="D801" s="1" t="s">
        <v>395</v>
      </c>
      <c r="E801" s="1" t="s">
        <v>259</v>
      </c>
      <c r="F801" s="1" t="s">
        <v>530</v>
      </c>
      <c r="G801" s="1" t="str">
        <f>+IF(E801=home!$D$24,ROW(),"")</f>
        <v/>
      </c>
    </row>
    <row r="802" spans="2:7" x14ac:dyDescent="0.2">
      <c r="B802" s="6">
        <v>18087</v>
      </c>
      <c r="C802" s="1" t="s">
        <v>1142</v>
      </c>
      <c r="D802" s="1" t="s">
        <v>392</v>
      </c>
      <c r="E802" s="1" t="s">
        <v>259</v>
      </c>
      <c r="F802" s="1" t="s">
        <v>263</v>
      </c>
      <c r="G802" s="1" t="str">
        <f>+IF(E802=home!$D$24,ROW(),"")</f>
        <v/>
      </c>
    </row>
    <row r="803" spans="2:7" x14ac:dyDescent="0.2">
      <c r="B803" s="6">
        <v>18089</v>
      </c>
      <c r="C803" s="1" t="s">
        <v>673</v>
      </c>
      <c r="D803" s="1" t="s">
        <v>418</v>
      </c>
      <c r="E803" s="1" t="s">
        <v>259</v>
      </c>
      <c r="F803" s="1" t="s">
        <v>460</v>
      </c>
      <c r="G803" s="1" t="str">
        <f>+IF(E803=home!$D$24,ROW(),"")</f>
        <v/>
      </c>
    </row>
    <row r="804" spans="2:7" x14ac:dyDescent="0.2">
      <c r="B804" s="6">
        <v>18091</v>
      </c>
      <c r="C804" s="1" t="s">
        <v>1143</v>
      </c>
      <c r="D804" s="1" t="s">
        <v>418</v>
      </c>
      <c r="E804" s="1" t="s">
        <v>259</v>
      </c>
      <c r="F804" s="1" t="s">
        <v>462</v>
      </c>
      <c r="G804" s="1" t="str">
        <f>+IF(E804=home!$D$24,ROW(),"")</f>
        <v/>
      </c>
    </row>
    <row r="805" spans="2:7" x14ac:dyDescent="0.2">
      <c r="B805" s="6">
        <v>18093</v>
      </c>
      <c r="C805" s="1" t="s">
        <v>461</v>
      </c>
      <c r="D805" s="1" t="s">
        <v>555</v>
      </c>
      <c r="E805" s="1" t="s">
        <v>259</v>
      </c>
      <c r="F805" s="1" t="s">
        <v>613</v>
      </c>
      <c r="G805" s="1" t="str">
        <f>+IF(E805=home!$D$24,ROW(),"")</f>
        <v/>
      </c>
    </row>
    <row r="806" spans="2:7" x14ac:dyDescent="0.2">
      <c r="B806" s="6">
        <v>18095</v>
      </c>
      <c r="C806" s="1" t="s">
        <v>470</v>
      </c>
      <c r="D806" s="1" t="s">
        <v>386</v>
      </c>
      <c r="E806" s="1" t="s">
        <v>259</v>
      </c>
      <c r="F806" s="1" t="s">
        <v>351</v>
      </c>
      <c r="G806" s="1" t="str">
        <f>+IF(E806=home!$D$24,ROW(),"")</f>
        <v/>
      </c>
    </row>
    <row r="807" spans="2:7" x14ac:dyDescent="0.2">
      <c r="B807" s="6">
        <v>18097</v>
      </c>
      <c r="C807" s="1" t="s">
        <v>474</v>
      </c>
      <c r="D807" s="1" t="s">
        <v>386</v>
      </c>
      <c r="E807" s="1" t="s">
        <v>259</v>
      </c>
      <c r="F807" s="1" t="s">
        <v>471</v>
      </c>
      <c r="G807" s="1" t="str">
        <f>+IF(E807=home!$D$24,ROW(),"")</f>
        <v/>
      </c>
    </row>
    <row r="808" spans="2:7" x14ac:dyDescent="0.2">
      <c r="B808" s="6">
        <v>18099</v>
      </c>
      <c r="C808" s="1" t="s">
        <v>475</v>
      </c>
      <c r="D808" s="1" t="s">
        <v>395</v>
      </c>
      <c r="E808" s="1" t="s">
        <v>259</v>
      </c>
      <c r="F808" s="1" t="s">
        <v>473</v>
      </c>
      <c r="G808" s="1" t="str">
        <f>+IF(E808=home!$D$24,ROW(),"")</f>
        <v/>
      </c>
    </row>
    <row r="809" spans="2:7" x14ac:dyDescent="0.2">
      <c r="B809" s="6">
        <v>18101</v>
      </c>
      <c r="C809" s="1" t="s">
        <v>833</v>
      </c>
      <c r="D809" s="1" t="s">
        <v>600</v>
      </c>
      <c r="E809" s="1" t="s">
        <v>259</v>
      </c>
      <c r="F809" s="1" t="s">
        <v>264</v>
      </c>
      <c r="G809" s="1" t="str">
        <f>+IF(E809=home!$D$24,ROW(),"")</f>
        <v/>
      </c>
    </row>
    <row r="810" spans="2:7" x14ac:dyDescent="0.2">
      <c r="B810" s="6">
        <v>18103</v>
      </c>
      <c r="C810" s="1" t="s">
        <v>1144</v>
      </c>
      <c r="D810" s="1" t="s">
        <v>395</v>
      </c>
      <c r="E810" s="1" t="s">
        <v>259</v>
      </c>
      <c r="F810" s="1" t="s">
        <v>265</v>
      </c>
      <c r="G810" s="1" t="str">
        <f>+IF(E810=home!$D$24,ROW(),"")</f>
        <v/>
      </c>
    </row>
    <row r="811" spans="2:7" x14ac:dyDescent="0.2">
      <c r="B811" s="6">
        <v>18105</v>
      </c>
      <c r="C811" s="1" t="s">
        <v>477</v>
      </c>
      <c r="D811" s="1" t="s">
        <v>555</v>
      </c>
      <c r="E811" s="1" t="s">
        <v>259</v>
      </c>
      <c r="F811" s="1" t="s">
        <v>268</v>
      </c>
      <c r="G811" s="1" t="str">
        <f>+IF(E811=home!$D$24,ROW(),"")</f>
        <v/>
      </c>
    </row>
    <row r="812" spans="2:7" x14ac:dyDescent="0.2">
      <c r="B812" s="6">
        <v>18107</v>
      </c>
      <c r="C812" s="1" t="s">
        <v>479</v>
      </c>
      <c r="D812" s="1" t="s">
        <v>383</v>
      </c>
      <c r="E812" s="1" t="s">
        <v>259</v>
      </c>
      <c r="F812" s="1" t="s">
        <v>349</v>
      </c>
      <c r="G812" s="1" t="str">
        <f>+IF(E812=home!$D$24,ROW(),"")</f>
        <v/>
      </c>
    </row>
    <row r="813" spans="2:7" x14ac:dyDescent="0.2">
      <c r="B813" s="6">
        <v>18109</v>
      </c>
      <c r="C813" s="1" t="s">
        <v>481</v>
      </c>
      <c r="D813" s="1" t="s">
        <v>386</v>
      </c>
      <c r="E813" s="1" t="s">
        <v>259</v>
      </c>
      <c r="F813" s="1" t="s">
        <v>478</v>
      </c>
      <c r="G813" s="1" t="str">
        <f>+IF(E813=home!$D$24,ROW(),"")</f>
        <v/>
      </c>
    </row>
    <row r="814" spans="2:7" x14ac:dyDescent="0.2">
      <c r="B814" s="6">
        <v>18111</v>
      </c>
      <c r="C814" s="1" t="s">
        <v>617</v>
      </c>
      <c r="D814" s="1" t="s">
        <v>418</v>
      </c>
      <c r="E814" s="1" t="s">
        <v>259</v>
      </c>
      <c r="F814" s="1" t="s">
        <v>270</v>
      </c>
      <c r="G814" s="1" t="str">
        <f>+IF(E814=home!$D$24,ROW(),"")</f>
        <v/>
      </c>
    </row>
    <row r="815" spans="2:7" x14ac:dyDescent="0.2">
      <c r="B815" s="6">
        <v>18113</v>
      </c>
      <c r="C815" s="1" t="s">
        <v>1145</v>
      </c>
      <c r="D815" s="1" t="s">
        <v>392</v>
      </c>
      <c r="E815" s="1" t="s">
        <v>259</v>
      </c>
      <c r="F815" s="1" t="s">
        <v>533</v>
      </c>
      <c r="G815" s="1" t="str">
        <f>+IF(E815=home!$D$24,ROW(),"")</f>
        <v/>
      </c>
    </row>
    <row r="816" spans="2:7" x14ac:dyDescent="0.2">
      <c r="B816" s="6">
        <v>18115</v>
      </c>
      <c r="C816" s="1" t="s">
        <v>1146</v>
      </c>
      <c r="D816" s="1" t="s">
        <v>573</v>
      </c>
      <c r="E816" s="1" t="s">
        <v>259</v>
      </c>
      <c r="F816" s="1" t="s">
        <v>276</v>
      </c>
      <c r="G816" s="1" t="str">
        <f>+IF(E816=home!$D$24,ROW(),"")</f>
        <v/>
      </c>
    </row>
    <row r="817" spans="2:7" x14ac:dyDescent="0.2">
      <c r="B817" s="6">
        <v>18117</v>
      </c>
      <c r="C817" s="1" t="s">
        <v>685</v>
      </c>
      <c r="D817" s="1" t="s">
        <v>555</v>
      </c>
      <c r="E817" s="1" t="s">
        <v>259</v>
      </c>
      <c r="F817" s="1" t="s">
        <v>278</v>
      </c>
      <c r="G817" s="1" t="str">
        <f>+IF(E817=home!$D$24,ROW(),"")</f>
        <v/>
      </c>
    </row>
    <row r="818" spans="2:7" x14ac:dyDescent="0.2">
      <c r="B818" s="6">
        <v>18119</v>
      </c>
      <c r="C818" s="1" t="s">
        <v>1147</v>
      </c>
      <c r="D818" s="1" t="s">
        <v>383</v>
      </c>
      <c r="E818" s="1" t="s">
        <v>259</v>
      </c>
      <c r="F818" s="1" t="s">
        <v>1058</v>
      </c>
      <c r="G818" s="1" t="str">
        <f>+IF(E818=home!$D$24,ROW(),"")</f>
        <v/>
      </c>
    </row>
    <row r="819" spans="2:7" x14ac:dyDescent="0.2">
      <c r="B819" s="6">
        <v>18121</v>
      </c>
      <c r="C819" s="1" t="s">
        <v>1148</v>
      </c>
      <c r="D819" s="1" t="s">
        <v>383</v>
      </c>
      <c r="E819" s="1" t="s">
        <v>259</v>
      </c>
      <c r="F819" s="1" t="s">
        <v>279</v>
      </c>
      <c r="G819" s="1" t="str">
        <f>+IF(E819=home!$D$24,ROW(),"")</f>
        <v/>
      </c>
    </row>
    <row r="820" spans="2:7" x14ac:dyDescent="0.2">
      <c r="B820" s="6">
        <v>18123</v>
      </c>
      <c r="C820" s="1" t="s">
        <v>483</v>
      </c>
      <c r="D820" s="1" t="s">
        <v>555</v>
      </c>
      <c r="E820" s="1" t="s">
        <v>259</v>
      </c>
      <c r="F820" s="1" t="s">
        <v>484</v>
      </c>
      <c r="G820" s="1" t="str">
        <f>+IF(E820=home!$D$24,ROW(),"")</f>
        <v/>
      </c>
    </row>
    <row r="821" spans="2:7" x14ac:dyDescent="0.2">
      <c r="B821" s="6">
        <v>18125</v>
      </c>
      <c r="C821" s="1" t="s">
        <v>487</v>
      </c>
      <c r="D821" s="1" t="s">
        <v>600</v>
      </c>
      <c r="E821" s="1" t="s">
        <v>259</v>
      </c>
      <c r="F821" s="1" t="s">
        <v>486</v>
      </c>
      <c r="G821" s="1" t="str">
        <f>+IF(E821=home!$D$24,ROW(),"")</f>
        <v/>
      </c>
    </row>
    <row r="822" spans="2:7" x14ac:dyDescent="0.2">
      <c r="B822" s="6">
        <v>18127</v>
      </c>
      <c r="C822" s="1" t="s">
        <v>1149</v>
      </c>
      <c r="D822" s="1" t="s">
        <v>418</v>
      </c>
      <c r="E822" s="1" t="s">
        <v>259</v>
      </c>
      <c r="F822" s="1" t="s">
        <v>623</v>
      </c>
      <c r="G822" s="1" t="str">
        <f>+IF(E822=home!$D$24,ROW(),"")</f>
        <v/>
      </c>
    </row>
    <row r="823" spans="2:7" x14ac:dyDescent="0.2">
      <c r="B823" s="6">
        <v>18129</v>
      </c>
      <c r="C823" s="1" t="s">
        <v>1150</v>
      </c>
      <c r="D823" s="1" t="s">
        <v>600</v>
      </c>
      <c r="E823" s="1" t="s">
        <v>259</v>
      </c>
      <c r="F823" s="1" t="s">
        <v>626</v>
      </c>
      <c r="G823" s="1" t="str">
        <f>+IF(E823=home!$D$24,ROW(),"")</f>
        <v/>
      </c>
    </row>
    <row r="824" spans="2:7" x14ac:dyDescent="0.2">
      <c r="B824" s="6">
        <v>18131</v>
      </c>
      <c r="C824" s="1" t="s">
        <v>628</v>
      </c>
      <c r="D824" s="1" t="s">
        <v>418</v>
      </c>
      <c r="E824" s="1" t="s">
        <v>259</v>
      </c>
      <c r="F824" s="1" t="s">
        <v>629</v>
      </c>
      <c r="G824" s="1" t="str">
        <f>+IF(E824=home!$D$24,ROW(),"")</f>
        <v/>
      </c>
    </row>
    <row r="825" spans="2:7" x14ac:dyDescent="0.2">
      <c r="B825" s="6">
        <v>18133</v>
      </c>
      <c r="C825" s="1" t="s">
        <v>844</v>
      </c>
      <c r="D825" s="1" t="s">
        <v>383</v>
      </c>
      <c r="E825" s="1" t="s">
        <v>259</v>
      </c>
      <c r="F825" s="1" t="s">
        <v>971</v>
      </c>
      <c r="G825" s="1" t="str">
        <f>+IF(E825=home!$D$24,ROW(),"")</f>
        <v/>
      </c>
    </row>
    <row r="826" spans="2:7" x14ac:dyDescent="0.2">
      <c r="B826" s="6">
        <v>18135</v>
      </c>
      <c r="C826" s="1" t="s">
        <v>488</v>
      </c>
      <c r="D826" s="1" t="s">
        <v>389</v>
      </c>
      <c r="E826" s="1" t="s">
        <v>259</v>
      </c>
      <c r="F826" s="1" t="s">
        <v>489</v>
      </c>
      <c r="G826" s="1" t="str">
        <f>+IF(E826=home!$D$24,ROW(),"")</f>
        <v/>
      </c>
    </row>
    <row r="827" spans="2:7" x14ac:dyDescent="0.2">
      <c r="B827" s="6">
        <v>18137</v>
      </c>
      <c r="C827" s="1" t="s">
        <v>1151</v>
      </c>
      <c r="D827" s="1" t="s">
        <v>573</v>
      </c>
      <c r="E827" s="1" t="s">
        <v>259</v>
      </c>
      <c r="F827" s="1" t="s">
        <v>362</v>
      </c>
      <c r="G827" s="1" t="str">
        <f>+IF(E827=home!$D$24,ROW(),"")</f>
        <v/>
      </c>
    </row>
    <row r="828" spans="2:7" x14ac:dyDescent="0.2">
      <c r="B828" s="6">
        <v>18139</v>
      </c>
      <c r="C828" s="1" t="s">
        <v>1152</v>
      </c>
      <c r="D828" s="1" t="s">
        <v>386</v>
      </c>
      <c r="E828" s="1" t="s">
        <v>259</v>
      </c>
      <c r="F828" s="1" t="s">
        <v>491</v>
      </c>
      <c r="G828" s="1" t="str">
        <f>+IF(E828=home!$D$24,ROW(),"")</f>
        <v/>
      </c>
    </row>
    <row r="829" spans="2:7" x14ac:dyDescent="0.2">
      <c r="B829" s="6">
        <v>18141</v>
      </c>
      <c r="C829" s="1" t="s">
        <v>1153</v>
      </c>
      <c r="D829" s="1" t="s">
        <v>395</v>
      </c>
      <c r="E829" s="1" t="s">
        <v>259</v>
      </c>
      <c r="F829" s="1" t="s">
        <v>641</v>
      </c>
      <c r="G829" s="1" t="str">
        <f>+IF(E829=home!$D$24,ROW(),"")</f>
        <v/>
      </c>
    </row>
    <row r="830" spans="2:7" x14ac:dyDescent="0.2">
      <c r="B830" s="6">
        <v>18143</v>
      </c>
      <c r="C830" s="1" t="s">
        <v>633</v>
      </c>
      <c r="D830" s="1" t="s">
        <v>573</v>
      </c>
      <c r="E830" s="1" t="s">
        <v>259</v>
      </c>
      <c r="F830" s="1" t="s">
        <v>280</v>
      </c>
      <c r="G830" s="1" t="str">
        <f>+IF(E830=home!$D$24,ROW(),"")</f>
        <v/>
      </c>
    </row>
    <row r="831" spans="2:7" x14ac:dyDescent="0.2">
      <c r="B831" s="6">
        <v>18145</v>
      </c>
      <c r="C831" s="1" t="s">
        <v>494</v>
      </c>
      <c r="D831" s="1" t="s">
        <v>386</v>
      </c>
      <c r="E831" s="1" t="s">
        <v>259</v>
      </c>
      <c r="F831" s="1" t="s">
        <v>495</v>
      </c>
      <c r="G831" s="1" t="str">
        <f>+IF(E831=home!$D$24,ROW(),"")</f>
        <v/>
      </c>
    </row>
    <row r="832" spans="2:7" x14ac:dyDescent="0.2">
      <c r="B832" s="6">
        <v>18147</v>
      </c>
      <c r="C832" s="1" t="s">
        <v>1154</v>
      </c>
      <c r="D832" s="1" t="s">
        <v>600</v>
      </c>
      <c r="E832" s="1" t="s">
        <v>259</v>
      </c>
      <c r="F832" s="1" t="s">
        <v>707</v>
      </c>
      <c r="G832" s="1" t="str">
        <f>+IF(E832=home!$D$24,ROW(),"")</f>
        <v/>
      </c>
    </row>
    <row r="833" spans="2:7" x14ac:dyDescent="0.2">
      <c r="B833" s="6">
        <v>18149</v>
      </c>
      <c r="C833" s="1" t="s">
        <v>1155</v>
      </c>
      <c r="D833" s="1" t="s">
        <v>418</v>
      </c>
      <c r="E833" s="1" t="s">
        <v>259</v>
      </c>
      <c r="F833" s="1" t="s">
        <v>493</v>
      </c>
      <c r="G833" s="1" t="str">
        <f>+IF(E833=home!$D$24,ROW(),"")</f>
        <v/>
      </c>
    </row>
    <row r="834" spans="2:7" x14ac:dyDescent="0.2">
      <c r="B834" s="6">
        <v>18151</v>
      </c>
      <c r="C834" s="1" t="s">
        <v>1156</v>
      </c>
      <c r="D834" s="1" t="s">
        <v>392</v>
      </c>
      <c r="E834" s="1" t="s">
        <v>259</v>
      </c>
      <c r="F834" s="1" t="s">
        <v>632</v>
      </c>
      <c r="G834" s="1" t="str">
        <f>+IF(E834=home!$D$24,ROW(),"")</f>
        <v/>
      </c>
    </row>
    <row r="835" spans="2:7" x14ac:dyDescent="0.2">
      <c r="B835" s="6">
        <v>18153</v>
      </c>
      <c r="C835" s="1" t="s">
        <v>1157</v>
      </c>
      <c r="D835" s="1" t="s">
        <v>600</v>
      </c>
      <c r="E835" s="1" t="s">
        <v>259</v>
      </c>
      <c r="F835" s="1" t="s">
        <v>497</v>
      </c>
      <c r="G835" s="1" t="str">
        <f>+IF(E835=home!$D$24,ROW(),"")</f>
        <v/>
      </c>
    </row>
    <row r="836" spans="2:7" x14ac:dyDescent="0.2">
      <c r="B836" s="6">
        <v>18155</v>
      </c>
      <c r="C836" s="1" t="s">
        <v>1158</v>
      </c>
      <c r="D836" s="1" t="s">
        <v>573</v>
      </c>
      <c r="E836" s="1" t="s">
        <v>259</v>
      </c>
      <c r="F836" s="1" t="s">
        <v>1159</v>
      </c>
      <c r="G836" s="1" t="str">
        <f>+IF(E836=home!$D$24,ROW(),"")</f>
        <v/>
      </c>
    </row>
    <row r="837" spans="2:7" x14ac:dyDescent="0.2">
      <c r="B837" s="6">
        <v>18157</v>
      </c>
      <c r="C837" s="1" t="s">
        <v>1160</v>
      </c>
      <c r="D837" s="1" t="s">
        <v>383</v>
      </c>
      <c r="E837" s="1" t="s">
        <v>259</v>
      </c>
      <c r="F837" s="1" t="s">
        <v>994</v>
      </c>
      <c r="G837" s="1" t="str">
        <f>+IF(E837=home!$D$24,ROW(),"")</f>
        <v/>
      </c>
    </row>
    <row r="838" spans="2:7" x14ac:dyDescent="0.2">
      <c r="B838" s="6">
        <v>18159</v>
      </c>
      <c r="C838" s="1" t="s">
        <v>1161</v>
      </c>
      <c r="D838" s="1" t="s">
        <v>386</v>
      </c>
      <c r="E838" s="1" t="s">
        <v>259</v>
      </c>
      <c r="F838" s="1" t="s">
        <v>499</v>
      </c>
      <c r="G838" s="1" t="str">
        <f>+IF(E838=home!$D$24,ROW(),"")</f>
        <v/>
      </c>
    </row>
    <row r="839" spans="2:7" x14ac:dyDescent="0.2">
      <c r="B839" s="6">
        <v>18161</v>
      </c>
      <c r="C839" s="1" t="s">
        <v>642</v>
      </c>
      <c r="D839" s="1" t="s">
        <v>389</v>
      </c>
      <c r="E839" s="1" t="s">
        <v>259</v>
      </c>
      <c r="F839" s="1" t="s">
        <v>643</v>
      </c>
      <c r="G839" s="1" t="str">
        <f>+IF(E839=home!$D$24,ROW(),"")</f>
        <v/>
      </c>
    </row>
    <row r="840" spans="2:7" x14ac:dyDescent="0.2">
      <c r="B840" s="6">
        <v>18163</v>
      </c>
      <c r="C840" s="1" t="s">
        <v>1162</v>
      </c>
      <c r="D840" s="1" t="s">
        <v>600</v>
      </c>
      <c r="E840" s="1" t="s">
        <v>259</v>
      </c>
      <c r="F840" s="1" t="s">
        <v>285</v>
      </c>
      <c r="G840" s="1" t="str">
        <f>+IF(E840=home!$D$24,ROW(),"")</f>
        <v/>
      </c>
    </row>
    <row r="841" spans="2:7" x14ac:dyDescent="0.2">
      <c r="B841" s="6">
        <v>18165</v>
      </c>
      <c r="C841" s="1" t="s">
        <v>1163</v>
      </c>
      <c r="D841" s="1" t="s">
        <v>383</v>
      </c>
      <c r="E841" s="1" t="s">
        <v>259</v>
      </c>
      <c r="F841" s="1" t="s">
        <v>720</v>
      </c>
      <c r="G841" s="1" t="str">
        <f>+IF(E841=home!$D$24,ROW(),"")</f>
        <v/>
      </c>
    </row>
    <row r="842" spans="2:7" x14ac:dyDescent="0.2">
      <c r="B842" s="6">
        <v>18167</v>
      </c>
      <c r="C842" s="1" t="s">
        <v>1164</v>
      </c>
      <c r="D842" s="1" t="s">
        <v>383</v>
      </c>
      <c r="E842" s="1" t="s">
        <v>259</v>
      </c>
      <c r="F842" s="1" t="s">
        <v>1165</v>
      </c>
      <c r="G842" s="1" t="str">
        <f>+IF(E842=home!$D$24,ROW(),"")</f>
        <v/>
      </c>
    </row>
    <row r="843" spans="2:7" x14ac:dyDescent="0.2">
      <c r="B843" s="6">
        <v>18169</v>
      </c>
      <c r="C843" s="1" t="s">
        <v>1120</v>
      </c>
      <c r="D843" s="1" t="s">
        <v>395</v>
      </c>
      <c r="E843" s="1" t="s">
        <v>259</v>
      </c>
      <c r="F843" s="1" t="s">
        <v>286</v>
      </c>
      <c r="G843" s="1" t="str">
        <f>+IF(E843=home!$D$24,ROW(),"")</f>
        <v/>
      </c>
    </row>
    <row r="844" spans="2:7" x14ac:dyDescent="0.2">
      <c r="B844" s="6">
        <v>18171</v>
      </c>
      <c r="C844" s="1" t="s">
        <v>1007</v>
      </c>
      <c r="D844" s="1" t="s">
        <v>383</v>
      </c>
      <c r="E844" s="1" t="s">
        <v>259</v>
      </c>
      <c r="F844" s="1" t="s">
        <v>506</v>
      </c>
      <c r="G844" s="1" t="str">
        <f>+IF(E844=home!$D$24,ROW(),"")</f>
        <v/>
      </c>
    </row>
    <row r="845" spans="2:7" x14ac:dyDescent="0.2">
      <c r="B845" s="6">
        <v>18173</v>
      </c>
      <c r="C845" s="1" t="s">
        <v>1166</v>
      </c>
      <c r="D845" s="1" t="s">
        <v>600</v>
      </c>
      <c r="E845" s="1" t="s">
        <v>259</v>
      </c>
      <c r="F845" s="1" t="s">
        <v>509</v>
      </c>
      <c r="G845" s="1" t="str">
        <f>+IF(E845=home!$D$24,ROW(),"")</f>
        <v/>
      </c>
    </row>
    <row r="846" spans="2:7" x14ac:dyDescent="0.2">
      <c r="B846" s="6">
        <v>18175</v>
      </c>
      <c r="C846" s="1" t="s">
        <v>505</v>
      </c>
      <c r="D846" s="1" t="s">
        <v>555</v>
      </c>
      <c r="E846" s="1" t="s">
        <v>259</v>
      </c>
      <c r="F846" s="1" t="s">
        <v>1008</v>
      </c>
      <c r="G846" s="1" t="str">
        <f>+IF(E846=home!$D$24,ROW(),"")</f>
        <v/>
      </c>
    </row>
    <row r="847" spans="2:7" x14ac:dyDescent="0.2">
      <c r="B847" s="6">
        <v>18177</v>
      </c>
      <c r="C847" s="1" t="s">
        <v>1010</v>
      </c>
      <c r="D847" s="1" t="s">
        <v>389</v>
      </c>
      <c r="E847" s="1" t="s">
        <v>259</v>
      </c>
      <c r="F847" s="1" t="s">
        <v>1009</v>
      </c>
      <c r="G847" s="1" t="str">
        <f>+IF(E847=home!$D$24,ROW(),"")</f>
        <v/>
      </c>
    </row>
    <row r="848" spans="2:7" x14ac:dyDescent="0.2">
      <c r="B848" s="6">
        <v>18179</v>
      </c>
      <c r="C848" s="1" t="s">
        <v>1167</v>
      </c>
      <c r="D848" s="1" t="s">
        <v>392</v>
      </c>
      <c r="E848" s="1" t="s">
        <v>259</v>
      </c>
      <c r="F848" s="1" t="s">
        <v>786</v>
      </c>
      <c r="G848" s="1" t="str">
        <f>+IF(E848=home!$D$24,ROW(),"")</f>
        <v/>
      </c>
    </row>
    <row r="849" spans="2:7" x14ac:dyDescent="0.2">
      <c r="B849" s="6">
        <v>18181</v>
      </c>
      <c r="C849" s="1" t="s">
        <v>645</v>
      </c>
      <c r="D849" s="1" t="s">
        <v>418</v>
      </c>
      <c r="E849" s="1" t="s">
        <v>259</v>
      </c>
      <c r="F849" s="1" t="s">
        <v>646</v>
      </c>
      <c r="G849" s="1" t="str">
        <f>+IF(E849=home!$D$24,ROW(),"")</f>
        <v/>
      </c>
    </row>
    <row r="850" spans="2:7" x14ac:dyDescent="0.2">
      <c r="B850" s="6">
        <v>18183</v>
      </c>
      <c r="C850" s="1" t="s">
        <v>1168</v>
      </c>
      <c r="D850" s="1" t="s">
        <v>392</v>
      </c>
      <c r="E850" s="1" t="s">
        <v>259</v>
      </c>
      <c r="F850" s="1" t="s">
        <v>1011</v>
      </c>
      <c r="G850" s="1" t="str">
        <f>+IF(E850=home!$D$24,ROW(),"")</f>
        <v/>
      </c>
    </row>
    <row r="851" spans="2:7" x14ac:dyDescent="0.2">
      <c r="B851" s="6">
        <v>19001</v>
      </c>
      <c r="C851" s="1" t="s">
        <v>1169</v>
      </c>
      <c r="D851" s="1" t="s">
        <v>600</v>
      </c>
      <c r="E851" s="1" t="s">
        <v>260</v>
      </c>
      <c r="F851" s="1" t="s">
        <v>725</v>
      </c>
      <c r="G851" s="1" t="str">
        <f>+IF(E851=home!$D$24,ROW(),"")</f>
        <v/>
      </c>
    </row>
    <row r="852" spans="2:7" x14ac:dyDescent="0.2">
      <c r="B852" s="6">
        <v>19003</v>
      </c>
      <c r="C852" s="1" t="s">
        <v>724</v>
      </c>
      <c r="D852" s="1" t="s">
        <v>600</v>
      </c>
      <c r="E852" s="1" t="s">
        <v>260</v>
      </c>
      <c r="F852" s="1" t="s">
        <v>512</v>
      </c>
      <c r="G852" s="1" t="str">
        <f>+IF(E852=home!$D$24,ROW(),"")</f>
        <v/>
      </c>
    </row>
    <row r="853" spans="2:7" x14ac:dyDescent="0.2">
      <c r="B853" s="6">
        <v>19005</v>
      </c>
      <c r="C853" s="1" t="s">
        <v>1170</v>
      </c>
      <c r="D853" s="1" t="s">
        <v>392</v>
      </c>
      <c r="E853" s="1" t="s">
        <v>260</v>
      </c>
      <c r="F853" s="1" t="s">
        <v>249</v>
      </c>
      <c r="G853" s="1" t="str">
        <f>+IF(E853=home!$D$24,ROW(),"")</f>
        <v/>
      </c>
    </row>
    <row r="854" spans="2:7" x14ac:dyDescent="0.2">
      <c r="B854" s="6">
        <v>19007</v>
      </c>
      <c r="C854" s="1" t="s">
        <v>1171</v>
      </c>
      <c r="D854" s="1" t="s">
        <v>555</v>
      </c>
      <c r="E854" s="1" t="s">
        <v>260</v>
      </c>
      <c r="F854" s="1" t="s">
        <v>553</v>
      </c>
      <c r="G854" s="1" t="str">
        <f>+IF(E854=home!$D$24,ROW(),"")</f>
        <v/>
      </c>
    </row>
    <row r="855" spans="2:7" x14ac:dyDescent="0.2">
      <c r="B855" s="6">
        <v>19009</v>
      </c>
      <c r="C855" s="1" t="s">
        <v>1172</v>
      </c>
      <c r="D855" s="1" t="s">
        <v>383</v>
      </c>
      <c r="E855" s="1" t="s">
        <v>260</v>
      </c>
      <c r="F855" s="1" t="s">
        <v>384</v>
      </c>
      <c r="G855" s="1" t="str">
        <f>+IF(E855=home!$D$24,ROW(),"")</f>
        <v/>
      </c>
    </row>
    <row r="856" spans="2:7" x14ac:dyDescent="0.2">
      <c r="B856" s="6">
        <v>19011</v>
      </c>
      <c r="C856" s="1" t="s">
        <v>576</v>
      </c>
      <c r="D856" s="1" t="s">
        <v>389</v>
      </c>
      <c r="E856" s="1" t="s">
        <v>260</v>
      </c>
      <c r="F856" s="1" t="s">
        <v>516</v>
      </c>
      <c r="G856" s="1" t="str">
        <f>+IF(E856=home!$D$24,ROW(),"")</f>
        <v/>
      </c>
    </row>
    <row r="857" spans="2:7" x14ac:dyDescent="0.2">
      <c r="B857" s="6">
        <v>19013</v>
      </c>
      <c r="C857" s="1" t="s">
        <v>1173</v>
      </c>
      <c r="D857" s="1" t="s">
        <v>392</v>
      </c>
      <c r="E857" s="1" t="s">
        <v>260</v>
      </c>
      <c r="F857" s="1" t="s">
        <v>396</v>
      </c>
      <c r="G857" s="1" t="str">
        <f>+IF(E857=home!$D$24,ROW(),"")</f>
        <v/>
      </c>
    </row>
    <row r="858" spans="2:7" x14ac:dyDescent="0.2">
      <c r="B858" s="6">
        <v>19015</v>
      </c>
      <c r="C858" s="1" t="s">
        <v>577</v>
      </c>
      <c r="D858" s="1" t="s">
        <v>386</v>
      </c>
      <c r="E858" s="1" t="s">
        <v>260</v>
      </c>
      <c r="F858" s="1" t="s">
        <v>578</v>
      </c>
      <c r="G858" s="1" t="str">
        <f>+IF(E858=home!$D$24,ROW(),"")</f>
        <v/>
      </c>
    </row>
    <row r="859" spans="2:7" x14ac:dyDescent="0.2">
      <c r="B859" s="6">
        <v>19017</v>
      </c>
      <c r="C859" s="1" t="s">
        <v>1174</v>
      </c>
      <c r="D859" s="1" t="s">
        <v>392</v>
      </c>
      <c r="E859" s="1" t="s">
        <v>260</v>
      </c>
      <c r="F859" s="1" t="s">
        <v>518</v>
      </c>
      <c r="G859" s="1" t="str">
        <f>+IF(E859=home!$D$24,ROW(),"")</f>
        <v/>
      </c>
    </row>
    <row r="860" spans="2:7" x14ac:dyDescent="0.2">
      <c r="B860" s="6">
        <v>19019</v>
      </c>
      <c r="C860" s="1" t="s">
        <v>1175</v>
      </c>
      <c r="D860" s="1" t="s">
        <v>392</v>
      </c>
      <c r="E860" s="1" t="s">
        <v>260</v>
      </c>
      <c r="F860" s="1" t="s">
        <v>398</v>
      </c>
      <c r="G860" s="1" t="str">
        <f>+IF(E860=home!$D$24,ROW(),"")</f>
        <v/>
      </c>
    </row>
    <row r="861" spans="2:7" x14ac:dyDescent="0.2">
      <c r="B861" s="6">
        <v>19021</v>
      </c>
      <c r="C861" s="1" t="s">
        <v>1176</v>
      </c>
      <c r="D861" s="1" t="s">
        <v>418</v>
      </c>
      <c r="E861" s="1" t="s">
        <v>260</v>
      </c>
      <c r="F861" s="1" t="s">
        <v>387</v>
      </c>
      <c r="G861" s="1" t="str">
        <f>+IF(E861=home!$D$24,ROW(),"")</f>
        <v/>
      </c>
    </row>
    <row r="862" spans="2:7" x14ac:dyDescent="0.2">
      <c r="B862" s="6">
        <v>19023</v>
      </c>
      <c r="C862" s="1" t="s">
        <v>399</v>
      </c>
      <c r="D862" s="1" t="s">
        <v>395</v>
      </c>
      <c r="E862" s="1" t="s">
        <v>260</v>
      </c>
      <c r="F862" s="1" t="s">
        <v>390</v>
      </c>
      <c r="G862" s="1" t="str">
        <f>+IF(E862=home!$D$24,ROW(),"")</f>
        <v/>
      </c>
    </row>
    <row r="863" spans="2:7" x14ac:dyDescent="0.2">
      <c r="B863" s="6">
        <v>19025</v>
      </c>
      <c r="C863" s="1" t="s">
        <v>401</v>
      </c>
      <c r="D863" s="1" t="s">
        <v>383</v>
      </c>
      <c r="E863" s="1" t="s">
        <v>260</v>
      </c>
      <c r="F863" s="1" t="s">
        <v>252</v>
      </c>
      <c r="G863" s="1" t="str">
        <f>+IF(E863=home!$D$24,ROW(),"")</f>
        <v/>
      </c>
    </row>
    <row r="864" spans="2:7" x14ac:dyDescent="0.2">
      <c r="B864" s="6">
        <v>19027</v>
      </c>
      <c r="C864" s="1" t="s">
        <v>580</v>
      </c>
      <c r="D864" s="1" t="s">
        <v>383</v>
      </c>
      <c r="E864" s="1" t="s">
        <v>260</v>
      </c>
      <c r="F864" s="1" t="s">
        <v>405</v>
      </c>
      <c r="G864" s="1" t="str">
        <f>+IF(E864=home!$D$24,ROW(),"")</f>
        <v/>
      </c>
    </row>
    <row r="865" spans="2:7" x14ac:dyDescent="0.2">
      <c r="B865" s="6">
        <v>19029</v>
      </c>
      <c r="C865" s="1" t="s">
        <v>1069</v>
      </c>
      <c r="D865" s="1" t="s">
        <v>600</v>
      </c>
      <c r="E865" s="1" t="s">
        <v>260</v>
      </c>
      <c r="F865" s="1" t="s">
        <v>407</v>
      </c>
      <c r="G865" s="1" t="str">
        <f>+IF(E865=home!$D$24,ROW(),"")</f>
        <v/>
      </c>
    </row>
    <row r="866" spans="2:7" x14ac:dyDescent="0.2">
      <c r="B866" s="6">
        <v>19031</v>
      </c>
      <c r="C866" s="1" t="s">
        <v>1177</v>
      </c>
      <c r="D866" s="1" t="s">
        <v>389</v>
      </c>
      <c r="E866" s="1" t="s">
        <v>260</v>
      </c>
      <c r="F866" s="1" t="s">
        <v>413</v>
      </c>
      <c r="G866" s="1" t="str">
        <f>+IF(E866=home!$D$24,ROW(),"")</f>
        <v/>
      </c>
    </row>
    <row r="867" spans="2:7" x14ac:dyDescent="0.2">
      <c r="B867" s="6">
        <v>19033</v>
      </c>
      <c r="C867" s="1" t="s">
        <v>1178</v>
      </c>
      <c r="D867" s="1" t="s">
        <v>395</v>
      </c>
      <c r="E867" s="1" t="s">
        <v>260</v>
      </c>
      <c r="F867" s="1" t="s">
        <v>409</v>
      </c>
      <c r="G867" s="1" t="str">
        <f>+IF(E867=home!$D$24,ROW(),"")</f>
        <v/>
      </c>
    </row>
    <row r="868" spans="2:7" x14ac:dyDescent="0.2">
      <c r="B868" s="6">
        <v>19035</v>
      </c>
      <c r="C868" s="1" t="s">
        <v>404</v>
      </c>
      <c r="D868" s="1" t="s">
        <v>418</v>
      </c>
      <c r="E868" s="1" t="s">
        <v>260</v>
      </c>
      <c r="F868" s="1" t="s">
        <v>403</v>
      </c>
      <c r="G868" s="1" t="str">
        <f>+IF(E868=home!$D$24,ROW(),"")</f>
        <v/>
      </c>
    </row>
    <row r="869" spans="2:7" x14ac:dyDescent="0.2">
      <c r="B869" s="6">
        <v>19037</v>
      </c>
      <c r="C869" s="1" t="s">
        <v>1179</v>
      </c>
      <c r="D869" s="1" t="s">
        <v>392</v>
      </c>
      <c r="E869" s="1" t="s">
        <v>260</v>
      </c>
      <c r="F869" s="1" t="s">
        <v>415</v>
      </c>
      <c r="G869" s="1" t="str">
        <f>+IF(E869=home!$D$24,ROW(),"")</f>
        <v/>
      </c>
    </row>
    <row r="870" spans="2:7" x14ac:dyDescent="0.2">
      <c r="B870" s="6">
        <v>19039</v>
      </c>
      <c r="C870" s="1" t="s">
        <v>410</v>
      </c>
      <c r="D870" s="1" t="s">
        <v>555</v>
      </c>
      <c r="E870" s="1" t="s">
        <v>260</v>
      </c>
      <c r="F870" s="1" t="s">
        <v>411</v>
      </c>
      <c r="G870" s="1" t="str">
        <f>+IF(E870=home!$D$24,ROW(),"")</f>
        <v/>
      </c>
    </row>
    <row r="871" spans="2:7" x14ac:dyDescent="0.2">
      <c r="B871" s="6">
        <v>19041</v>
      </c>
      <c r="C871" s="1" t="s">
        <v>412</v>
      </c>
      <c r="D871" s="1" t="s">
        <v>418</v>
      </c>
      <c r="E871" s="1" t="s">
        <v>260</v>
      </c>
      <c r="F871" s="1" t="s">
        <v>419</v>
      </c>
      <c r="G871" s="1" t="str">
        <f>+IF(E871=home!$D$24,ROW(),"")</f>
        <v/>
      </c>
    </row>
    <row r="872" spans="2:7" x14ac:dyDescent="0.2">
      <c r="B872" s="6">
        <v>19043</v>
      </c>
      <c r="C872" s="1" t="s">
        <v>885</v>
      </c>
      <c r="D872" s="1" t="s">
        <v>392</v>
      </c>
      <c r="E872" s="1" t="s">
        <v>260</v>
      </c>
      <c r="F872" s="1" t="s">
        <v>421</v>
      </c>
      <c r="G872" s="1" t="str">
        <f>+IF(E872=home!$D$24,ROW(),"")</f>
        <v/>
      </c>
    </row>
    <row r="873" spans="2:7" x14ac:dyDescent="0.2">
      <c r="B873" s="6">
        <v>19045</v>
      </c>
      <c r="C873" s="1" t="s">
        <v>1072</v>
      </c>
      <c r="D873" s="1" t="s">
        <v>389</v>
      </c>
      <c r="E873" s="1" t="s">
        <v>260</v>
      </c>
      <c r="F873" s="1" t="s">
        <v>423</v>
      </c>
      <c r="G873" s="1" t="str">
        <f>+IF(E873=home!$D$24,ROW(),"")</f>
        <v/>
      </c>
    </row>
    <row r="874" spans="2:7" x14ac:dyDescent="0.2">
      <c r="B874" s="6">
        <v>19047</v>
      </c>
      <c r="C874" s="1" t="s">
        <v>587</v>
      </c>
      <c r="D874" s="1" t="s">
        <v>383</v>
      </c>
      <c r="E874" s="1" t="s">
        <v>260</v>
      </c>
      <c r="F874" s="1" t="s">
        <v>427</v>
      </c>
      <c r="G874" s="1" t="str">
        <f>+IF(E874=home!$D$24,ROW(),"")</f>
        <v/>
      </c>
    </row>
    <row r="875" spans="2:7" x14ac:dyDescent="0.2">
      <c r="B875" s="6">
        <v>19049</v>
      </c>
      <c r="C875" s="1" t="s">
        <v>432</v>
      </c>
      <c r="D875" s="1" t="s">
        <v>386</v>
      </c>
      <c r="E875" s="1" t="s">
        <v>260</v>
      </c>
      <c r="F875" s="1" t="s">
        <v>431</v>
      </c>
      <c r="G875" s="1" t="str">
        <f>+IF(E875=home!$D$24,ROW(),"")</f>
        <v/>
      </c>
    </row>
    <row r="876" spans="2:7" x14ac:dyDescent="0.2">
      <c r="B876" s="6">
        <v>19051</v>
      </c>
      <c r="C876" s="1" t="s">
        <v>1180</v>
      </c>
      <c r="D876" s="1" t="s">
        <v>573</v>
      </c>
      <c r="E876" s="1" t="s">
        <v>260</v>
      </c>
      <c r="F876" s="1" t="s">
        <v>433</v>
      </c>
      <c r="G876" s="1" t="str">
        <f>+IF(E876=home!$D$24,ROW(),"")</f>
        <v/>
      </c>
    </row>
    <row r="877" spans="2:7" x14ac:dyDescent="0.2">
      <c r="B877" s="6">
        <v>19053</v>
      </c>
      <c r="C877" s="1" t="s">
        <v>900</v>
      </c>
      <c r="D877" s="1" t="s">
        <v>555</v>
      </c>
      <c r="E877" s="1" t="s">
        <v>260</v>
      </c>
      <c r="F877" s="1" t="s">
        <v>254</v>
      </c>
      <c r="G877" s="1" t="str">
        <f>+IF(E877=home!$D$24,ROW(),"")</f>
        <v/>
      </c>
    </row>
    <row r="878" spans="2:7" x14ac:dyDescent="0.2">
      <c r="B878" s="6">
        <v>19055</v>
      </c>
      <c r="C878" s="1" t="s">
        <v>1131</v>
      </c>
      <c r="D878" s="1" t="s">
        <v>392</v>
      </c>
      <c r="E878" s="1" t="s">
        <v>260</v>
      </c>
      <c r="F878" s="1" t="s">
        <v>345</v>
      </c>
      <c r="G878" s="1" t="str">
        <f>+IF(E878=home!$D$24,ROW(),"")</f>
        <v/>
      </c>
    </row>
    <row r="879" spans="2:7" x14ac:dyDescent="0.2">
      <c r="B879" s="6">
        <v>19057</v>
      </c>
      <c r="C879" s="1" t="s">
        <v>1181</v>
      </c>
      <c r="D879" s="1" t="s">
        <v>573</v>
      </c>
      <c r="E879" s="1" t="s">
        <v>260</v>
      </c>
      <c r="F879" s="1" t="s">
        <v>903</v>
      </c>
      <c r="G879" s="1" t="str">
        <f>+IF(E879=home!$D$24,ROW(),"")</f>
        <v/>
      </c>
    </row>
    <row r="880" spans="2:7" x14ac:dyDescent="0.2">
      <c r="B880" s="6">
        <v>19059</v>
      </c>
      <c r="C880" s="1" t="s">
        <v>1182</v>
      </c>
      <c r="D880" s="1" t="s">
        <v>418</v>
      </c>
      <c r="E880" s="1" t="s">
        <v>260</v>
      </c>
      <c r="F880" s="1" t="s">
        <v>520</v>
      </c>
      <c r="G880" s="1" t="str">
        <f>+IF(E880=home!$D$24,ROW(),"")</f>
        <v/>
      </c>
    </row>
    <row r="881" spans="2:7" x14ac:dyDescent="0.2">
      <c r="B881" s="6">
        <v>19061</v>
      </c>
      <c r="C881" s="1" t="s">
        <v>1183</v>
      </c>
      <c r="D881" s="1" t="s">
        <v>392</v>
      </c>
      <c r="E881" s="1" t="s">
        <v>260</v>
      </c>
      <c r="F881" s="1" t="s">
        <v>812</v>
      </c>
      <c r="G881" s="1" t="str">
        <f>+IF(E881=home!$D$24,ROW(),"")</f>
        <v/>
      </c>
    </row>
    <row r="882" spans="2:7" x14ac:dyDescent="0.2">
      <c r="B882" s="6">
        <v>19063</v>
      </c>
      <c r="C882" s="1" t="s">
        <v>1184</v>
      </c>
      <c r="D882" s="1" t="s">
        <v>418</v>
      </c>
      <c r="E882" s="1" t="s">
        <v>260</v>
      </c>
      <c r="F882" s="1" t="s">
        <v>913</v>
      </c>
      <c r="G882" s="1" t="str">
        <f>+IF(E882=home!$D$24,ROW(),"")</f>
        <v/>
      </c>
    </row>
    <row r="883" spans="2:7" x14ac:dyDescent="0.2">
      <c r="B883" s="6">
        <v>19065</v>
      </c>
      <c r="C883" s="1" t="s">
        <v>441</v>
      </c>
      <c r="D883" s="1" t="s">
        <v>392</v>
      </c>
      <c r="E883" s="1" t="s">
        <v>260</v>
      </c>
      <c r="F883" s="1" t="s">
        <v>442</v>
      </c>
      <c r="G883" s="1" t="str">
        <f>+IF(E883=home!$D$24,ROW(),"")</f>
        <v/>
      </c>
    </row>
    <row r="884" spans="2:7" x14ac:dyDescent="0.2">
      <c r="B884" s="6">
        <v>19067</v>
      </c>
      <c r="C884" s="1" t="s">
        <v>918</v>
      </c>
      <c r="D884" s="1" t="s">
        <v>395</v>
      </c>
      <c r="E884" s="1" t="s">
        <v>260</v>
      </c>
      <c r="F884" s="1" t="s">
        <v>255</v>
      </c>
      <c r="G884" s="1" t="str">
        <f>+IF(E884=home!$D$24,ROW(),"")</f>
        <v/>
      </c>
    </row>
    <row r="885" spans="2:7" x14ac:dyDescent="0.2">
      <c r="B885" s="6">
        <v>19069</v>
      </c>
      <c r="C885" s="1" t="s">
        <v>443</v>
      </c>
      <c r="D885" s="1" t="s">
        <v>395</v>
      </c>
      <c r="E885" s="1" t="s">
        <v>260</v>
      </c>
      <c r="F885" s="1" t="s">
        <v>444</v>
      </c>
      <c r="G885" s="1" t="str">
        <f>+IF(E885=home!$D$24,ROW(),"")</f>
        <v/>
      </c>
    </row>
    <row r="886" spans="2:7" x14ac:dyDescent="0.2">
      <c r="B886" s="6">
        <v>19071</v>
      </c>
      <c r="C886" s="1" t="s">
        <v>750</v>
      </c>
      <c r="D886" s="1" t="s">
        <v>600</v>
      </c>
      <c r="E886" s="1" t="s">
        <v>260</v>
      </c>
      <c r="F886" s="1" t="s">
        <v>917</v>
      </c>
      <c r="G886" s="1" t="str">
        <f>+IF(E886=home!$D$24,ROW(),"")</f>
        <v/>
      </c>
    </row>
    <row r="887" spans="2:7" x14ac:dyDescent="0.2">
      <c r="B887" s="6">
        <v>19073</v>
      </c>
      <c r="C887" s="1" t="s">
        <v>447</v>
      </c>
      <c r="D887" s="1" t="s">
        <v>383</v>
      </c>
      <c r="E887" s="1" t="s">
        <v>260</v>
      </c>
      <c r="F887" s="1" t="s">
        <v>448</v>
      </c>
      <c r="G887" s="1" t="str">
        <f>+IF(E887=home!$D$24,ROW(),"")</f>
        <v/>
      </c>
    </row>
    <row r="888" spans="2:7" x14ac:dyDescent="0.2">
      <c r="B888" s="6">
        <v>19075</v>
      </c>
      <c r="C888" s="1" t="s">
        <v>1082</v>
      </c>
      <c r="D888" s="1" t="s">
        <v>386</v>
      </c>
      <c r="E888" s="1" t="s">
        <v>260</v>
      </c>
      <c r="F888" s="1" t="s">
        <v>256</v>
      </c>
      <c r="G888" s="1" t="str">
        <f>+IF(E888=home!$D$24,ROW(),"")</f>
        <v/>
      </c>
    </row>
    <row r="889" spans="2:7" x14ac:dyDescent="0.2">
      <c r="B889" s="6">
        <v>19077</v>
      </c>
      <c r="C889" s="1" t="s">
        <v>1185</v>
      </c>
      <c r="D889" s="1" t="s">
        <v>383</v>
      </c>
      <c r="E889" s="1" t="s">
        <v>260</v>
      </c>
      <c r="F889" s="1" t="s">
        <v>755</v>
      </c>
      <c r="G889" s="1" t="str">
        <f>+IF(E889=home!$D$24,ROW(),"")</f>
        <v/>
      </c>
    </row>
    <row r="890" spans="2:7" x14ac:dyDescent="0.2">
      <c r="B890" s="6">
        <v>19079</v>
      </c>
      <c r="C890" s="1" t="s">
        <v>818</v>
      </c>
      <c r="D890" s="1" t="s">
        <v>386</v>
      </c>
      <c r="E890" s="1" t="s">
        <v>260</v>
      </c>
      <c r="F890" s="1" t="s">
        <v>450</v>
      </c>
      <c r="G890" s="1" t="str">
        <f>+IF(E890=home!$D$24,ROW(),"")</f>
        <v/>
      </c>
    </row>
    <row r="891" spans="2:7" x14ac:dyDescent="0.2">
      <c r="B891" s="6">
        <v>19081</v>
      </c>
      <c r="C891" s="1" t="s">
        <v>931</v>
      </c>
      <c r="D891" s="1" t="s">
        <v>395</v>
      </c>
      <c r="E891" s="1" t="s">
        <v>260</v>
      </c>
      <c r="F891" s="1" t="s">
        <v>820</v>
      </c>
      <c r="G891" s="1" t="str">
        <f>+IF(E891=home!$D$24,ROW(),"")</f>
        <v/>
      </c>
    </row>
    <row r="892" spans="2:7" x14ac:dyDescent="0.2">
      <c r="B892" s="6">
        <v>19083</v>
      </c>
      <c r="C892" s="1" t="s">
        <v>1083</v>
      </c>
      <c r="D892" s="1" t="s">
        <v>386</v>
      </c>
      <c r="E892" s="1" t="s">
        <v>260</v>
      </c>
      <c r="F892" s="1" t="s">
        <v>823</v>
      </c>
      <c r="G892" s="1" t="str">
        <f>+IF(E892=home!$D$24,ROW(),"")</f>
        <v/>
      </c>
    </row>
    <row r="893" spans="2:7" x14ac:dyDescent="0.2">
      <c r="B893" s="6">
        <v>19085</v>
      </c>
      <c r="C893" s="1" t="s">
        <v>1136</v>
      </c>
      <c r="D893" s="1" t="s">
        <v>383</v>
      </c>
      <c r="E893" s="1" t="s">
        <v>260</v>
      </c>
      <c r="F893" s="1" t="s">
        <v>826</v>
      </c>
      <c r="G893" s="1" t="str">
        <f>+IF(E893=home!$D$24,ROW(),"")</f>
        <v/>
      </c>
    </row>
    <row r="894" spans="2:7" x14ac:dyDescent="0.2">
      <c r="B894" s="6">
        <v>19087</v>
      </c>
      <c r="C894" s="1" t="s">
        <v>451</v>
      </c>
      <c r="D894" s="1" t="s">
        <v>573</v>
      </c>
      <c r="E894" s="1" t="s">
        <v>260</v>
      </c>
      <c r="F894" s="1" t="s">
        <v>452</v>
      </c>
      <c r="G894" s="1" t="str">
        <f>+IF(E894=home!$D$24,ROW(),"")</f>
        <v/>
      </c>
    </row>
    <row r="895" spans="2:7" x14ac:dyDescent="0.2">
      <c r="B895" s="6">
        <v>19089</v>
      </c>
      <c r="C895" s="1" t="s">
        <v>602</v>
      </c>
      <c r="D895" s="1" t="s">
        <v>392</v>
      </c>
      <c r="E895" s="1" t="s">
        <v>260</v>
      </c>
      <c r="F895" s="1" t="s">
        <v>334</v>
      </c>
      <c r="G895" s="1" t="str">
        <f>+IF(E895=home!$D$24,ROW(),"")</f>
        <v/>
      </c>
    </row>
    <row r="896" spans="2:7" x14ac:dyDescent="0.2">
      <c r="B896" s="6">
        <v>19091</v>
      </c>
      <c r="C896" s="1" t="s">
        <v>665</v>
      </c>
      <c r="D896" s="1" t="s">
        <v>395</v>
      </c>
      <c r="E896" s="1" t="s">
        <v>260</v>
      </c>
      <c r="F896" s="1" t="s">
        <v>666</v>
      </c>
      <c r="G896" s="1" t="str">
        <f>+IF(E896=home!$D$24,ROW(),"")</f>
        <v/>
      </c>
    </row>
    <row r="897" spans="2:7" x14ac:dyDescent="0.2">
      <c r="B897" s="6">
        <v>19093</v>
      </c>
      <c r="C897" s="1" t="s">
        <v>1186</v>
      </c>
      <c r="D897" s="1" t="s">
        <v>383</v>
      </c>
      <c r="E897" s="1" t="s">
        <v>260</v>
      </c>
      <c r="F897" s="1" t="s">
        <v>257</v>
      </c>
      <c r="G897" s="1" t="str">
        <f>+IF(E897=home!$D$24,ROW(),"")</f>
        <v/>
      </c>
    </row>
    <row r="898" spans="2:7" x14ac:dyDescent="0.2">
      <c r="B898" s="6">
        <v>19095</v>
      </c>
      <c r="C898" s="1" t="s">
        <v>1187</v>
      </c>
      <c r="D898" s="1" t="s">
        <v>389</v>
      </c>
      <c r="E898" s="1" t="s">
        <v>260</v>
      </c>
      <c r="F898" s="1" t="s">
        <v>1188</v>
      </c>
      <c r="G898" s="1" t="str">
        <f>+IF(E898=home!$D$24,ROW(),"")</f>
        <v/>
      </c>
    </row>
    <row r="899" spans="2:7" x14ac:dyDescent="0.2">
      <c r="B899" s="6">
        <v>19097</v>
      </c>
      <c r="C899" s="1" t="s">
        <v>454</v>
      </c>
      <c r="D899" s="1" t="s">
        <v>389</v>
      </c>
      <c r="E899" s="1" t="s">
        <v>260</v>
      </c>
      <c r="F899" s="1" t="s">
        <v>455</v>
      </c>
      <c r="G899" s="1" t="str">
        <f>+IF(E899=home!$D$24,ROW(),"")</f>
        <v/>
      </c>
    </row>
    <row r="900" spans="2:7" x14ac:dyDescent="0.2">
      <c r="B900" s="6">
        <v>19099</v>
      </c>
      <c r="C900" s="1" t="s">
        <v>941</v>
      </c>
      <c r="D900" s="1" t="s">
        <v>386</v>
      </c>
      <c r="E900" s="1" t="s">
        <v>260</v>
      </c>
      <c r="F900" s="1" t="s">
        <v>942</v>
      </c>
      <c r="G900" s="1" t="str">
        <f>+IF(E900=home!$D$24,ROW(),"")</f>
        <v/>
      </c>
    </row>
    <row r="901" spans="2:7" x14ac:dyDescent="0.2">
      <c r="B901" s="6">
        <v>19101</v>
      </c>
      <c r="C901" s="1" t="s">
        <v>456</v>
      </c>
      <c r="D901" s="1" t="s">
        <v>573</v>
      </c>
      <c r="E901" s="1" t="s">
        <v>260</v>
      </c>
      <c r="F901" s="1" t="s">
        <v>457</v>
      </c>
      <c r="G901" s="1" t="str">
        <f>+IF(E901=home!$D$24,ROW(),"")</f>
        <v/>
      </c>
    </row>
    <row r="902" spans="2:7" x14ac:dyDescent="0.2">
      <c r="B902" s="6">
        <v>19103</v>
      </c>
      <c r="C902" s="1" t="s">
        <v>606</v>
      </c>
      <c r="D902" s="1" t="s">
        <v>389</v>
      </c>
      <c r="E902" s="1" t="s">
        <v>260</v>
      </c>
      <c r="F902" s="1" t="s">
        <v>607</v>
      </c>
      <c r="G902" s="1" t="str">
        <f>+IF(E902=home!$D$24,ROW(),"")</f>
        <v/>
      </c>
    </row>
    <row r="903" spans="2:7" x14ac:dyDescent="0.2">
      <c r="B903" s="6">
        <v>19105</v>
      </c>
      <c r="C903" s="1" t="s">
        <v>947</v>
      </c>
      <c r="D903" s="1" t="s">
        <v>389</v>
      </c>
      <c r="E903" s="1" t="s">
        <v>260</v>
      </c>
      <c r="F903" s="1" t="s">
        <v>944</v>
      </c>
      <c r="G903" s="1" t="str">
        <f>+IF(E903=home!$D$24,ROW(),"")</f>
        <v/>
      </c>
    </row>
    <row r="904" spans="2:7" x14ac:dyDescent="0.2">
      <c r="B904" s="6">
        <v>19107</v>
      </c>
      <c r="C904" s="1" t="s">
        <v>1189</v>
      </c>
      <c r="D904" s="1" t="s">
        <v>573</v>
      </c>
      <c r="E904" s="1" t="s">
        <v>260</v>
      </c>
      <c r="F904" s="1" t="s">
        <v>526</v>
      </c>
      <c r="G904" s="1" t="str">
        <f>+IF(E904=home!$D$24,ROW(),"")</f>
        <v/>
      </c>
    </row>
    <row r="905" spans="2:7" x14ac:dyDescent="0.2">
      <c r="B905" s="6">
        <v>19109</v>
      </c>
      <c r="C905" s="1" t="s">
        <v>1190</v>
      </c>
      <c r="D905" s="1" t="s">
        <v>395</v>
      </c>
      <c r="E905" s="1" t="s">
        <v>260</v>
      </c>
      <c r="F905" s="1" t="s">
        <v>530</v>
      </c>
      <c r="G905" s="1" t="str">
        <f>+IF(E905=home!$D$24,ROW(),"")</f>
        <v/>
      </c>
    </row>
    <row r="906" spans="2:7" x14ac:dyDescent="0.2">
      <c r="B906" s="6">
        <v>19111</v>
      </c>
      <c r="C906" s="1" t="s">
        <v>463</v>
      </c>
      <c r="D906" s="1" t="s">
        <v>573</v>
      </c>
      <c r="E906" s="1" t="s">
        <v>260</v>
      </c>
      <c r="F906" s="1" t="s">
        <v>464</v>
      </c>
      <c r="G906" s="1" t="str">
        <f>+IF(E906=home!$D$24,ROW(),"")</f>
        <v/>
      </c>
    </row>
    <row r="907" spans="2:7" x14ac:dyDescent="0.2">
      <c r="B907" s="6">
        <v>19113</v>
      </c>
      <c r="C907" s="1" t="s">
        <v>1191</v>
      </c>
      <c r="D907" s="1" t="s">
        <v>389</v>
      </c>
      <c r="E907" s="1" t="s">
        <v>260</v>
      </c>
      <c r="F907" s="1" t="s">
        <v>466</v>
      </c>
      <c r="G907" s="1" t="str">
        <f>+IF(E907=home!$D$24,ROW(),"")</f>
        <v/>
      </c>
    </row>
    <row r="908" spans="2:7" x14ac:dyDescent="0.2">
      <c r="B908" s="6">
        <v>19115</v>
      </c>
      <c r="C908" s="1" t="s">
        <v>1192</v>
      </c>
      <c r="D908" s="1" t="s">
        <v>573</v>
      </c>
      <c r="E908" s="1" t="s">
        <v>260</v>
      </c>
      <c r="F908" s="1" t="s">
        <v>468</v>
      </c>
      <c r="G908" s="1" t="str">
        <f>+IF(E908=home!$D$24,ROW(),"")</f>
        <v/>
      </c>
    </row>
    <row r="909" spans="2:7" x14ac:dyDescent="0.2">
      <c r="B909" s="6">
        <v>19117</v>
      </c>
      <c r="C909" s="1" t="s">
        <v>1193</v>
      </c>
      <c r="D909" s="1" t="s">
        <v>555</v>
      </c>
      <c r="E909" s="1" t="s">
        <v>260</v>
      </c>
      <c r="F909" s="1" t="s">
        <v>954</v>
      </c>
      <c r="G909" s="1" t="str">
        <f>+IF(E909=home!$D$24,ROW(),"")</f>
        <v/>
      </c>
    </row>
    <row r="910" spans="2:7" x14ac:dyDescent="0.2">
      <c r="B910" s="6">
        <v>19119</v>
      </c>
      <c r="C910" s="1" t="s">
        <v>1194</v>
      </c>
      <c r="D910" s="1" t="s">
        <v>418</v>
      </c>
      <c r="E910" s="1" t="s">
        <v>260</v>
      </c>
      <c r="F910" s="1" t="s">
        <v>1195</v>
      </c>
      <c r="G910" s="1" t="str">
        <f>+IF(E910=home!$D$24,ROW(),"")</f>
        <v/>
      </c>
    </row>
    <row r="911" spans="2:7" x14ac:dyDescent="0.2">
      <c r="B911" s="6">
        <v>19121</v>
      </c>
      <c r="C911" s="1" t="s">
        <v>470</v>
      </c>
      <c r="D911" s="1" t="s">
        <v>555</v>
      </c>
      <c r="E911" s="1" t="s">
        <v>260</v>
      </c>
      <c r="F911" s="1" t="s">
        <v>351</v>
      </c>
      <c r="G911" s="1" t="str">
        <f>+IF(E911=home!$D$24,ROW(),"")</f>
        <v/>
      </c>
    </row>
    <row r="912" spans="2:7" x14ac:dyDescent="0.2">
      <c r="B912" s="6">
        <v>19123</v>
      </c>
      <c r="C912" s="1" t="s">
        <v>1196</v>
      </c>
      <c r="D912" s="1" t="s">
        <v>573</v>
      </c>
      <c r="E912" s="1" t="s">
        <v>260</v>
      </c>
      <c r="F912" s="1" t="s">
        <v>471</v>
      </c>
      <c r="G912" s="1" t="str">
        <f>+IF(E912=home!$D$24,ROW(),"")</f>
        <v/>
      </c>
    </row>
    <row r="913" spans="2:7" x14ac:dyDescent="0.2">
      <c r="B913" s="6">
        <v>19125</v>
      </c>
      <c r="C913" s="1" t="s">
        <v>474</v>
      </c>
      <c r="D913" s="1" t="s">
        <v>555</v>
      </c>
      <c r="E913" s="1" t="s">
        <v>260</v>
      </c>
      <c r="F913" s="1" t="s">
        <v>473</v>
      </c>
      <c r="G913" s="1" t="str">
        <f>+IF(E913=home!$D$24,ROW(),"")</f>
        <v/>
      </c>
    </row>
    <row r="914" spans="2:7" x14ac:dyDescent="0.2">
      <c r="B914" s="6">
        <v>19127</v>
      </c>
      <c r="C914" s="1" t="s">
        <v>475</v>
      </c>
      <c r="D914" s="1" t="s">
        <v>386</v>
      </c>
      <c r="E914" s="1" t="s">
        <v>260</v>
      </c>
      <c r="F914" s="1" t="s">
        <v>264</v>
      </c>
      <c r="G914" s="1" t="str">
        <f>+IF(E914=home!$D$24,ROW(),"")</f>
        <v/>
      </c>
    </row>
    <row r="915" spans="2:7" x14ac:dyDescent="0.2">
      <c r="B915" s="6">
        <v>19129</v>
      </c>
      <c r="C915" s="1" t="s">
        <v>1197</v>
      </c>
      <c r="D915" s="1" t="s">
        <v>600</v>
      </c>
      <c r="E915" s="1" t="s">
        <v>260</v>
      </c>
      <c r="F915" s="1" t="s">
        <v>265</v>
      </c>
      <c r="G915" s="1" t="str">
        <f>+IF(E915=home!$D$24,ROW(),"")</f>
        <v/>
      </c>
    </row>
    <row r="916" spans="2:7" x14ac:dyDescent="0.2">
      <c r="B916" s="6">
        <v>19131</v>
      </c>
      <c r="C916" s="1" t="s">
        <v>958</v>
      </c>
      <c r="D916" s="1" t="s">
        <v>395</v>
      </c>
      <c r="E916" s="1" t="s">
        <v>260</v>
      </c>
      <c r="F916" s="1" t="s">
        <v>349</v>
      </c>
      <c r="G916" s="1" t="str">
        <f>+IF(E916=home!$D$24,ROW(),"")</f>
        <v/>
      </c>
    </row>
    <row r="917" spans="2:7" x14ac:dyDescent="0.2">
      <c r="B917" s="6">
        <v>19133</v>
      </c>
      <c r="C917" s="1" t="s">
        <v>1198</v>
      </c>
      <c r="D917" s="1" t="s">
        <v>383</v>
      </c>
      <c r="E917" s="1" t="s">
        <v>260</v>
      </c>
      <c r="F917" s="1" t="s">
        <v>268</v>
      </c>
      <c r="G917" s="1" t="str">
        <f>+IF(E917=home!$D$24,ROW(),"")</f>
        <v/>
      </c>
    </row>
    <row r="918" spans="2:7" x14ac:dyDescent="0.2">
      <c r="B918" s="6">
        <v>19135</v>
      </c>
      <c r="C918" s="1" t="s">
        <v>477</v>
      </c>
      <c r="D918" s="1" t="s">
        <v>555</v>
      </c>
      <c r="E918" s="1" t="s">
        <v>260</v>
      </c>
      <c r="F918" s="1" t="s">
        <v>478</v>
      </c>
      <c r="G918" s="1" t="str">
        <f>+IF(E918=home!$D$24,ROW(),"")</f>
        <v/>
      </c>
    </row>
    <row r="919" spans="2:7" x14ac:dyDescent="0.2">
      <c r="B919" s="6">
        <v>19137</v>
      </c>
      <c r="C919" s="1" t="s">
        <v>479</v>
      </c>
      <c r="D919" s="1" t="s">
        <v>600</v>
      </c>
      <c r="E919" s="1" t="s">
        <v>260</v>
      </c>
      <c r="F919" s="1" t="s">
        <v>480</v>
      </c>
      <c r="G919" s="1" t="str">
        <f>+IF(E919=home!$D$24,ROW(),"")</f>
        <v/>
      </c>
    </row>
    <row r="920" spans="2:7" x14ac:dyDescent="0.2">
      <c r="B920" s="6">
        <v>19139</v>
      </c>
      <c r="C920" s="1" t="s">
        <v>1199</v>
      </c>
      <c r="D920" s="1" t="s">
        <v>389</v>
      </c>
      <c r="E920" s="1" t="s">
        <v>260</v>
      </c>
      <c r="F920" s="1" t="s">
        <v>961</v>
      </c>
      <c r="G920" s="1" t="str">
        <f>+IF(E920=home!$D$24,ROW(),"")</f>
        <v/>
      </c>
    </row>
    <row r="921" spans="2:7" x14ac:dyDescent="0.2">
      <c r="B921" s="6">
        <v>19141</v>
      </c>
      <c r="C921" s="1" t="s">
        <v>1200</v>
      </c>
      <c r="D921" s="1" t="s">
        <v>418</v>
      </c>
      <c r="E921" s="1" t="s">
        <v>260</v>
      </c>
      <c r="F921" s="1" t="s">
        <v>1201</v>
      </c>
      <c r="G921" s="1" t="str">
        <f>+IF(E921=home!$D$24,ROW(),"")</f>
        <v/>
      </c>
    </row>
    <row r="922" spans="2:7" x14ac:dyDescent="0.2">
      <c r="B922" s="6">
        <v>19143</v>
      </c>
      <c r="C922" s="1" t="s">
        <v>839</v>
      </c>
      <c r="D922" s="1" t="s">
        <v>418</v>
      </c>
      <c r="E922" s="1" t="s">
        <v>260</v>
      </c>
      <c r="F922" s="1" t="s">
        <v>840</v>
      </c>
      <c r="G922" s="1" t="str">
        <f>+IF(E922=home!$D$24,ROW(),"")</f>
        <v/>
      </c>
    </row>
    <row r="923" spans="2:7" x14ac:dyDescent="0.2">
      <c r="B923" s="6">
        <v>19145</v>
      </c>
      <c r="C923" s="1" t="s">
        <v>1202</v>
      </c>
      <c r="D923" s="1" t="s">
        <v>600</v>
      </c>
      <c r="E923" s="1" t="s">
        <v>260</v>
      </c>
      <c r="F923" s="1" t="s">
        <v>279</v>
      </c>
      <c r="G923" s="1" t="str">
        <f>+IF(E923=home!$D$24,ROW(),"")</f>
        <v/>
      </c>
    </row>
    <row r="924" spans="2:7" x14ac:dyDescent="0.2">
      <c r="B924" s="6">
        <v>19147</v>
      </c>
      <c r="C924" s="1" t="s">
        <v>1203</v>
      </c>
      <c r="D924" s="1" t="s">
        <v>418</v>
      </c>
      <c r="E924" s="1" t="s">
        <v>260</v>
      </c>
      <c r="F924" s="1" t="s">
        <v>626</v>
      </c>
      <c r="G924" s="1" t="str">
        <f>+IF(E924=home!$D$24,ROW(),"")</f>
        <v/>
      </c>
    </row>
    <row r="925" spans="2:7" x14ac:dyDescent="0.2">
      <c r="B925" s="6">
        <v>19149</v>
      </c>
      <c r="C925" s="1" t="s">
        <v>1204</v>
      </c>
      <c r="D925" s="1" t="s">
        <v>418</v>
      </c>
      <c r="E925" s="1" t="s">
        <v>260</v>
      </c>
      <c r="F925" s="1" t="s">
        <v>687</v>
      </c>
      <c r="G925" s="1" t="str">
        <f>+IF(E925=home!$D$24,ROW(),"")</f>
        <v/>
      </c>
    </row>
    <row r="926" spans="2:7" x14ac:dyDescent="0.2">
      <c r="B926" s="6">
        <v>19151</v>
      </c>
      <c r="C926" s="1" t="s">
        <v>1205</v>
      </c>
      <c r="D926" s="1" t="s">
        <v>418</v>
      </c>
      <c r="E926" s="1" t="s">
        <v>260</v>
      </c>
      <c r="F926" s="1" t="s">
        <v>623</v>
      </c>
      <c r="G926" s="1" t="str">
        <f>+IF(E926=home!$D$24,ROW(),"")</f>
        <v/>
      </c>
    </row>
    <row r="927" spans="2:7" x14ac:dyDescent="0.2">
      <c r="B927" s="6">
        <v>19153</v>
      </c>
      <c r="C927" s="1" t="s">
        <v>624</v>
      </c>
      <c r="D927" s="1" t="s">
        <v>386</v>
      </c>
      <c r="E927" s="1" t="s">
        <v>260</v>
      </c>
      <c r="F927" s="1" t="s">
        <v>971</v>
      </c>
      <c r="G927" s="1" t="str">
        <f>+IF(E927=home!$D$24,ROW(),"")</f>
        <v/>
      </c>
    </row>
    <row r="928" spans="2:7" x14ac:dyDescent="0.2">
      <c r="B928" s="6">
        <v>19155</v>
      </c>
      <c r="C928" s="1" t="s">
        <v>1206</v>
      </c>
      <c r="D928" s="1" t="s">
        <v>600</v>
      </c>
      <c r="E928" s="1" t="s">
        <v>260</v>
      </c>
      <c r="F928" s="1" t="s">
        <v>972</v>
      </c>
      <c r="G928" s="1" t="str">
        <f>+IF(E928=home!$D$24,ROW(),"")</f>
        <v/>
      </c>
    </row>
    <row r="929" spans="2:7" x14ac:dyDescent="0.2">
      <c r="B929" s="6">
        <v>19157</v>
      </c>
      <c r="C929" s="1" t="s">
        <v>1207</v>
      </c>
      <c r="D929" s="1" t="s">
        <v>386</v>
      </c>
      <c r="E929" s="1" t="s">
        <v>260</v>
      </c>
      <c r="F929" s="1" t="s">
        <v>484</v>
      </c>
      <c r="G929" s="1" t="str">
        <f>+IF(E929=home!$D$24,ROW(),"")</f>
        <v/>
      </c>
    </row>
    <row r="930" spans="2:7" x14ac:dyDescent="0.2">
      <c r="B930" s="6">
        <v>19159</v>
      </c>
      <c r="C930" s="1" t="s">
        <v>1208</v>
      </c>
      <c r="D930" s="1" t="s">
        <v>555</v>
      </c>
      <c r="E930" s="1" t="s">
        <v>260</v>
      </c>
      <c r="F930" s="1" t="s">
        <v>362</v>
      </c>
      <c r="G930" s="1" t="str">
        <f>+IF(E930=home!$D$24,ROW(),"")</f>
        <v/>
      </c>
    </row>
    <row r="931" spans="2:7" x14ac:dyDescent="0.2">
      <c r="B931" s="6">
        <v>19161</v>
      </c>
      <c r="C931" s="1" t="s">
        <v>1209</v>
      </c>
      <c r="D931" s="1" t="s">
        <v>383</v>
      </c>
      <c r="E931" s="1" t="s">
        <v>260</v>
      </c>
      <c r="F931" s="1" t="s">
        <v>493</v>
      </c>
      <c r="G931" s="1" t="str">
        <f>+IF(E931=home!$D$24,ROW(),"")</f>
        <v/>
      </c>
    </row>
    <row r="932" spans="2:7" x14ac:dyDescent="0.2">
      <c r="B932" s="6">
        <v>19163</v>
      </c>
      <c r="C932" s="1" t="s">
        <v>633</v>
      </c>
      <c r="D932" s="1" t="s">
        <v>389</v>
      </c>
      <c r="E932" s="1" t="s">
        <v>260</v>
      </c>
      <c r="F932" s="1" t="s">
        <v>280</v>
      </c>
      <c r="G932" s="1" t="str">
        <f>+IF(E932=home!$D$24,ROW(),"")</f>
        <v/>
      </c>
    </row>
    <row r="933" spans="2:7" x14ac:dyDescent="0.2">
      <c r="B933" s="6">
        <v>19165</v>
      </c>
      <c r="C933" s="1" t="s">
        <v>494</v>
      </c>
      <c r="D933" s="1" t="s">
        <v>383</v>
      </c>
      <c r="E933" s="1" t="s">
        <v>260</v>
      </c>
      <c r="F933" s="1" t="s">
        <v>495</v>
      </c>
      <c r="G933" s="1" t="str">
        <f>+IF(E933=home!$D$24,ROW(),"")</f>
        <v/>
      </c>
    </row>
    <row r="934" spans="2:7" x14ac:dyDescent="0.2">
      <c r="B934" s="6">
        <v>19167</v>
      </c>
      <c r="C934" s="1" t="s">
        <v>1210</v>
      </c>
      <c r="D934" s="1" t="s">
        <v>418</v>
      </c>
      <c r="E934" s="1" t="s">
        <v>260</v>
      </c>
      <c r="F934" s="1" t="s">
        <v>541</v>
      </c>
      <c r="G934" s="1" t="str">
        <f>+IF(E934=home!$D$24,ROW(),"")</f>
        <v/>
      </c>
    </row>
    <row r="935" spans="2:7" x14ac:dyDescent="0.2">
      <c r="B935" s="6">
        <v>19169</v>
      </c>
      <c r="C935" s="1" t="s">
        <v>1211</v>
      </c>
      <c r="D935" s="1" t="s">
        <v>386</v>
      </c>
      <c r="E935" s="1" t="s">
        <v>260</v>
      </c>
      <c r="F935" s="1" t="s">
        <v>641</v>
      </c>
      <c r="G935" s="1" t="str">
        <f>+IF(E935=home!$D$24,ROW(),"")</f>
        <v/>
      </c>
    </row>
    <row r="936" spans="2:7" x14ac:dyDescent="0.2">
      <c r="B936" s="6">
        <v>19171</v>
      </c>
      <c r="C936" s="1" t="s">
        <v>1212</v>
      </c>
      <c r="D936" s="1" t="s">
        <v>386</v>
      </c>
      <c r="E936" s="1" t="s">
        <v>260</v>
      </c>
      <c r="F936" s="1" t="s">
        <v>499</v>
      </c>
      <c r="G936" s="1" t="str">
        <f>+IF(E936=home!$D$24,ROW(),"")</f>
        <v/>
      </c>
    </row>
    <row r="937" spans="2:7" x14ac:dyDescent="0.2">
      <c r="B937" s="6">
        <v>19173</v>
      </c>
      <c r="C937" s="1" t="s">
        <v>851</v>
      </c>
      <c r="D937" s="1" t="s">
        <v>600</v>
      </c>
      <c r="E937" s="1" t="s">
        <v>260</v>
      </c>
      <c r="F937" s="1" t="s">
        <v>501</v>
      </c>
      <c r="G937" s="1" t="str">
        <f>+IF(E937=home!$D$24,ROW(),"")</f>
        <v/>
      </c>
    </row>
    <row r="938" spans="2:7" x14ac:dyDescent="0.2">
      <c r="B938" s="6">
        <v>19175</v>
      </c>
      <c r="C938" s="1" t="s">
        <v>642</v>
      </c>
      <c r="D938" s="1" t="s">
        <v>555</v>
      </c>
      <c r="E938" s="1" t="s">
        <v>260</v>
      </c>
      <c r="F938" s="1" t="s">
        <v>643</v>
      </c>
      <c r="G938" s="1" t="str">
        <f>+IF(E938=home!$D$24,ROW(),"")</f>
        <v/>
      </c>
    </row>
    <row r="939" spans="2:7" x14ac:dyDescent="0.2">
      <c r="B939" s="6">
        <v>19177</v>
      </c>
      <c r="C939" s="1" t="s">
        <v>644</v>
      </c>
      <c r="D939" s="1" t="s">
        <v>573</v>
      </c>
      <c r="E939" s="1" t="s">
        <v>260</v>
      </c>
      <c r="F939" s="1" t="s">
        <v>285</v>
      </c>
      <c r="G939" s="1" t="str">
        <f>+IF(E939=home!$D$24,ROW(),"")</f>
        <v/>
      </c>
    </row>
    <row r="940" spans="2:7" x14ac:dyDescent="0.2">
      <c r="B940" s="6">
        <v>19179</v>
      </c>
      <c r="C940" s="1" t="s">
        <v>1213</v>
      </c>
      <c r="D940" s="1" t="s">
        <v>573</v>
      </c>
      <c r="E940" s="1" t="s">
        <v>260</v>
      </c>
      <c r="F940" s="1" t="s">
        <v>286</v>
      </c>
      <c r="G940" s="1" t="str">
        <f>+IF(E940=home!$D$24,ROW(),"")</f>
        <v/>
      </c>
    </row>
    <row r="941" spans="2:7" x14ac:dyDescent="0.2">
      <c r="B941" s="6">
        <v>19181</v>
      </c>
      <c r="C941" s="1" t="s">
        <v>1007</v>
      </c>
      <c r="D941" s="1" t="s">
        <v>555</v>
      </c>
      <c r="E941" s="1" t="s">
        <v>260</v>
      </c>
      <c r="F941" s="1" t="s">
        <v>506</v>
      </c>
      <c r="G941" s="1" t="str">
        <f>+IF(E941=home!$D$24,ROW(),"")</f>
        <v/>
      </c>
    </row>
    <row r="942" spans="2:7" x14ac:dyDescent="0.2">
      <c r="B942" s="6">
        <v>19183</v>
      </c>
      <c r="C942" s="1" t="s">
        <v>505</v>
      </c>
      <c r="D942" s="1" t="s">
        <v>573</v>
      </c>
      <c r="E942" s="1" t="s">
        <v>260</v>
      </c>
      <c r="F942" s="1" t="s">
        <v>509</v>
      </c>
      <c r="G942" s="1" t="str">
        <f>+IF(E942=home!$D$24,ROW(),"")</f>
        <v/>
      </c>
    </row>
    <row r="943" spans="2:7" x14ac:dyDescent="0.2">
      <c r="B943" s="6">
        <v>19185</v>
      </c>
      <c r="C943" s="1" t="s">
        <v>1010</v>
      </c>
      <c r="D943" s="1" t="s">
        <v>555</v>
      </c>
      <c r="E943" s="1" t="s">
        <v>260</v>
      </c>
      <c r="F943" s="1" t="s">
        <v>1008</v>
      </c>
      <c r="G943" s="1" t="str">
        <f>+IF(E943=home!$D$24,ROW(),"")</f>
        <v/>
      </c>
    </row>
    <row r="944" spans="2:7" x14ac:dyDescent="0.2">
      <c r="B944" s="6">
        <v>19187</v>
      </c>
      <c r="C944" s="1" t="s">
        <v>1012</v>
      </c>
      <c r="D944" s="1" t="s">
        <v>386</v>
      </c>
      <c r="E944" s="1" t="s">
        <v>260</v>
      </c>
      <c r="F944" s="1" t="s">
        <v>786</v>
      </c>
      <c r="G944" s="1" t="str">
        <f>+IF(E944=home!$D$24,ROW(),"")</f>
        <v/>
      </c>
    </row>
    <row r="945" spans="2:7" x14ac:dyDescent="0.2">
      <c r="B945" s="6">
        <v>19189</v>
      </c>
      <c r="C945" s="1" t="s">
        <v>1124</v>
      </c>
      <c r="D945" s="1" t="s">
        <v>395</v>
      </c>
      <c r="E945" s="1" t="s">
        <v>260</v>
      </c>
      <c r="F945" s="1" t="s">
        <v>288</v>
      </c>
      <c r="G945" s="1" t="str">
        <f>+IF(E945=home!$D$24,ROW(),"")</f>
        <v/>
      </c>
    </row>
    <row r="946" spans="2:7" x14ac:dyDescent="0.2">
      <c r="B946" s="6">
        <v>19191</v>
      </c>
      <c r="C946" s="1" t="s">
        <v>1214</v>
      </c>
      <c r="D946" s="1" t="s">
        <v>392</v>
      </c>
      <c r="E946" s="1" t="s">
        <v>260</v>
      </c>
      <c r="F946" s="1" t="s">
        <v>1009</v>
      </c>
      <c r="G946" s="1" t="str">
        <f>+IF(E946=home!$D$24,ROW(),"")</f>
        <v/>
      </c>
    </row>
    <row r="947" spans="2:7" x14ac:dyDescent="0.2">
      <c r="B947" s="6">
        <v>19193</v>
      </c>
      <c r="C947" s="1" t="s">
        <v>1215</v>
      </c>
      <c r="D947" s="1" t="s">
        <v>383</v>
      </c>
      <c r="E947" s="1" t="s">
        <v>260</v>
      </c>
      <c r="F947" s="1" t="s">
        <v>648</v>
      </c>
      <c r="G947" s="1" t="str">
        <f>+IF(E947=home!$D$24,ROW(),"")</f>
        <v/>
      </c>
    </row>
    <row r="948" spans="2:7" x14ac:dyDescent="0.2">
      <c r="B948" s="6">
        <v>19195</v>
      </c>
      <c r="C948" s="1" t="s">
        <v>1021</v>
      </c>
      <c r="D948" s="1" t="s">
        <v>395</v>
      </c>
      <c r="E948" s="1" t="s">
        <v>260</v>
      </c>
      <c r="F948" s="1" t="s">
        <v>1011</v>
      </c>
      <c r="G948" s="1" t="str">
        <f>+IF(E948=home!$D$24,ROW(),"")</f>
        <v/>
      </c>
    </row>
    <row r="949" spans="2:7" x14ac:dyDescent="0.2">
      <c r="B949" s="6">
        <v>19197</v>
      </c>
      <c r="C949" s="1" t="s">
        <v>1216</v>
      </c>
      <c r="D949" s="1" t="s">
        <v>395</v>
      </c>
      <c r="E949" s="1" t="s">
        <v>260</v>
      </c>
      <c r="F949" s="1" t="s">
        <v>549</v>
      </c>
      <c r="G949" s="1" t="str">
        <f>+IF(E949=home!$D$24,ROW(),"")</f>
        <v/>
      </c>
    </row>
    <row r="950" spans="2:7" x14ac:dyDescent="0.2">
      <c r="B950" s="6">
        <v>20001</v>
      </c>
      <c r="C950" s="1" t="s">
        <v>1126</v>
      </c>
      <c r="D950" s="1" t="s">
        <v>573</v>
      </c>
      <c r="E950" s="1" t="s">
        <v>261</v>
      </c>
      <c r="F950" s="1" t="s">
        <v>249</v>
      </c>
      <c r="G950" s="1" t="str">
        <f>+IF(E950=home!$D$24,ROW(),"")</f>
        <v/>
      </c>
    </row>
    <row r="951" spans="2:7" x14ac:dyDescent="0.2">
      <c r="B951" s="6">
        <v>20003</v>
      </c>
      <c r="C951" s="1" t="s">
        <v>1217</v>
      </c>
      <c r="D951" s="1" t="s">
        <v>555</v>
      </c>
      <c r="E951" s="1" t="s">
        <v>261</v>
      </c>
      <c r="F951" s="1" t="s">
        <v>514</v>
      </c>
      <c r="G951" s="1" t="str">
        <f>+IF(E951=home!$D$24,ROW(),"")</f>
        <v/>
      </c>
    </row>
    <row r="952" spans="2:7" x14ac:dyDescent="0.2">
      <c r="B952" s="6">
        <v>20005</v>
      </c>
      <c r="C952" s="1" t="s">
        <v>1218</v>
      </c>
      <c r="D952" s="1" t="s">
        <v>600</v>
      </c>
      <c r="E952" s="1" t="s">
        <v>261</v>
      </c>
      <c r="F952" s="1" t="s">
        <v>858</v>
      </c>
      <c r="G952" s="1" t="str">
        <f>+IF(E952=home!$D$24,ROW(),"")</f>
        <v/>
      </c>
    </row>
    <row r="953" spans="2:7" x14ac:dyDescent="0.2">
      <c r="B953" s="6">
        <v>20007</v>
      </c>
      <c r="C953" s="1" t="s">
        <v>1219</v>
      </c>
      <c r="D953" s="1" t="s">
        <v>389</v>
      </c>
      <c r="E953" s="1" t="s">
        <v>261</v>
      </c>
      <c r="F953" s="1" t="s">
        <v>387</v>
      </c>
      <c r="G953" s="1" t="str">
        <f>+IF(E953=home!$D$24,ROW(),"")</f>
        <v/>
      </c>
    </row>
    <row r="954" spans="2:7" x14ac:dyDescent="0.2">
      <c r="B954" s="6">
        <v>20009</v>
      </c>
      <c r="C954" s="1" t="s">
        <v>1220</v>
      </c>
      <c r="D954" s="1" t="s">
        <v>386</v>
      </c>
      <c r="E954" s="1" t="s">
        <v>261</v>
      </c>
      <c r="F954" s="1" t="s">
        <v>390</v>
      </c>
      <c r="G954" s="1" t="str">
        <f>+IF(E954=home!$D$24,ROW(),"")</f>
        <v/>
      </c>
    </row>
    <row r="955" spans="2:7" x14ac:dyDescent="0.2">
      <c r="B955" s="6">
        <v>20011</v>
      </c>
      <c r="C955" s="1" t="s">
        <v>1221</v>
      </c>
      <c r="D955" s="1" t="s">
        <v>573</v>
      </c>
      <c r="E955" s="1" t="s">
        <v>261</v>
      </c>
      <c r="F955" s="1" t="s">
        <v>578</v>
      </c>
      <c r="G955" s="1" t="str">
        <f>+IF(E955=home!$D$24,ROW(),"")</f>
        <v/>
      </c>
    </row>
    <row r="956" spans="2:7" x14ac:dyDescent="0.2">
      <c r="B956" s="6">
        <v>20013</v>
      </c>
      <c r="C956" s="1" t="s">
        <v>1067</v>
      </c>
      <c r="D956" s="1" t="s">
        <v>600</v>
      </c>
      <c r="E956" s="1" t="s">
        <v>261</v>
      </c>
      <c r="F956" s="1" t="s">
        <v>518</v>
      </c>
      <c r="G956" s="1" t="str">
        <f>+IF(E956=home!$D$24,ROW(),"")</f>
        <v/>
      </c>
    </row>
    <row r="957" spans="2:7" x14ac:dyDescent="0.2">
      <c r="B957" s="6">
        <v>20015</v>
      </c>
      <c r="C957" s="1" t="s">
        <v>399</v>
      </c>
      <c r="D957" s="1" t="s">
        <v>573</v>
      </c>
      <c r="E957" s="1" t="s">
        <v>261</v>
      </c>
      <c r="F957" s="1" t="s">
        <v>398</v>
      </c>
      <c r="G957" s="1" t="str">
        <f>+IF(E957=home!$D$24,ROW(),"")</f>
        <v/>
      </c>
    </row>
    <row r="958" spans="2:7" x14ac:dyDescent="0.2">
      <c r="B958" s="6">
        <v>20017</v>
      </c>
      <c r="C958" s="1" t="s">
        <v>1222</v>
      </c>
      <c r="D958" s="1" t="s">
        <v>555</v>
      </c>
      <c r="E958" s="1" t="s">
        <v>261</v>
      </c>
      <c r="F958" s="1" t="s">
        <v>403</v>
      </c>
      <c r="G958" s="1" t="str">
        <f>+IF(E958=home!$D$24,ROW(),"")</f>
        <v/>
      </c>
    </row>
    <row r="959" spans="2:7" x14ac:dyDescent="0.2">
      <c r="B959" s="6">
        <v>20019</v>
      </c>
      <c r="C959" s="1" t="s">
        <v>1223</v>
      </c>
      <c r="D959" s="1" t="s">
        <v>573</v>
      </c>
      <c r="E959" s="1" t="s">
        <v>261</v>
      </c>
      <c r="F959" s="1" t="s">
        <v>252</v>
      </c>
      <c r="G959" s="1" t="str">
        <f>+IF(E959=home!$D$24,ROW(),"")</f>
        <v/>
      </c>
    </row>
    <row r="960" spans="2:7" x14ac:dyDescent="0.2">
      <c r="B960" s="6">
        <v>20021</v>
      </c>
      <c r="C960" s="1" t="s">
        <v>404</v>
      </c>
      <c r="D960" s="1" t="s">
        <v>573</v>
      </c>
      <c r="E960" s="1" t="s">
        <v>261</v>
      </c>
      <c r="F960" s="1" t="s">
        <v>405</v>
      </c>
      <c r="G960" s="1" t="str">
        <f>+IF(E960=home!$D$24,ROW(),"")</f>
        <v/>
      </c>
    </row>
    <row r="961" spans="2:7" x14ac:dyDescent="0.2">
      <c r="B961" s="6">
        <v>20023</v>
      </c>
      <c r="C961" s="1" t="s">
        <v>734</v>
      </c>
      <c r="D961" s="1" t="s">
        <v>418</v>
      </c>
      <c r="E961" s="1" t="s">
        <v>261</v>
      </c>
      <c r="F961" s="1" t="s">
        <v>407</v>
      </c>
      <c r="G961" s="1" t="str">
        <f>+IF(E961=home!$D$24,ROW(),"")</f>
        <v/>
      </c>
    </row>
    <row r="962" spans="2:7" x14ac:dyDescent="0.2">
      <c r="B962" s="6">
        <v>20025</v>
      </c>
      <c r="C962" s="1" t="s">
        <v>582</v>
      </c>
      <c r="D962" s="1" t="s">
        <v>392</v>
      </c>
      <c r="E962" s="1" t="s">
        <v>261</v>
      </c>
      <c r="F962" s="1" t="s">
        <v>411</v>
      </c>
      <c r="G962" s="1" t="str">
        <f>+IF(E962=home!$D$24,ROW(),"")</f>
        <v/>
      </c>
    </row>
    <row r="963" spans="2:7" x14ac:dyDescent="0.2">
      <c r="B963" s="6">
        <v>20027</v>
      </c>
      <c r="C963" s="1" t="s">
        <v>412</v>
      </c>
      <c r="D963" s="1" t="s">
        <v>383</v>
      </c>
      <c r="E963" s="1" t="s">
        <v>261</v>
      </c>
      <c r="F963" s="1" t="s">
        <v>409</v>
      </c>
      <c r="G963" s="1" t="str">
        <f>+IF(E963=home!$D$24,ROW(),"")</f>
        <v/>
      </c>
    </row>
    <row r="964" spans="2:7" x14ac:dyDescent="0.2">
      <c r="B964" s="6">
        <v>20029</v>
      </c>
      <c r="C964" s="1" t="s">
        <v>1224</v>
      </c>
      <c r="D964" s="1" t="s">
        <v>383</v>
      </c>
      <c r="E964" s="1" t="s">
        <v>261</v>
      </c>
      <c r="F964" s="1" t="s">
        <v>413</v>
      </c>
      <c r="G964" s="1" t="str">
        <f>+IF(E964=home!$D$24,ROW(),"")</f>
        <v/>
      </c>
    </row>
    <row r="965" spans="2:7" x14ac:dyDescent="0.2">
      <c r="B965" s="6">
        <v>20031</v>
      </c>
      <c r="C965" s="1" t="s">
        <v>1225</v>
      </c>
      <c r="D965" s="1" t="s">
        <v>555</v>
      </c>
      <c r="E965" s="1" t="s">
        <v>261</v>
      </c>
      <c r="F965" s="1" t="s">
        <v>253</v>
      </c>
      <c r="G965" s="1" t="str">
        <f>+IF(E965=home!$D$24,ROW(),"")</f>
        <v/>
      </c>
    </row>
    <row r="966" spans="2:7" x14ac:dyDescent="0.2">
      <c r="B966" s="6">
        <v>20033</v>
      </c>
      <c r="C966" s="1" t="s">
        <v>1226</v>
      </c>
      <c r="D966" s="1" t="s">
        <v>389</v>
      </c>
      <c r="E966" s="1" t="s">
        <v>261</v>
      </c>
      <c r="F966" s="1" t="s">
        <v>415</v>
      </c>
      <c r="G966" s="1" t="str">
        <f>+IF(E966=home!$D$24,ROW(),"")</f>
        <v/>
      </c>
    </row>
    <row r="967" spans="2:7" x14ac:dyDescent="0.2">
      <c r="B967" s="6">
        <v>20035</v>
      </c>
      <c r="C967" s="1" t="s">
        <v>1227</v>
      </c>
      <c r="D967" s="1" t="s">
        <v>573</v>
      </c>
      <c r="E967" s="1" t="s">
        <v>261</v>
      </c>
      <c r="F967" s="1" t="s">
        <v>419</v>
      </c>
      <c r="G967" s="1" t="str">
        <f>+IF(E967=home!$D$24,ROW(),"")</f>
        <v/>
      </c>
    </row>
    <row r="968" spans="2:7" x14ac:dyDescent="0.2">
      <c r="B968" s="6">
        <v>20037</v>
      </c>
      <c r="C968" s="1" t="s">
        <v>587</v>
      </c>
      <c r="D968" s="1" t="s">
        <v>573</v>
      </c>
      <c r="E968" s="1" t="s">
        <v>261</v>
      </c>
      <c r="F968" s="1" t="s">
        <v>427</v>
      </c>
      <c r="G968" s="1" t="str">
        <f>+IF(E968=home!$D$24,ROW(),"")</f>
        <v/>
      </c>
    </row>
    <row r="969" spans="2:7" x14ac:dyDescent="0.2">
      <c r="B969" s="6">
        <v>20039</v>
      </c>
      <c r="C969" s="1" t="s">
        <v>900</v>
      </c>
      <c r="D969" s="1" t="s">
        <v>418</v>
      </c>
      <c r="E969" s="1" t="s">
        <v>261</v>
      </c>
      <c r="F969" s="1" t="s">
        <v>254</v>
      </c>
      <c r="G969" s="1" t="str">
        <f>+IF(E969=home!$D$24,ROW(),"")</f>
        <v/>
      </c>
    </row>
    <row r="970" spans="2:7" x14ac:dyDescent="0.2">
      <c r="B970" s="6">
        <v>20041</v>
      </c>
      <c r="C970" s="1" t="s">
        <v>1182</v>
      </c>
      <c r="D970" s="1" t="s">
        <v>386</v>
      </c>
      <c r="E970" s="1" t="s">
        <v>261</v>
      </c>
      <c r="F970" s="1" t="s">
        <v>520</v>
      </c>
      <c r="G970" s="1" t="str">
        <f>+IF(E970=home!$D$24,ROW(),"")</f>
        <v/>
      </c>
    </row>
    <row r="971" spans="2:7" x14ac:dyDescent="0.2">
      <c r="B971" s="6">
        <v>20043</v>
      </c>
      <c r="C971" s="1" t="s">
        <v>1228</v>
      </c>
      <c r="D971" s="1" t="s">
        <v>600</v>
      </c>
      <c r="E971" s="1" t="s">
        <v>261</v>
      </c>
      <c r="F971" s="1" t="s">
        <v>743</v>
      </c>
      <c r="G971" s="1" t="str">
        <f>+IF(E971=home!$D$24,ROW(),"")</f>
        <v/>
      </c>
    </row>
    <row r="972" spans="2:7" x14ac:dyDescent="0.2">
      <c r="B972" s="6">
        <v>20045</v>
      </c>
      <c r="C972" s="1" t="s">
        <v>744</v>
      </c>
      <c r="D972" s="1" t="s">
        <v>555</v>
      </c>
      <c r="E972" s="1" t="s">
        <v>261</v>
      </c>
      <c r="F972" s="1" t="s">
        <v>431</v>
      </c>
      <c r="G972" s="1" t="str">
        <f>+IF(E972=home!$D$24,ROW(),"")</f>
        <v/>
      </c>
    </row>
    <row r="973" spans="2:7" x14ac:dyDescent="0.2">
      <c r="B973" s="6">
        <v>20047</v>
      </c>
      <c r="C973" s="1" t="s">
        <v>1079</v>
      </c>
      <c r="D973" s="1" t="s">
        <v>389</v>
      </c>
      <c r="E973" s="1" t="s">
        <v>261</v>
      </c>
      <c r="F973" s="1" t="s">
        <v>1078</v>
      </c>
      <c r="G973" s="1" t="str">
        <f>+IF(E973=home!$D$24,ROW(),"")</f>
        <v/>
      </c>
    </row>
    <row r="974" spans="2:7" x14ac:dyDescent="0.2">
      <c r="B974" s="6">
        <v>20049</v>
      </c>
      <c r="C974" s="1" t="s">
        <v>1229</v>
      </c>
      <c r="D974" s="1" t="s">
        <v>573</v>
      </c>
      <c r="E974" s="1" t="s">
        <v>261</v>
      </c>
      <c r="F974" s="1" t="s">
        <v>436</v>
      </c>
      <c r="G974" s="1" t="str">
        <f>+IF(E974=home!$D$24,ROW(),"")</f>
        <v/>
      </c>
    </row>
    <row r="975" spans="2:7" x14ac:dyDescent="0.2">
      <c r="B975" s="6">
        <v>20051</v>
      </c>
      <c r="C975" s="1" t="s">
        <v>1230</v>
      </c>
      <c r="D975" s="1" t="s">
        <v>386</v>
      </c>
      <c r="E975" s="1" t="s">
        <v>261</v>
      </c>
      <c r="F975" s="1" t="s">
        <v>746</v>
      </c>
      <c r="G975" s="1" t="str">
        <f>+IF(E975=home!$D$24,ROW(),"")</f>
        <v/>
      </c>
    </row>
    <row r="976" spans="2:7" x14ac:dyDescent="0.2">
      <c r="B976" s="6">
        <v>20053</v>
      </c>
      <c r="C976" s="1" t="s">
        <v>1231</v>
      </c>
      <c r="D976" s="1" t="s">
        <v>386</v>
      </c>
      <c r="E976" s="1" t="s">
        <v>261</v>
      </c>
      <c r="F976" s="1" t="s">
        <v>749</v>
      </c>
      <c r="G976" s="1" t="str">
        <f>+IF(E976=home!$D$24,ROW(),"")</f>
        <v/>
      </c>
    </row>
    <row r="977" spans="2:7" x14ac:dyDescent="0.2">
      <c r="B977" s="6">
        <v>20055</v>
      </c>
      <c r="C977" s="1" t="s">
        <v>1232</v>
      </c>
      <c r="D977" s="1" t="s">
        <v>392</v>
      </c>
      <c r="E977" s="1" t="s">
        <v>261</v>
      </c>
      <c r="F977" s="1" t="s">
        <v>1233</v>
      </c>
      <c r="G977" s="1" t="str">
        <f>+IF(E977=home!$D$24,ROW(),"")</f>
        <v/>
      </c>
    </row>
    <row r="978" spans="2:7" x14ac:dyDescent="0.2">
      <c r="B978" s="6">
        <v>20057</v>
      </c>
      <c r="C978" s="1" t="s">
        <v>1080</v>
      </c>
      <c r="D978" s="1" t="s">
        <v>392</v>
      </c>
      <c r="E978" s="1" t="s">
        <v>261</v>
      </c>
      <c r="F978" s="1" t="s">
        <v>920</v>
      </c>
      <c r="G978" s="1" t="str">
        <f>+IF(E978=home!$D$24,ROW(),"")</f>
        <v/>
      </c>
    </row>
    <row r="979" spans="2:7" x14ac:dyDescent="0.2">
      <c r="B979" s="6">
        <v>20059</v>
      </c>
      <c r="C979" s="1" t="s">
        <v>443</v>
      </c>
      <c r="D979" s="1" t="s">
        <v>555</v>
      </c>
      <c r="E979" s="1" t="s">
        <v>261</v>
      </c>
      <c r="F979" s="1" t="s">
        <v>444</v>
      </c>
      <c r="G979" s="1" t="str">
        <f>+IF(E979=home!$D$24,ROW(),"")</f>
        <v/>
      </c>
    </row>
    <row r="980" spans="2:7" x14ac:dyDescent="0.2">
      <c r="B980" s="6">
        <v>20061</v>
      </c>
      <c r="C980" s="1" t="s">
        <v>1234</v>
      </c>
      <c r="D980" s="1" t="s">
        <v>555</v>
      </c>
      <c r="E980" s="1" t="s">
        <v>261</v>
      </c>
      <c r="F980" s="1" t="s">
        <v>446</v>
      </c>
      <c r="G980" s="1" t="str">
        <f>+IF(E980=home!$D$24,ROW(),"")</f>
        <v/>
      </c>
    </row>
    <row r="981" spans="2:7" x14ac:dyDescent="0.2">
      <c r="B981" s="6">
        <v>20063</v>
      </c>
      <c r="C981" s="1" t="s">
        <v>1235</v>
      </c>
      <c r="D981" s="1" t="s">
        <v>395</v>
      </c>
      <c r="E981" s="1" t="s">
        <v>261</v>
      </c>
      <c r="F981" s="1" t="s">
        <v>925</v>
      </c>
      <c r="G981" s="1" t="str">
        <f>+IF(E981=home!$D$24,ROW(),"")</f>
        <v/>
      </c>
    </row>
    <row r="982" spans="2:7" x14ac:dyDescent="0.2">
      <c r="B982" s="6">
        <v>20065</v>
      </c>
      <c r="C982" s="1" t="s">
        <v>559</v>
      </c>
      <c r="D982" s="1" t="s">
        <v>418</v>
      </c>
      <c r="E982" s="1" t="s">
        <v>261</v>
      </c>
      <c r="F982" s="1" t="s">
        <v>448</v>
      </c>
      <c r="G982" s="1" t="str">
        <f>+IF(E982=home!$D$24,ROW(),"")</f>
        <v/>
      </c>
    </row>
    <row r="983" spans="2:7" x14ac:dyDescent="0.2">
      <c r="B983" s="6">
        <v>20067</v>
      </c>
      <c r="C983" s="1" t="s">
        <v>597</v>
      </c>
      <c r="D983" s="1" t="s">
        <v>392</v>
      </c>
      <c r="E983" s="1" t="s">
        <v>261</v>
      </c>
      <c r="F983" s="1" t="s">
        <v>256</v>
      </c>
      <c r="G983" s="1" t="str">
        <f>+IF(E983=home!$D$24,ROW(),"")</f>
        <v/>
      </c>
    </row>
    <row r="984" spans="2:7" x14ac:dyDescent="0.2">
      <c r="B984" s="6">
        <v>20069</v>
      </c>
      <c r="C984" s="1" t="s">
        <v>1236</v>
      </c>
      <c r="D984" s="1" t="s">
        <v>392</v>
      </c>
      <c r="E984" s="1" t="s">
        <v>261</v>
      </c>
      <c r="F984" s="1" t="s">
        <v>598</v>
      </c>
      <c r="G984" s="1" t="str">
        <f>+IF(E984=home!$D$24,ROW(),"")</f>
        <v/>
      </c>
    </row>
    <row r="985" spans="2:7" x14ac:dyDescent="0.2">
      <c r="B985" s="6">
        <v>20071</v>
      </c>
      <c r="C985" s="1" t="s">
        <v>1237</v>
      </c>
      <c r="D985" s="1" t="s">
        <v>395</v>
      </c>
      <c r="E985" s="1" t="s">
        <v>261</v>
      </c>
      <c r="F985" s="1" t="s">
        <v>1238</v>
      </c>
      <c r="G985" s="1" t="str">
        <f>+IF(E985=home!$D$24,ROW(),"")</f>
        <v/>
      </c>
    </row>
    <row r="986" spans="2:7" x14ac:dyDescent="0.2">
      <c r="B986" s="6">
        <v>20073</v>
      </c>
      <c r="C986" s="1" t="s">
        <v>1239</v>
      </c>
      <c r="D986" s="1" t="s">
        <v>573</v>
      </c>
      <c r="E986" s="1" t="s">
        <v>261</v>
      </c>
      <c r="F986" s="1" t="s">
        <v>1240</v>
      </c>
      <c r="G986" s="1" t="str">
        <f>+IF(E986=home!$D$24,ROW(),"")</f>
        <v/>
      </c>
    </row>
    <row r="987" spans="2:7" x14ac:dyDescent="0.2">
      <c r="B987" s="6">
        <v>20075</v>
      </c>
      <c r="C987" s="1" t="s">
        <v>818</v>
      </c>
      <c r="D987" s="1" t="s">
        <v>392</v>
      </c>
      <c r="E987" s="1" t="s">
        <v>261</v>
      </c>
      <c r="F987" s="1" t="s">
        <v>450</v>
      </c>
      <c r="G987" s="1" t="str">
        <f>+IF(E987=home!$D$24,ROW(),"")</f>
        <v/>
      </c>
    </row>
    <row r="988" spans="2:7" x14ac:dyDescent="0.2">
      <c r="B988" s="6">
        <v>20077</v>
      </c>
      <c r="C988" s="1" t="s">
        <v>1241</v>
      </c>
      <c r="D988" s="1" t="s">
        <v>389</v>
      </c>
      <c r="E988" s="1" t="s">
        <v>261</v>
      </c>
      <c r="F988" s="1" t="s">
        <v>820</v>
      </c>
      <c r="G988" s="1" t="str">
        <f>+IF(E988=home!$D$24,ROW(),"")</f>
        <v/>
      </c>
    </row>
    <row r="989" spans="2:7" x14ac:dyDescent="0.2">
      <c r="B989" s="6">
        <v>20079</v>
      </c>
      <c r="C989" s="1" t="s">
        <v>1242</v>
      </c>
      <c r="D989" s="1" t="s">
        <v>389</v>
      </c>
      <c r="E989" s="1" t="s">
        <v>261</v>
      </c>
      <c r="F989" s="1" t="s">
        <v>823</v>
      </c>
      <c r="G989" s="1" t="str">
        <f>+IF(E989=home!$D$24,ROW(),"")</f>
        <v/>
      </c>
    </row>
    <row r="990" spans="2:7" x14ac:dyDescent="0.2">
      <c r="B990" s="6">
        <v>20081</v>
      </c>
      <c r="C990" s="1" t="s">
        <v>1243</v>
      </c>
      <c r="D990" s="1" t="s">
        <v>392</v>
      </c>
      <c r="E990" s="1" t="s">
        <v>261</v>
      </c>
      <c r="F990" s="1" t="s">
        <v>826</v>
      </c>
      <c r="G990" s="1" t="str">
        <f>+IF(E990=home!$D$24,ROW(),"")</f>
        <v/>
      </c>
    </row>
    <row r="991" spans="2:7" x14ac:dyDescent="0.2">
      <c r="B991" s="6">
        <v>20083</v>
      </c>
      <c r="C991" s="1" t="s">
        <v>1244</v>
      </c>
      <c r="D991" s="1" t="s">
        <v>392</v>
      </c>
      <c r="E991" s="1" t="s">
        <v>261</v>
      </c>
      <c r="F991" s="1" t="s">
        <v>334</v>
      </c>
      <c r="G991" s="1" t="str">
        <f>+IF(E991=home!$D$24,ROW(),"")</f>
        <v/>
      </c>
    </row>
    <row r="992" spans="2:7" x14ac:dyDescent="0.2">
      <c r="B992" s="6">
        <v>20085</v>
      </c>
      <c r="C992" s="1" t="s">
        <v>454</v>
      </c>
      <c r="D992" s="1" t="s">
        <v>600</v>
      </c>
      <c r="E992" s="1" t="s">
        <v>261</v>
      </c>
      <c r="F992" s="1" t="s">
        <v>455</v>
      </c>
      <c r="G992" s="1" t="str">
        <f>+IF(E992=home!$D$24,ROW(),"")</f>
        <v/>
      </c>
    </row>
    <row r="993" spans="2:7" x14ac:dyDescent="0.2">
      <c r="B993" s="6">
        <v>20087</v>
      </c>
      <c r="C993" s="1" t="s">
        <v>456</v>
      </c>
      <c r="D993" s="1" t="s">
        <v>600</v>
      </c>
      <c r="E993" s="1" t="s">
        <v>261</v>
      </c>
      <c r="F993" s="1" t="s">
        <v>457</v>
      </c>
      <c r="G993" s="1" t="str">
        <f>+IF(E993=home!$D$24,ROW(),"")</f>
        <v/>
      </c>
    </row>
    <row r="994" spans="2:7" x14ac:dyDescent="0.2">
      <c r="B994" s="6">
        <v>20089</v>
      </c>
      <c r="C994" s="1" t="s">
        <v>1245</v>
      </c>
      <c r="D994" s="1" t="s">
        <v>383</v>
      </c>
      <c r="E994" s="1" t="s">
        <v>261</v>
      </c>
      <c r="F994" s="1" t="s">
        <v>942</v>
      </c>
      <c r="G994" s="1" t="str">
        <f>+IF(E994=home!$D$24,ROW(),"")</f>
        <v/>
      </c>
    </row>
    <row r="995" spans="2:7" x14ac:dyDescent="0.2">
      <c r="B995" s="6">
        <v>20091</v>
      </c>
      <c r="C995" s="1" t="s">
        <v>606</v>
      </c>
      <c r="D995" s="1" t="s">
        <v>555</v>
      </c>
      <c r="E995" s="1" t="s">
        <v>261</v>
      </c>
      <c r="F995" s="1" t="s">
        <v>607</v>
      </c>
      <c r="G995" s="1" t="str">
        <f>+IF(E995=home!$D$24,ROW(),"")</f>
        <v/>
      </c>
    </row>
    <row r="996" spans="2:7" x14ac:dyDescent="0.2">
      <c r="B996" s="6">
        <v>20093</v>
      </c>
      <c r="C996" s="1" t="s">
        <v>1246</v>
      </c>
      <c r="D996" s="1" t="s">
        <v>392</v>
      </c>
      <c r="E996" s="1" t="s">
        <v>261</v>
      </c>
      <c r="F996" s="1" t="s">
        <v>526</v>
      </c>
      <c r="G996" s="1" t="str">
        <f>+IF(E996=home!$D$24,ROW(),"")</f>
        <v/>
      </c>
    </row>
    <row r="997" spans="2:7" x14ac:dyDescent="0.2">
      <c r="B997" s="6">
        <v>20095</v>
      </c>
      <c r="C997" s="1" t="s">
        <v>1247</v>
      </c>
      <c r="D997" s="1" t="s">
        <v>389</v>
      </c>
      <c r="E997" s="1" t="s">
        <v>261</v>
      </c>
      <c r="F997" s="1" t="s">
        <v>672</v>
      </c>
      <c r="G997" s="1" t="str">
        <f>+IF(E997=home!$D$24,ROW(),"")</f>
        <v/>
      </c>
    </row>
    <row r="998" spans="2:7" x14ac:dyDescent="0.2">
      <c r="B998" s="6">
        <v>20097</v>
      </c>
      <c r="C998" s="1" t="s">
        <v>758</v>
      </c>
      <c r="D998" s="1" t="s">
        <v>389</v>
      </c>
      <c r="E998" s="1" t="s">
        <v>261</v>
      </c>
      <c r="F998" s="1" t="s">
        <v>528</v>
      </c>
      <c r="G998" s="1" t="str">
        <f>+IF(E998=home!$D$24,ROW(),"")</f>
        <v/>
      </c>
    </row>
    <row r="999" spans="2:7" x14ac:dyDescent="0.2">
      <c r="B999" s="6">
        <v>20099</v>
      </c>
      <c r="C999" s="1" t="s">
        <v>1248</v>
      </c>
      <c r="D999" s="1" t="s">
        <v>573</v>
      </c>
      <c r="E999" s="1" t="s">
        <v>261</v>
      </c>
      <c r="F999" s="1" t="s">
        <v>263</v>
      </c>
      <c r="G999" s="1" t="str">
        <f>+IF(E999=home!$D$24,ROW(),"")</f>
        <v/>
      </c>
    </row>
    <row r="1000" spans="2:7" x14ac:dyDescent="0.2">
      <c r="B1000" s="6">
        <v>20101</v>
      </c>
      <c r="C1000" s="1" t="s">
        <v>1249</v>
      </c>
      <c r="D1000" s="1" t="s">
        <v>395</v>
      </c>
      <c r="E1000" s="1" t="s">
        <v>261</v>
      </c>
      <c r="F1000" s="1" t="s">
        <v>460</v>
      </c>
      <c r="G1000" s="1" t="str">
        <f>+IF(E1000=home!$D$24,ROW(),"")</f>
        <v/>
      </c>
    </row>
    <row r="1001" spans="2:7" x14ac:dyDescent="0.2">
      <c r="B1001" s="6">
        <v>20103</v>
      </c>
      <c r="C1001" s="1" t="s">
        <v>1250</v>
      </c>
      <c r="D1001" s="1" t="s">
        <v>600</v>
      </c>
      <c r="E1001" s="1" t="s">
        <v>261</v>
      </c>
      <c r="F1001" s="1" t="s">
        <v>464</v>
      </c>
      <c r="G1001" s="1" t="str">
        <f>+IF(E1001=home!$D$24,ROW(),"")</f>
        <v/>
      </c>
    </row>
    <row r="1002" spans="2:7" x14ac:dyDescent="0.2">
      <c r="B1002" s="6">
        <v>20105</v>
      </c>
      <c r="C1002" s="1" t="s">
        <v>609</v>
      </c>
      <c r="D1002" s="1" t="s">
        <v>386</v>
      </c>
      <c r="E1002" s="1" t="s">
        <v>261</v>
      </c>
      <c r="F1002" s="1" t="s">
        <v>466</v>
      </c>
      <c r="G1002" s="1" t="str">
        <f>+IF(E1002=home!$D$24,ROW(),"")</f>
        <v/>
      </c>
    </row>
    <row r="1003" spans="2:7" x14ac:dyDescent="0.2">
      <c r="B1003" s="6">
        <v>20107</v>
      </c>
      <c r="C1003" s="1" t="s">
        <v>1191</v>
      </c>
      <c r="D1003" s="1" t="s">
        <v>555</v>
      </c>
      <c r="E1003" s="1" t="s">
        <v>261</v>
      </c>
      <c r="F1003" s="1" t="s">
        <v>462</v>
      </c>
      <c r="G1003" s="1" t="str">
        <f>+IF(E1003=home!$D$24,ROW(),"")</f>
        <v/>
      </c>
    </row>
    <row r="1004" spans="2:7" x14ac:dyDescent="0.2">
      <c r="B1004" s="6">
        <v>20109</v>
      </c>
      <c r="C1004" s="1" t="s">
        <v>611</v>
      </c>
      <c r="D1004" s="1" t="s">
        <v>395</v>
      </c>
      <c r="E1004" s="1" t="s">
        <v>261</v>
      </c>
      <c r="F1004" s="1" t="s">
        <v>468</v>
      </c>
      <c r="G1004" s="1" t="str">
        <f>+IF(E1004=home!$D$24,ROW(),"")</f>
        <v/>
      </c>
    </row>
    <row r="1005" spans="2:7" x14ac:dyDescent="0.2">
      <c r="B1005" s="6">
        <v>20111</v>
      </c>
      <c r="C1005" s="1" t="s">
        <v>1194</v>
      </c>
      <c r="D1005" s="1" t="s">
        <v>555</v>
      </c>
      <c r="E1005" s="1" t="s">
        <v>261</v>
      </c>
      <c r="F1005" s="1" t="s">
        <v>1195</v>
      </c>
      <c r="G1005" s="1" t="str">
        <f>+IF(E1005=home!$D$24,ROW(),"")</f>
        <v/>
      </c>
    </row>
    <row r="1006" spans="2:7" x14ac:dyDescent="0.2">
      <c r="B1006" s="6">
        <v>20113</v>
      </c>
      <c r="C1006" s="1" t="s">
        <v>1251</v>
      </c>
      <c r="D1006" s="1" t="s">
        <v>386</v>
      </c>
      <c r="E1006" s="1" t="s">
        <v>261</v>
      </c>
      <c r="F1006" s="1" t="s">
        <v>473</v>
      </c>
      <c r="G1006" s="1" t="str">
        <f>+IF(E1006=home!$D$24,ROW(),"")</f>
        <v/>
      </c>
    </row>
    <row r="1007" spans="2:7" x14ac:dyDescent="0.2">
      <c r="B1007" s="6">
        <v>20115</v>
      </c>
      <c r="C1007" s="1" t="s">
        <v>474</v>
      </c>
      <c r="D1007" s="1" t="s">
        <v>386</v>
      </c>
      <c r="E1007" s="1" t="s">
        <v>261</v>
      </c>
      <c r="F1007" s="1" t="s">
        <v>351</v>
      </c>
      <c r="G1007" s="1" t="str">
        <f>+IF(E1007=home!$D$24,ROW(),"")</f>
        <v/>
      </c>
    </row>
    <row r="1008" spans="2:7" x14ac:dyDescent="0.2">
      <c r="B1008" s="6">
        <v>20117</v>
      </c>
      <c r="C1008" s="1" t="s">
        <v>475</v>
      </c>
      <c r="D1008" s="1" t="s">
        <v>600</v>
      </c>
      <c r="E1008" s="1" t="s">
        <v>261</v>
      </c>
      <c r="F1008" s="1" t="s">
        <v>471</v>
      </c>
      <c r="G1008" s="1" t="str">
        <f>+IF(E1008=home!$D$24,ROW(),"")</f>
        <v/>
      </c>
    </row>
    <row r="1009" spans="2:7" x14ac:dyDescent="0.2">
      <c r="B1009" s="6">
        <v>20119</v>
      </c>
      <c r="C1009" s="1" t="s">
        <v>1252</v>
      </c>
      <c r="D1009" s="1" t="s">
        <v>392</v>
      </c>
      <c r="E1009" s="1" t="s">
        <v>261</v>
      </c>
      <c r="F1009" s="1" t="s">
        <v>349</v>
      </c>
      <c r="G1009" s="1" t="str">
        <f>+IF(E1009=home!$D$24,ROW(),"")</f>
        <v/>
      </c>
    </row>
    <row r="1010" spans="2:7" x14ac:dyDescent="0.2">
      <c r="B1010" s="6">
        <v>20121</v>
      </c>
      <c r="C1010" s="1" t="s">
        <v>1144</v>
      </c>
      <c r="D1010" s="1" t="s">
        <v>555</v>
      </c>
      <c r="E1010" s="1" t="s">
        <v>261</v>
      </c>
      <c r="F1010" s="1" t="s">
        <v>265</v>
      </c>
      <c r="G1010" s="1" t="str">
        <f>+IF(E1010=home!$D$24,ROW(),"")</f>
        <v/>
      </c>
    </row>
    <row r="1011" spans="2:7" x14ac:dyDescent="0.2">
      <c r="B1011" s="6">
        <v>20123</v>
      </c>
      <c r="C1011" s="1" t="s">
        <v>958</v>
      </c>
      <c r="D1011" s="1" t="s">
        <v>383</v>
      </c>
      <c r="E1011" s="1" t="s">
        <v>261</v>
      </c>
      <c r="F1011" s="1" t="s">
        <v>264</v>
      </c>
      <c r="G1011" s="1" t="str">
        <f>+IF(E1011=home!$D$24,ROW(),"")</f>
        <v/>
      </c>
    </row>
    <row r="1012" spans="2:7" x14ac:dyDescent="0.2">
      <c r="B1012" s="6">
        <v>20125</v>
      </c>
      <c r="C1012" s="1" t="s">
        <v>479</v>
      </c>
      <c r="D1012" s="1" t="s">
        <v>573</v>
      </c>
      <c r="E1012" s="1" t="s">
        <v>261</v>
      </c>
      <c r="F1012" s="1" t="s">
        <v>268</v>
      </c>
      <c r="G1012" s="1" t="str">
        <f>+IF(E1012=home!$D$24,ROW(),"")</f>
        <v/>
      </c>
    </row>
    <row r="1013" spans="2:7" x14ac:dyDescent="0.2">
      <c r="B1013" s="6">
        <v>20127</v>
      </c>
      <c r="C1013" s="1" t="s">
        <v>1253</v>
      </c>
      <c r="D1013" s="1" t="s">
        <v>555</v>
      </c>
      <c r="E1013" s="1" t="s">
        <v>261</v>
      </c>
      <c r="F1013" s="1" t="s">
        <v>478</v>
      </c>
      <c r="G1013" s="1" t="str">
        <f>+IF(E1013=home!$D$24,ROW(),"")</f>
        <v/>
      </c>
    </row>
    <row r="1014" spans="2:7" x14ac:dyDescent="0.2">
      <c r="B1014" s="6">
        <v>20129</v>
      </c>
      <c r="C1014" s="1" t="s">
        <v>1254</v>
      </c>
      <c r="D1014" s="1" t="s">
        <v>392</v>
      </c>
      <c r="E1014" s="1" t="s">
        <v>261</v>
      </c>
      <c r="F1014" s="1" t="s">
        <v>480</v>
      </c>
      <c r="G1014" s="1" t="str">
        <f>+IF(E1014=home!$D$24,ROW(),"")</f>
        <v/>
      </c>
    </row>
    <row r="1015" spans="2:7" x14ac:dyDescent="0.2">
      <c r="B1015" s="6">
        <v>20131</v>
      </c>
      <c r="C1015" s="1" t="s">
        <v>1255</v>
      </c>
      <c r="D1015" s="1" t="s">
        <v>600</v>
      </c>
      <c r="E1015" s="1" t="s">
        <v>261</v>
      </c>
      <c r="F1015" s="1" t="s">
        <v>270</v>
      </c>
      <c r="G1015" s="1" t="str">
        <f>+IF(E1015=home!$D$24,ROW(),"")</f>
        <v/>
      </c>
    </row>
    <row r="1016" spans="2:7" x14ac:dyDescent="0.2">
      <c r="B1016" s="6">
        <v>20133</v>
      </c>
      <c r="C1016" s="1" t="s">
        <v>1256</v>
      </c>
      <c r="D1016" s="1" t="s">
        <v>573</v>
      </c>
      <c r="E1016" s="1" t="s">
        <v>261</v>
      </c>
      <c r="F1016" s="1" t="s">
        <v>535</v>
      </c>
      <c r="G1016" s="1" t="str">
        <f>+IF(E1016=home!$D$24,ROW(),"")</f>
        <v/>
      </c>
    </row>
    <row r="1017" spans="2:7" x14ac:dyDescent="0.2">
      <c r="B1017" s="6">
        <v>20135</v>
      </c>
      <c r="C1017" s="1" t="s">
        <v>1257</v>
      </c>
      <c r="D1017" s="1" t="s">
        <v>395</v>
      </c>
      <c r="E1017" s="1" t="s">
        <v>261</v>
      </c>
      <c r="F1017" s="1" t="s">
        <v>537</v>
      </c>
      <c r="G1017" s="1" t="str">
        <f>+IF(E1017=home!$D$24,ROW(),"")</f>
        <v/>
      </c>
    </row>
    <row r="1018" spans="2:7" x14ac:dyDescent="0.2">
      <c r="B1018" s="6">
        <v>20137</v>
      </c>
      <c r="C1018" s="1" t="s">
        <v>1258</v>
      </c>
      <c r="D1018" s="1" t="s">
        <v>418</v>
      </c>
      <c r="E1018" s="1" t="s">
        <v>261</v>
      </c>
      <c r="F1018" s="1" t="s">
        <v>533</v>
      </c>
      <c r="G1018" s="1" t="str">
        <f>+IF(E1018=home!$D$24,ROW(),"")</f>
        <v/>
      </c>
    </row>
    <row r="1019" spans="2:7" x14ac:dyDescent="0.2">
      <c r="B1019" s="6">
        <v>20139</v>
      </c>
      <c r="C1019" s="1" t="s">
        <v>1259</v>
      </c>
      <c r="D1019" s="1" t="s">
        <v>555</v>
      </c>
      <c r="E1019" s="1" t="s">
        <v>261</v>
      </c>
      <c r="F1019" s="1" t="s">
        <v>840</v>
      </c>
      <c r="G1019" s="1" t="str">
        <f>+IF(E1019=home!$D$24,ROW(),"")</f>
        <v/>
      </c>
    </row>
    <row r="1020" spans="2:7" x14ac:dyDescent="0.2">
      <c r="B1020" s="6">
        <v>20141</v>
      </c>
      <c r="C1020" s="1" t="s">
        <v>1260</v>
      </c>
      <c r="D1020" s="1" t="s">
        <v>383</v>
      </c>
      <c r="E1020" s="1" t="s">
        <v>261</v>
      </c>
      <c r="F1020" s="1" t="s">
        <v>838</v>
      </c>
      <c r="G1020" s="1" t="str">
        <f>+IF(E1020=home!$D$24,ROW(),"")</f>
        <v/>
      </c>
    </row>
    <row r="1021" spans="2:7" x14ac:dyDescent="0.2">
      <c r="B1021" s="6">
        <v>20143</v>
      </c>
      <c r="C1021" s="1" t="s">
        <v>1261</v>
      </c>
      <c r="D1021" s="1" t="s">
        <v>383</v>
      </c>
      <c r="E1021" s="1" t="s">
        <v>261</v>
      </c>
      <c r="F1021" s="1" t="s">
        <v>769</v>
      </c>
      <c r="G1021" s="1" t="str">
        <f>+IF(E1021=home!$D$24,ROW(),"")</f>
        <v/>
      </c>
    </row>
    <row r="1022" spans="2:7" x14ac:dyDescent="0.2">
      <c r="B1022" s="6">
        <v>20145</v>
      </c>
      <c r="C1022" s="1" t="s">
        <v>1262</v>
      </c>
      <c r="D1022" s="1" t="s">
        <v>389</v>
      </c>
      <c r="E1022" s="1" t="s">
        <v>261</v>
      </c>
      <c r="F1022" s="1" t="s">
        <v>279</v>
      </c>
      <c r="G1022" s="1" t="str">
        <f>+IF(E1022=home!$D$24,ROW(),"")</f>
        <v/>
      </c>
    </row>
    <row r="1023" spans="2:7" x14ac:dyDescent="0.2">
      <c r="B1023" s="6">
        <v>20147</v>
      </c>
      <c r="C1023" s="1" t="s">
        <v>620</v>
      </c>
      <c r="D1023" s="1" t="s">
        <v>383</v>
      </c>
      <c r="E1023" s="1" t="s">
        <v>261</v>
      </c>
      <c r="F1023" s="1" t="s">
        <v>621</v>
      </c>
      <c r="G1023" s="1" t="str">
        <f>+IF(E1023=home!$D$24,ROW(),"")</f>
        <v/>
      </c>
    </row>
    <row r="1024" spans="2:7" x14ac:dyDescent="0.2">
      <c r="B1024" s="6">
        <v>20149</v>
      </c>
      <c r="C1024" s="1" t="s">
        <v>1263</v>
      </c>
      <c r="D1024" s="1" t="s">
        <v>600</v>
      </c>
      <c r="E1024" s="1" t="s">
        <v>261</v>
      </c>
      <c r="F1024" s="1" t="s">
        <v>623</v>
      </c>
      <c r="G1024" s="1" t="str">
        <f>+IF(E1024=home!$D$24,ROW(),"")</f>
        <v/>
      </c>
    </row>
    <row r="1025" spans="2:7" x14ac:dyDescent="0.2">
      <c r="B1025" s="6">
        <v>20151</v>
      </c>
      <c r="C1025" s="1" t="s">
        <v>1264</v>
      </c>
      <c r="D1025" s="1" t="s">
        <v>389</v>
      </c>
      <c r="E1025" s="1" t="s">
        <v>261</v>
      </c>
      <c r="F1025" s="1" t="s">
        <v>539</v>
      </c>
      <c r="G1025" s="1" t="str">
        <f>+IF(E1025=home!$D$24,ROW(),"")</f>
        <v/>
      </c>
    </row>
    <row r="1026" spans="2:7" x14ac:dyDescent="0.2">
      <c r="B1026" s="6">
        <v>20153</v>
      </c>
      <c r="C1026" s="1" t="s">
        <v>1265</v>
      </c>
      <c r="D1026" s="1" t="s">
        <v>418</v>
      </c>
      <c r="E1026" s="1" t="s">
        <v>261</v>
      </c>
      <c r="F1026" s="1" t="s">
        <v>489</v>
      </c>
      <c r="G1026" s="1" t="str">
        <f>+IF(E1026=home!$D$24,ROW(),"")</f>
        <v/>
      </c>
    </row>
    <row r="1027" spans="2:7" x14ac:dyDescent="0.2">
      <c r="B1027" s="6">
        <v>20155</v>
      </c>
      <c r="C1027" s="1" t="s">
        <v>1266</v>
      </c>
      <c r="D1027" s="1" t="s">
        <v>389</v>
      </c>
      <c r="E1027" s="1" t="s">
        <v>261</v>
      </c>
      <c r="F1027" s="1" t="s">
        <v>1267</v>
      </c>
      <c r="G1027" s="1" t="str">
        <f>+IF(E1027=home!$D$24,ROW(),"")</f>
        <v/>
      </c>
    </row>
    <row r="1028" spans="2:7" x14ac:dyDescent="0.2">
      <c r="B1028" s="6">
        <v>20157</v>
      </c>
      <c r="C1028" s="1" t="s">
        <v>1268</v>
      </c>
      <c r="D1028" s="1" t="s">
        <v>383</v>
      </c>
      <c r="E1028" s="1" t="s">
        <v>261</v>
      </c>
      <c r="F1028" s="1" t="s">
        <v>333</v>
      </c>
      <c r="G1028" s="1" t="str">
        <f>+IF(E1028=home!$D$24,ROW(),"")</f>
        <v/>
      </c>
    </row>
    <row r="1029" spans="2:7" x14ac:dyDescent="0.2">
      <c r="B1029" s="6">
        <v>20159</v>
      </c>
      <c r="C1029" s="1" t="s">
        <v>1269</v>
      </c>
      <c r="D1029" s="1" t="s">
        <v>386</v>
      </c>
      <c r="E1029" s="1" t="s">
        <v>261</v>
      </c>
      <c r="F1029" s="1" t="s">
        <v>362</v>
      </c>
      <c r="G1029" s="1" t="str">
        <f>+IF(E1029=home!$D$24,ROW(),"")</f>
        <v/>
      </c>
    </row>
    <row r="1030" spans="2:7" x14ac:dyDescent="0.2">
      <c r="B1030" s="6">
        <v>20161</v>
      </c>
      <c r="C1030" s="1" t="s">
        <v>1270</v>
      </c>
      <c r="D1030" s="1" t="s">
        <v>600</v>
      </c>
      <c r="E1030" s="1" t="s">
        <v>261</v>
      </c>
      <c r="F1030" s="1" t="s">
        <v>1271</v>
      </c>
      <c r="G1030" s="1" t="str">
        <f>+IF(E1030=home!$D$24,ROW(),"")</f>
        <v/>
      </c>
    </row>
    <row r="1031" spans="2:7" x14ac:dyDescent="0.2">
      <c r="B1031" s="6">
        <v>20163</v>
      </c>
      <c r="C1031" s="1" t="s">
        <v>1272</v>
      </c>
      <c r="D1031" s="1" t="s">
        <v>383</v>
      </c>
      <c r="E1031" s="1" t="s">
        <v>261</v>
      </c>
      <c r="F1031" s="1" t="s">
        <v>778</v>
      </c>
      <c r="G1031" s="1" t="str">
        <f>+IF(E1031=home!$D$24,ROW(),"")</f>
        <v/>
      </c>
    </row>
    <row r="1032" spans="2:7" x14ac:dyDescent="0.2">
      <c r="B1032" s="6">
        <v>20165</v>
      </c>
      <c r="C1032" s="1" t="s">
        <v>1152</v>
      </c>
      <c r="D1032" s="1" t="s">
        <v>386</v>
      </c>
      <c r="E1032" s="1" t="s">
        <v>261</v>
      </c>
      <c r="F1032" s="1" t="s">
        <v>491</v>
      </c>
      <c r="G1032" s="1" t="str">
        <f>+IF(E1032=home!$D$24,ROW(),"")</f>
        <v/>
      </c>
    </row>
    <row r="1033" spans="2:7" x14ac:dyDescent="0.2">
      <c r="B1033" s="6">
        <v>20167</v>
      </c>
      <c r="C1033" s="1" t="s">
        <v>490</v>
      </c>
      <c r="D1033" s="1" t="s">
        <v>386</v>
      </c>
      <c r="E1033" s="1" t="s">
        <v>261</v>
      </c>
      <c r="F1033" s="1" t="s">
        <v>1273</v>
      </c>
      <c r="G1033" s="1" t="str">
        <f>+IF(E1033=home!$D$24,ROW(),"")</f>
        <v/>
      </c>
    </row>
    <row r="1034" spans="2:7" x14ac:dyDescent="0.2">
      <c r="B1034" s="6">
        <v>20169</v>
      </c>
      <c r="C1034" s="1" t="s">
        <v>631</v>
      </c>
      <c r="D1034" s="1" t="s">
        <v>386</v>
      </c>
      <c r="E1034" s="1" t="s">
        <v>261</v>
      </c>
      <c r="F1034" s="1" t="s">
        <v>493</v>
      </c>
      <c r="G1034" s="1" t="str">
        <f>+IF(E1034=home!$D$24,ROW(),"")</f>
        <v/>
      </c>
    </row>
    <row r="1035" spans="2:7" x14ac:dyDescent="0.2">
      <c r="B1035" s="6">
        <v>20171</v>
      </c>
      <c r="C1035" s="1" t="s">
        <v>633</v>
      </c>
      <c r="D1035" s="1" t="s">
        <v>395</v>
      </c>
      <c r="E1035" s="1" t="s">
        <v>261</v>
      </c>
      <c r="F1035" s="1" t="s">
        <v>280</v>
      </c>
      <c r="G1035" s="1" t="str">
        <f>+IF(E1035=home!$D$24,ROW(),"")</f>
        <v/>
      </c>
    </row>
    <row r="1036" spans="2:7" x14ac:dyDescent="0.2">
      <c r="B1036" s="6">
        <v>20173</v>
      </c>
      <c r="C1036" s="1" t="s">
        <v>782</v>
      </c>
      <c r="D1036" s="1" t="s">
        <v>389</v>
      </c>
      <c r="E1036" s="1" t="s">
        <v>261</v>
      </c>
      <c r="F1036" s="1" t="s">
        <v>635</v>
      </c>
      <c r="G1036" s="1" t="str">
        <f>+IF(E1036=home!$D$24,ROW(),"")</f>
        <v/>
      </c>
    </row>
    <row r="1037" spans="2:7" x14ac:dyDescent="0.2">
      <c r="B1037" s="6">
        <v>20175</v>
      </c>
      <c r="C1037" s="1" t="s">
        <v>1274</v>
      </c>
      <c r="D1037" s="1" t="s">
        <v>392</v>
      </c>
      <c r="E1037" s="1" t="s">
        <v>261</v>
      </c>
      <c r="F1037" s="1" t="s">
        <v>632</v>
      </c>
      <c r="G1037" s="1" t="str">
        <f>+IF(E1037=home!$D$24,ROW(),"")</f>
        <v/>
      </c>
    </row>
    <row r="1038" spans="2:7" x14ac:dyDescent="0.2">
      <c r="B1038" s="6">
        <v>20177</v>
      </c>
      <c r="C1038" s="1" t="s">
        <v>1275</v>
      </c>
      <c r="D1038" s="1" t="s">
        <v>555</v>
      </c>
      <c r="E1038" s="1" t="s">
        <v>261</v>
      </c>
      <c r="F1038" s="1" t="s">
        <v>495</v>
      </c>
      <c r="G1038" s="1" t="str">
        <f>+IF(E1038=home!$D$24,ROW(),"")</f>
        <v/>
      </c>
    </row>
    <row r="1039" spans="2:7" x14ac:dyDescent="0.2">
      <c r="B1039" s="6">
        <v>20179</v>
      </c>
      <c r="C1039" s="1" t="s">
        <v>1276</v>
      </c>
      <c r="D1039" s="1" t="s">
        <v>418</v>
      </c>
      <c r="E1039" s="1" t="s">
        <v>261</v>
      </c>
      <c r="F1039" s="1" t="s">
        <v>281</v>
      </c>
      <c r="G1039" s="1" t="str">
        <f>+IF(E1039=home!$D$24,ROW(),"")</f>
        <v/>
      </c>
    </row>
    <row r="1040" spans="2:7" x14ac:dyDescent="0.2">
      <c r="B1040" s="6">
        <v>20181</v>
      </c>
      <c r="C1040" s="1" t="s">
        <v>1277</v>
      </c>
      <c r="D1040" s="1" t="s">
        <v>418</v>
      </c>
      <c r="E1040" s="1" t="s">
        <v>261</v>
      </c>
      <c r="F1040" s="1" t="s">
        <v>638</v>
      </c>
      <c r="G1040" s="1" t="str">
        <f>+IF(E1040=home!$D$24,ROW(),"")</f>
        <v/>
      </c>
    </row>
    <row r="1041" spans="2:7" x14ac:dyDescent="0.2">
      <c r="B1041" s="6">
        <v>20183</v>
      </c>
      <c r="C1041" s="1" t="s">
        <v>1278</v>
      </c>
      <c r="D1041" s="1" t="s">
        <v>383</v>
      </c>
      <c r="E1041" s="1" t="s">
        <v>261</v>
      </c>
      <c r="F1041" s="1" t="s">
        <v>702</v>
      </c>
      <c r="G1041" s="1" t="str">
        <f>+IF(E1041=home!$D$24,ROW(),"")</f>
        <v/>
      </c>
    </row>
    <row r="1042" spans="2:7" x14ac:dyDescent="0.2">
      <c r="B1042" s="6">
        <v>20185</v>
      </c>
      <c r="C1042" s="1" t="s">
        <v>1279</v>
      </c>
      <c r="D1042" s="1" t="s">
        <v>389</v>
      </c>
      <c r="E1042" s="1" t="s">
        <v>261</v>
      </c>
      <c r="F1042" s="1" t="s">
        <v>641</v>
      </c>
      <c r="G1042" s="1" t="str">
        <f>+IF(E1042=home!$D$24,ROW(),"")</f>
        <v/>
      </c>
    </row>
    <row r="1043" spans="2:7" x14ac:dyDescent="0.2">
      <c r="B1043" s="6">
        <v>20187</v>
      </c>
      <c r="C1043" s="1" t="s">
        <v>1280</v>
      </c>
      <c r="D1043" s="1" t="s">
        <v>392</v>
      </c>
      <c r="E1043" s="1" t="s">
        <v>261</v>
      </c>
      <c r="F1043" s="1" t="s">
        <v>697</v>
      </c>
      <c r="G1043" s="1" t="str">
        <f>+IF(E1043=home!$D$24,ROW(),"")</f>
        <v/>
      </c>
    </row>
    <row r="1044" spans="2:7" x14ac:dyDescent="0.2">
      <c r="B1044" s="6">
        <v>20189</v>
      </c>
      <c r="C1044" s="1" t="s">
        <v>1281</v>
      </c>
      <c r="D1044" s="1" t="s">
        <v>392</v>
      </c>
      <c r="E1044" s="1" t="s">
        <v>261</v>
      </c>
      <c r="F1044" s="1" t="s">
        <v>541</v>
      </c>
      <c r="G1044" s="1" t="str">
        <f>+IF(E1044=home!$D$24,ROW(),"")</f>
        <v/>
      </c>
    </row>
    <row r="1045" spans="2:7" x14ac:dyDescent="0.2">
      <c r="B1045" s="6">
        <v>20191</v>
      </c>
      <c r="C1045" s="1" t="s">
        <v>1282</v>
      </c>
      <c r="D1045" s="1" t="s">
        <v>389</v>
      </c>
      <c r="E1045" s="1" t="s">
        <v>261</v>
      </c>
      <c r="F1045" s="1" t="s">
        <v>497</v>
      </c>
      <c r="G1045" s="1" t="str">
        <f>+IF(E1045=home!$D$24,ROW(),"")</f>
        <v/>
      </c>
    </row>
    <row r="1046" spans="2:7" x14ac:dyDescent="0.2">
      <c r="B1046" s="6">
        <v>20193</v>
      </c>
      <c r="C1046" s="1" t="s">
        <v>991</v>
      </c>
      <c r="D1046" s="1" t="s">
        <v>418</v>
      </c>
      <c r="E1046" s="1" t="s">
        <v>261</v>
      </c>
      <c r="F1046" s="1" t="s">
        <v>992</v>
      </c>
      <c r="G1046" s="1" t="str">
        <f>+IF(E1046=home!$D$24,ROW(),"")</f>
        <v/>
      </c>
    </row>
    <row r="1047" spans="2:7" x14ac:dyDescent="0.2">
      <c r="B1047" s="6">
        <v>20195</v>
      </c>
      <c r="C1047" s="1" t="s">
        <v>1283</v>
      </c>
      <c r="D1047" s="1" t="s">
        <v>395</v>
      </c>
      <c r="E1047" s="1" t="s">
        <v>261</v>
      </c>
      <c r="F1047" s="1" t="s">
        <v>716</v>
      </c>
      <c r="G1047" s="1" t="str">
        <f>+IF(E1047=home!$D$24,ROW(),"")</f>
        <v/>
      </c>
    </row>
    <row r="1048" spans="2:7" x14ac:dyDescent="0.2">
      <c r="B1048" s="6">
        <v>20197</v>
      </c>
      <c r="C1048" s="1" t="s">
        <v>1284</v>
      </c>
      <c r="D1048" s="1" t="s">
        <v>555</v>
      </c>
      <c r="E1048" s="1" t="s">
        <v>261</v>
      </c>
      <c r="F1048" s="1" t="s">
        <v>286</v>
      </c>
      <c r="G1048" s="1" t="str">
        <f>+IF(E1048=home!$D$24,ROW(),"")</f>
        <v/>
      </c>
    </row>
    <row r="1049" spans="2:7" x14ac:dyDescent="0.2">
      <c r="B1049" s="6">
        <v>20199</v>
      </c>
      <c r="C1049" s="1" t="s">
        <v>1285</v>
      </c>
      <c r="D1049" s="1" t="s">
        <v>395</v>
      </c>
      <c r="E1049" s="1" t="s">
        <v>261</v>
      </c>
      <c r="F1049" s="1" t="s">
        <v>506</v>
      </c>
      <c r="G1049" s="1" t="str">
        <f>+IF(E1049=home!$D$24,ROW(),"")</f>
        <v/>
      </c>
    </row>
    <row r="1050" spans="2:7" x14ac:dyDescent="0.2">
      <c r="B1050" s="6">
        <v>20201</v>
      </c>
      <c r="C1050" s="1" t="s">
        <v>505</v>
      </c>
      <c r="D1050" s="1" t="s">
        <v>383</v>
      </c>
      <c r="E1050" s="1" t="s">
        <v>261</v>
      </c>
      <c r="F1050" s="1" t="s">
        <v>509</v>
      </c>
      <c r="G1050" s="1" t="str">
        <f>+IF(E1050=home!$D$24,ROW(),"")</f>
        <v/>
      </c>
    </row>
    <row r="1051" spans="2:7" x14ac:dyDescent="0.2">
      <c r="B1051" s="6">
        <v>20203</v>
      </c>
      <c r="C1051" s="1" t="s">
        <v>1286</v>
      </c>
      <c r="D1051" s="1" t="s">
        <v>395</v>
      </c>
      <c r="E1051" s="1" t="s">
        <v>261</v>
      </c>
      <c r="F1051" s="1" t="s">
        <v>288</v>
      </c>
      <c r="G1051" s="1" t="str">
        <f>+IF(E1051=home!$D$24,ROW(),"")</f>
        <v/>
      </c>
    </row>
    <row r="1052" spans="2:7" x14ac:dyDescent="0.2">
      <c r="B1052" s="6">
        <v>20205</v>
      </c>
      <c r="C1052" s="1" t="s">
        <v>1287</v>
      </c>
      <c r="D1052" s="1" t="s">
        <v>573</v>
      </c>
      <c r="E1052" s="1" t="s">
        <v>261</v>
      </c>
      <c r="F1052" s="1" t="s">
        <v>1008</v>
      </c>
      <c r="G1052" s="1" t="str">
        <f>+IF(E1052=home!$D$24,ROW(),"")</f>
        <v/>
      </c>
    </row>
    <row r="1053" spans="2:7" x14ac:dyDescent="0.2">
      <c r="B1053" s="6">
        <v>20207</v>
      </c>
      <c r="C1053" s="1" t="s">
        <v>1288</v>
      </c>
      <c r="D1053" s="1" t="s">
        <v>573</v>
      </c>
      <c r="E1053" s="1" t="s">
        <v>261</v>
      </c>
      <c r="F1053" s="1" t="s">
        <v>648</v>
      </c>
      <c r="G1053" s="1" t="str">
        <f>+IF(E1053=home!$D$24,ROW(),"")</f>
        <v/>
      </c>
    </row>
    <row r="1054" spans="2:7" x14ac:dyDescent="0.2">
      <c r="B1054" s="6">
        <v>20209</v>
      </c>
      <c r="C1054" s="1" t="s">
        <v>1289</v>
      </c>
      <c r="D1054" s="1" t="s">
        <v>600</v>
      </c>
      <c r="E1054" s="1" t="s">
        <v>261</v>
      </c>
      <c r="F1054" s="1" t="s">
        <v>289</v>
      </c>
      <c r="G1054" s="1" t="str">
        <f>+IF(E1054=home!$D$24,ROW(),"")</f>
        <v/>
      </c>
    </row>
    <row r="1055" spans="2:7" x14ac:dyDescent="0.2">
      <c r="B1055" s="6">
        <v>21001</v>
      </c>
      <c r="C1055" s="1" t="s">
        <v>1169</v>
      </c>
      <c r="D1055" s="1" t="s">
        <v>392</v>
      </c>
      <c r="E1055" s="1" t="s">
        <v>262</v>
      </c>
      <c r="F1055" s="1" t="s">
        <v>725</v>
      </c>
      <c r="G1055" s="1" t="str">
        <f>+IF(E1055=home!$D$24,ROW(),"")</f>
        <v/>
      </c>
    </row>
    <row r="1056" spans="2:7" x14ac:dyDescent="0.2">
      <c r="B1056" s="6">
        <v>21003</v>
      </c>
      <c r="C1056" s="1" t="s">
        <v>1126</v>
      </c>
      <c r="D1056" s="1" t="s">
        <v>392</v>
      </c>
      <c r="E1056" s="1" t="s">
        <v>262</v>
      </c>
      <c r="F1056" s="1" t="s">
        <v>249</v>
      </c>
      <c r="G1056" s="1" t="str">
        <f>+IF(E1056=home!$D$24,ROW(),"")</f>
        <v/>
      </c>
    </row>
    <row r="1057" spans="2:7" x14ac:dyDescent="0.2">
      <c r="B1057" s="6">
        <v>21005</v>
      </c>
      <c r="C1057" s="1" t="s">
        <v>1217</v>
      </c>
      <c r="D1057" s="1" t="s">
        <v>386</v>
      </c>
      <c r="E1057" s="1" t="s">
        <v>262</v>
      </c>
      <c r="F1057" s="1" t="s">
        <v>514</v>
      </c>
      <c r="G1057" s="1" t="str">
        <f>+IF(E1057=home!$D$24,ROW(),"")</f>
        <v/>
      </c>
    </row>
    <row r="1058" spans="2:7" x14ac:dyDescent="0.2">
      <c r="B1058" s="6">
        <v>21007</v>
      </c>
      <c r="C1058" s="1" t="s">
        <v>1290</v>
      </c>
      <c r="D1058" s="1" t="s">
        <v>418</v>
      </c>
      <c r="E1058" s="1" t="s">
        <v>262</v>
      </c>
      <c r="F1058" s="1" t="s">
        <v>387</v>
      </c>
      <c r="G1058" s="1" t="str">
        <f>+IF(E1058=home!$D$24,ROW(),"")</f>
        <v/>
      </c>
    </row>
    <row r="1059" spans="2:7" x14ac:dyDescent="0.2">
      <c r="B1059" s="6">
        <v>21009</v>
      </c>
      <c r="C1059" s="1" t="s">
        <v>1291</v>
      </c>
      <c r="D1059" s="1" t="s">
        <v>392</v>
      </c>
      <c r="E1059" s="1" t="s">
        <v>262</v>
      </c>
      <c r="F1059" s="1" t="s">
        <v>390</v>
      </c>
      <c r="G1059" s="1" t="str">
        <f>+IF(E1059=home!$D$24,ROW(),"")</f>
        <v/>
      </c>
    </row>
    <row r="1060" spans="2:7" x14ac:dyDescent="0.2">
      <c r="B1060" s="6">
        <v>21011</v>
      </c>
      <c r="C1060" s="1" t="s">
        <v>1292</v>
      </c>
      <c r="D1060" s="1" t="s">
        <v>386</v>
      </c>
      <c r="E1060" s="1" t="s">
        <v>262</v>
      </c>
      <c r="F1060" s="1" t="s">
        <v>400</v>
      </c>
      <c r="G1060" s="1" t="str">
        <f>+IF(E1060=home!$D$24,ROW(),"")</f>
        <v/>
      </c>
    </row>
    <row r="1061" spans="2:7" x14ac:dyDescent="0.2">
      <c r="B1061" s="6">
        <v>21013</v>
      </c>
      <c r="C1061" s="1" t="s">
        <v>1293</v>
      </c>
      <c r="D1061" s="1" t="s">
        <v>389</v>
      </c>
      <c r="E1061" s="1" t="s">
        <v>262</v>
      </c>
      <c r="F1061" s="1" t="s">
        <v>516</v>
      </c>
      <c r="G1061" s="1" t="str">
        <f>+IF(E1061=home!$D$24,ROW(),"")</f>
        <v/>
      </c>
    </row>
    <row r="1062" spans="2:7" x14ac:dyDescent="0.2">
      <c r="B1062" s="6">
        <v>21015</v>
      </c>
      <c r="C1062" s="1" t="s">
        <v>577</v>
      </c>
      <c r="D1062" s="1" t="s">
        <v>383</v>
      </c>
      <c r="E1062" s="1" t="s">
        <v>262</v>
      </c>
      <c r="F1062" s="1" t="s">
        <v>578</v>
      </c>
      <c r="G1062" s="1" t="str">
        <f>+IF(E1062=home!$D$24,ROW(),"")</f>
        <v/>
      </c>
    </row>
    <row r="1063" spans="2:7" x14ac:dyDescent="0.2">
      <c r="B1063" s="6">
        <v>21017</v>
      </c>
      <c r="C1063" s="1" t="s">
        <v>1221</v>
      </c>
      <c r="D1063" s="1" t="s">
        <v>386</v>
      </c>
      <c r="E1063" s="1" t="s">
        <v>262</v>
      </c>
      <c r="F1063" s="1" t="s">
        <v>805</v>
      </c>
      <c r="G1063" s="1" t="str">
        <f>+IF(E1063=home!$D$24,ROW(),"")</f>
        <v/>
      </c>
    </row>
    <row r="1064" spans="2:7" x14ac:dyDescent="0.2">
      <c r="B1064" s="6">
        <v>21019</v>
      </c>
      <c r="C1064" s="1" t="s">
        <v>1294</v>
      </c>
      <c r="D1064" s="1" t="s">
        <v>389</v>
      </c>
      <c r="E1064" s="1" t="s">
        <v>262</v>
      </c>
      <c r="F1064" s="1" t="s">
        <v>862</v>
      </c>
      <c r="G1064" s="1" t="str">
        <f>+IF(E1064=home!$D$24,ROW(),"")</f>
        <v/>
      </c>
    </row>
    <row r="1065" spans="2:7" x14ac:dyDescent="0.2">
      <c r="B1065" s="6">
        <v>21021</v>
      </c>
      <c r="C1065" s="1" t="s">
        <v>1295</v>
      </c>
      <c r="D1065" s="1" t="s">
        <v>386</v>
      </c>
      <c r="E1065" s="1" t="s">
        <v>262</v>
      </c>
      <c r="F1065" s="1" t="s">
        <v>864</v>
      </c>
      <c r="G1065" s="1" t="str">
        <f>+IF(E1065=home!$D$24,ROW(),"")</f>
        <v/>
      </c>
    </row>
    <row r="1066" spans="2:7" x14ac:dyDescent="0.2">
      <c r="B1066" s="6">
        <v>21023</v>
      </c>
      <c r="C1066" s="1" t="s">
        <v>1296</v>
      </c>
      <c r="D1066" s="1" t="s">
        <v>383</v>
      </c>
      <c r="E1066" s="1" t="s">
        <v>262</v>
      </c>
      <c r="F1066" s="1" t="s">
        <v>518</v>
      </c>
      <c r="G1066" s="1" t="str">
        <f>+IF(E1066=home!$D$24,ROW(),"")</f>
        <v/>
      </c>
    </row>
    <row r="1067" spans="2:7" x14ac:dyDescent="0.2">
      <c r="B1067" s="6">
        <v>21025</v>
      </c>
      <c r="C1067" s="1" t="s">
        <v>1297</v>
      </c>
      <c r="D1067" s="1" t="s">
        <v>389</v>
      </c>
      <c r="E1067" s="1" t="s">
        <v>262</v>
      </c>
      <c r="F1067" s="1" t="s">
        <v>867</v>
      </c>
      <c r="G1067" s="1" t="str">
        <f>+IF(E1067=home!$D$24,ROW(),"")</f>
        <v/>
      </c>
    </row>
    <row r="1068" spans="2:7" x14ac:dyDescent="0.2">
      <c r="B1068" s="6">
        <v>21027</v>
      </c>
      <c r="C1068" s="1" t="s">
        <v>1298</v>
      </c>
      <c r="D1068" s="1" t="s">
        <v>392</v>
      </c>
      <c r="E1068" s="1" t="s">
        <v>262</v>
      </c>
      <c r="F1068" s="1" t="s">
        <v>393</v>
      </c>
      <c r="G1068" s="1" t="str">
        <f>+IF(E1068=home!$D$24,ROW(),"")</f>
        <v/>
      </c>
    </row>
    <row r="1069" spans="2:7" x14ac:dyDescent="0.2">
      <c r="B1069" s="6">
        <v>21029</v>
      </c>
      <c r="C1069" s="1" t="s">
        <v>1299</v>
      </c>
      <c r="D1069" s="1" t="s">
        <v>392</v>
      </c>
      <c r="E1069" s="1" t="s">
        <v>262</v>
      </c>
      <c r="F1069" s="1" t="s">
        <v>398</v>
      </c>
      <c r="G1069" s="1" t="str">
        <f>+IF(E1069=home!$D$24,ROW(),"")</f>
        <v/>
      </c>
    </row>
    <row r="1070" spans="2:7" x14ac:dyDescent="0.2">
      <c r="B1070" s="6">
        <v>21031</v>
      </c>
      <c r="C1070" s="1" t="s">
        <v>399</v>
      </c>
      <c r="D1070" s="1" t="s">
        <v>392</v>
      </c>
      <c r="E1070" s="1" t="s">
        <v>262</v>
      </c>
      <c r="F1070" s="1" t="s">
        <v>871</v>
      </c>
      <c r="G1070" s="1" t="str">
        <f>+IF(E1070=home!$D$24,ROW(),"")</f>
        <v/>
      </c>
    </row>
    <row r="1071" spans="2:7" x14ac:dyDescent="0.2">
      <c r="B1071" s="6">
        <v>21033</v>
      </c>
      <c r="C1071" s="1" t="s">
        <v>1300</v>
      </c>
      <c r="D1071" s="1" t="s">
        <v>395</v>
      </c>
      <c r="E1071" s="1" t="s">
        <v>262</v>
      </c>
      <c r="F1071" s="1" t="s">
        <v>252</v>
      </c>
      <c r="G1071" s="1" t="str">
        <f>+IF(E1071=home!$D$24,ROW(),"")</f>
        <v/>
      </c>
    </row>
    <row r="1072" spans="2:7" x14ac:dyDescent="0.2">
      <c r="B1072" s="6">
        <v>21035</v>
      </c>
      <c r="C1072" s="1" t="s">
        <v>1301</v>
      </c>
      <c r="D1072" s="1" t="s">
        <v>418</v>
      </c>
      <c r="E1072" s="1" t="s">
        <v>262</v>
      </c>
      <c r="F1072" s="1" t="s">
        <v>405</v>
      </c>
      <c r="G1072" s="1" t="str">
        <f>+IF(E1072=home!$D$24,ROW(),"")</f>
        <v/>
      </c>
    </row>
    <row r="1073" spans="2:7" x14ac:dyDescent="0.2">
      <c r="B1073" s="6">
        <v>21037</v>
      </c>
      <c r="C1073" s="1" t="s">
        <v>1302</v>
      </c>
      <c r="D1073" s="1" t="s">
        <v>383</v>
      </c>
      <c r="E1073" s="1" t="s">
        <v>262</v>
      </c>
      <c r="F1073" s="1" t="s">
        <v>407</v>
      </c>
      <c r="G1073" s="1" t="str">
        <f>+IF(E1073=home!$D$24,ROW(),"")</f>
        <v/>
      </c>
    </row>
    <row r="1074" spans="2:7" x14ac:dyDescent="0.2">
      <c r="B1074" s="6">
        <v>21039</v>
      </c>
      <c r="C1074" s="1" t="s">
        <v>1303</v>
      </c>
      <c r="D1074" s="1" t="s">
        <v>418</v>
      </c>
      <c r="E1074" s="1" t="s">
        <v>262</v>
      </c>
      <c r="F1074" s="1" t="s">
        <v>409</v>
      </c>
      <c r="G1074" s="1" t="str">
        <f>+IF(E1074=home!$D$24,ROW(),"")</f>
        <v/>
      </c>
    </row>
    <row r="1075" spans="2:7" x14ac:dyDescent="0.2">
      <c r="B1075" s="6">
        <v>21041</v>
      </c>
      <c r="C1075" s="1" t="s">
        <v>580</v>
      </c>
      <c r="D1075" s="1" t="s">
        <v>383</v>
      </c>
      <c r="E1075" s="1" t="s">
        <v>262</v>
      </c>
      <c r="F1075" s="1" t="s">
        <v>413</v>
      </c>
      <c r="G1075" s="1" t="str">
        <f>+IF(E1075=home!$D$24,ROW(),"")</f>
        <v/>
      </c>
    </row>
    <row r="1076" spans="2:7" x14ac:dyDescent="0.2">
      <c r="B1076" s="6">
        <v>21043</v>
      </c>
      <c r="C1076" s="1" t="s">
        <v>1304</v>
      </c>
      <c r="D1076" s="1" t="s">
        <v>389</v>
      </c>
      <c r="E1076" s="1" t="s">
        <v>262</v>
      </c>
      <c r="F1076" s="1" t="s">
        <v>415</v>
      </c>
      <c r="G1076" s="1" t="str">
        <f>+IF(E1076=home!$D$24,ROW(),"")</f>
        <v/>
      </c>
    </row>
    <row r="1077" spans="2:7" x14ac:dyDescent="0.2">
      <c r="B1077" s="6">
        <v>21045</v>
      </c>
      <c r="C1077" s="1" t="s">
        <v>1305</v>
      </c>
      <c r="D1077" s="1" t="s">
        <v>392</v>
      </c>
      <c r="E1077" s="1" t="s">
        <v>262</v>
      </c>
      <c r="F1077" s="1" t="s">
        <v>419</v>
      </c>
      <c r="G1077" s="1" t="str">
        <f>+IF(E1077=home!$D$24,ROW(),"")</f>
        <v/>
      </c>
    </row>
    <row r="1078" spans="2:7" x14ac:dyDescent="0.2">
      <c r="B1078" s="6">
        <v>21047</v>
      </c>
      <c r="C1078" s="1" t="s">
        <v>1071</v>
      </c>
      <c r="D1078" s="1" t="s">
        <v>395</v>
      </c>
      <c r="E1078" s="1" t="s">
        <v>262</v>
      </c>
      <c r="F1078" s="1" t="s">
        <v>403</v>
      </c>
      <c r="G1078" s="1" t="str">
        <f>+IF(E1078=home!$D$24,ROW(),"")</f>
        <v/>
      </c>
    </row>
    <row r="1079" spans="2:7" x14ac:dyDescent="0.2">
      <c r="B1079" s="6">
        <v>21049</v>
      </c>
      <c r="C1079" s="1" t="s">
        <v>582</v>
      </c>
      <c r="D1079" s="1" t="s">
        <v>386</v>
      </c>
      <c r="E1079" s="1" t="s">
        <v>262</v>
      </c>
      <c r="F1079" s="1" t="s">
        <v>411</v>
      </c>
      <c r="G1079" s="1" t="str">
        <f>+IF(E1079=home!$D$24,ROW(),"")</f>
        <v/>
      </c>
    </row>
    <row r="1080" spans="2:7" x14ac:dyDescent="0.2">
      <c r="B1080" s="6">
        <v>21051</v>
      </c>
      <c r="C1080" s="1" t="s">
        <v>412</v>
      </c>
      <c r="D1080" s="1" t="s">
        <v>389</v>
      </c>
      <c r="E1080" s="1" t="s">
        <v>262</v>
      </c>
      <c r="F1080" s="1" t="s">
        <v>421</v>
      </c>
      <c r="G1080" s="1" t="str">
        <f>+IF(E1080=home!$D$24,ROW(),"")</f>
        <v/>
      </c>
    </row>
    <row r="1081" spans="2:7" x14ac:dyDescent="0.2">
      <c r="B1081" s="6">
        <v>21053</v>
      </c>
      <c r="C1081" s="1" t="s">
        <v>1072</v>
      </c>
      <c r="D1081" s="1" t="s">
        <v>392</v>
      </c>
      <c r="E1081" s="1" t="s">
        <v>262</v>
      </c>
      <c r="F1081" s="1" t="s">
        <v>423</v>
      </c>
      <c r="G1081" s="1" t="str">
        <f>+IF(E1081=home!$D$24,ROW(),"")</f>
        <v/>
      </c>
    </row>
    <row r="1082" spans="2:7" x14ac:dyDescent="0.2">
      <c r="B1082" s="6">
        <v>21055</v>
      </c>
      <c r="C1082" s="1" t="s">
        <v>588</v>
      </c>
      <c r="D1082" s="1" t="s">
        <v>395</v>
      </c>
      <c r="E1082" s="1" t="s">
        <v>262</v>
      </c>
      <c r="F1082" s="1" t="s">
        <v>427</v>
      </c>
      <c r="G1082" s="1" t="str">
        <f>+IF(E1082=home!$D$24,ROW(),"")</f>
        <v/>
      </c>
    </row>
    <row r="1083" spans="2:7" x14ac:dyDescent="0.2">
      <c r="B1083" s="6">
        <v>21057</v>
      </c>
      <c r="C1083" s="1" t="s">
        <v>1074</v>
      </c>
      <c r="D1083" s="1" t="s">
        <v>392</v>
      </c>
      <c r="E1083" s="1" t="s">
        <v>262</v>
      </c>
      <c r="F1083" s="1" t="s">
        <v>429</v>
      </c>
      <c r="G1083" s="1" t="str">
        <f>+IF(E1083=home!$D$24,ROW(),"")</f>
        <v/>
      </c>
    </row>
    <row r="1084" spans="2:7" x14ac:dyDescent="0.2">
      <c r="B1084" s="6">
        <v>21059</v>
      </c>
      <c r="C1084" s="1" t="s">
        <v>1129</v>
      </c>
      <c r="D1084" s="1" t="s">
        <v>395</v>
      </c>
      <c r="E1084" s="1" t="s">
        <v>262</v>
      </c>
      <c r="F1084" s="1" t="s">
        <v>431</v>
      </c>
      <c r="G1084" s="1" t="str">
        <f>+IF(E1084=home!$D$24,ROW(),"")</f>
        <v/>
      </c>
    </row>
    <row r="1085" spans="2:7" x14ac:dyDescent="0.2">
      <c r="B1085" s="6">
        <v>21061</v>
      </c>
      <c r="C1085" s="1" t="s">
        <v>1306</v>
      </c>
      <c r="D1085" s="1" t="s">
        <v>392</v>
      </c>
      <c r="E1085" s="1" t="s">
        <v>262</v>
      </c>
      <c r="F1085" s="1" t="s">
        <v>1078</v>
      </c>
      <c r="G1085" s="1" t="str">
        <f>+IF(E1085=home!$D$24,ROW(),"")</f>
        <v/>
      </c>
    </row>
    <row r="1086" spans="2:7" x14ac:dyDescent="0.2">
      <c r="B1086" s="6">
        <v>21063</v>
      </c>
      <c r="C1086" s="1" t="s">
        <v>1307</v>
      </c>
      <c r="D1086" s="1" t="s">
        <v>389</v>
      </c>
      <c r="E1086" s="1" t="s">
        <v>262</v>
      </c>
      <c r="F1086" s="1" t="s">
        <v>436</v>
      </c>
      <c r="G1086" s="1" t="str">
        <f>+IF(E1086=home!$D$24,ROW(),"")</f>
        <v/>
      </c>
    </row>
    <row r="1087" spans="2:7" x14ac:dyDescent="0.2">
      <c r="B1087" s="6">
        <v>21065</v>
      </c>
      <c r="C1087" s="1" t="s">
        <v>1308</v>
      </c>
      <c r="D1087" s="1" t="s">
        <v>389</v>
      </c>
      <c r="E1087" s="1" t="s">
        <v>262</v>
      </c>
      <c r="F1087" s="1" t="s">
        <v>438</v>
      </c>
      <c r="G1087" s="1" t="str">
        <f>+IF(E1087=home!$D$24,ROW(),"")</f>
        <v/>
      </c>
    </row>
    <row r="1088" spans="2:7" x14ac:dyDescent="0.2">
      <c r="B1088" s="6">
        <v>21067</v>
      </c>
      <c r="C1088" s="1" t="s">
        <v>441</v>
      </c>
      <c r="D1088" s="1" t="s">
        <v>386</v>
      </c>
      <c r="E1088" s="1" t="s">
        <v>262</v>
      </c>
      <c r="F1088" s="1" t="s">
        <v>442</v>
      </c>
      <c r="G1088" s="1" t="str">
        <f>+IF(E1088=home!$D$24,ROW(),"")</f>
        <v/>
      </c>
    </row>
    <row r="1089" spans="2:7" x14ac:dyDescent="0.2">
      <c r="B1089" s="6">
        <v>21069</v>
      </c>
      <c r="C1089" s="1" t="s">
        <v>1309</v>
      </c>
      <c r="D1089" s="1" t="s">
        <v>386</v>
      </c>
      <c r="E1089" s="1" t="s">
        <v>262</v>
      </c>
      <c r="F1089" s="1" t="s">
        <v>255</v>
      </c>
      <c r="G1089" s="1" t="str">
        <f>+IF(E1089=home!$D$24,ROW(),"")</f>
        <v/>
      </c>
    </row>
    <row r="1090" spans="2:7" x14ac:dyDescent="0.2">
      <c r="B1090" s="6">
        <v>21071</v>
      </c>
      <c r="C1090" s="1" t="s">
        <v>918</v>
      </c>
      <c r="D1090" s="1" t="s">
        <v>389</v>
      </c>
      <c r="E1090" s="1" t="s">
        <v>262</v>
      </c>
      <c r="F1090" s="1" t="s">
        <v>917</v>
      </c>
      <c r="G1090" s="1" t="str">
        <f>+IF(E1090=home!$D$24,ROW(),"")</f>
        <v/>
      </c>
    </row>
    <row r="1091" spans="2:7" x14ac:dyDescent="0.2">
      <c r="B1091" s="6">
        <v>21073</v>
      </c>
      <c r="C1091" s="1" t="s">
        <v>443</v>
      </c>
      <c r="D1091" s="1" t="s">
        <v>386</v>
      </c>
      <c r="E1091" s="1" t="s">
        <v>262</v>
      </c>
      <c r="F1091" s="1" t="s">
        <v>444</v>
      </c>
      <c r="G1091" s="1" t="str">
        <f>+IF(E1091=home!$D$24,ROW(),"")</f>
        <v/>
      </c>
    </row>
    <row r="1092" spans="2:7" x14ac:dyDescent="0.2">
      <c r="B1092" s="6">
        <v>21075</v>
      </c>
      <c r="C1092" s="1" t="s">
        <v>594</v>
      </c>
      <c r="D1092" s="1" t="s">
        <v>418</v>
      </c>
      <c r="E1092" s="1" t="s">
        <v>262</v>
      </c>
      <c r="F1092" s="1" t="s">
        <v>595</v>
      </c>
      <c r="G1092" s="1" t="str">
        <f>+IF(E1092=home!$D$24,ROW(),"")</f>
        <v/>
      </c>
    </row>
    <row r="1093" spans="2:7" x14ac:dyDescent="0.2">
      <c r="B1093" s="6">
        <v>21077</v>
      </c>
      <c r="C1093" s="1" t="s">
        <v>1081</v>
      </c>
      <c r="D1093" s="1" t="s">
        <v>383</v>
      </c>
      <c r="E1093" s="1" t="s">
        <v>262</v>
      </c>
      <c r="F1093" s="1" t="s">
        <v>256</v>
      </c>
      <c r="G1093" s="1" t="str">
        <f>+IF(E1093=home!$D$24,ROW(),"")</f>
        <v/>
      </c>
    </row>
    <row r="1094" spans="2:7" x14ac:dyDescent="0.2">
      <c r="B1094" s="6">
        <v>21079</v>
      </c>
      <c r="C1094" s="1" t="s">
        <v>1310</v>
      </c>
      <c r="D1094" s="1" t="s">
        <v>386</v>
      </c>
      <c r="E1094" s="1" t="s">
        <v>262</v>
      </c>
      <c r="F1094" s="1" t="s">
        <v>598</v>
      </c>
      <c r="G1094" s="1" t="str">
        <f>+IF(E1094=home!$D$24,ROW(),"")</f>
        <v/>
      </c>
    </row>
    <row r="1095" spans="2:7" x14ac:dyDescent="0.2">
      <c r="B1095" s="6">
        <v>21081</v>
      </c>
      <c r="C1095" s="1" t="s">
        <v>597</v>
      </c>
      <c r="D1095" s="1" t="s">
        <v>383</v>
      </c>
      <c r="E1095" s="1" t="s">
        <v>262</v>
      </c>
      <c r="F1095" s="1" t="s">
        <v>448</v>
      </c>
      <c r="G1095" s="1" t="str">
        <f>+IF(E1095=home!$D$24,ROW(),"")</f>
        <v/>
      </c>
    </row>
    <row r="1096" spans="2:7" x14ac:dyDescent="0.2">
      <c r="B1096" s="6">
        <v>21083</v>
      </c>
      <c r="C1096" s="1" t="s">
        <v>1311</v>
      </c>
      <c r="D1096" s="1" t="s">
        <v>418</v>
      </c>
      <c r="E1096" s="1" t="s">
        <v>262</v>
      </c>
      <c r="F1096" s="1" t="s">
        <v>1238</v>
      </c>
      <c r="G1096" s="1" t="str">
        <f>+IF(E1096=home!$D$24,ROW(),"")</f>
        <v/>
      </c>
    </row>
    <row r="1097" spans="2:7" x14ac:dyDescent="0.2">
      <c r="B1097" s="6">
        <v>21085</v>
      </c>
      <c r="C1097" s="1" t="s">
        <v>1312</v>
      </c>
      <c r="D1097" s="1" t="s">
        <v>392</v>
      </c>
      <c r="E1097" s="1" t="s">
        <v>262</v>
      </c>
      <c r="F1097" s="1" t="s">
        <v>1240</v>
      </c>
      <c r="G1097" s="1" t="str">
        <f>+IF(E1097=home!$D$24,ROW(),"")</f>
        <v/>
      </c>
    </row>
    <row r="1098" spans="2:7" x14ac:dyDescent="0.2">
      <c r="B1098" s="6">
        <v>21087</v>
      </c>
      <c r="C1098" s="1" t="s">
        <v>1313</v>
      </c>
      <c r="D1098" s="1" t="s">
        <v>392</v>
      </c>
      <c r="E1098" s="1" t="s">
        <v>262</v>
      </c>
      <c r="F1098" s="1" t="s">
        <v>446</v>
      </c>
      <c r="G1098" s="1" t="str">
        <f>+IF(E1098=home!$D$24,ROW(),"")</f>
        <v/>
      </c>
    </row>
    <row r="1099" spans="2:7" x14ac:dyDescent="0.2">
      <c r="B1099" s="6">
        <v>21089</v>
      </c>
      <c r="C1099" s="1" t="s">
        <v>1314</v>
      </c>
      <c r="D1099" s="1" t="s">
        <v>389</v>
      </c>
      <c r="E1099" s="1" t="s">
        <v>262</v>
      </c>
      <c r="F1099" s="1" t="s">
        <v>1315</v>
      </c>
      <c r="G1099" s="1" t="str">
        <f>+IF(E1099=home!$D$24,ROW(),"")</f>
        <v/>
      </c>
    </row>
    <row r="1100" spans="2:7" x14ac:dyDescent="0.2">
      <c r="B1100" s="6">
        <v>21091</v>
      </c>
      <c r="C1100" s="1" t="s">
        <v>931</v>
      </c>
      <c r="D1100" s="1" t="s">
        <v>395</v>
      </c>
      <c r="E1100" s="1" t="s">
        <v>262</v>
      </c>
      <c r="F1100" s="1" t="s">
        <v>450</v>
      </c>
      <c r="G1100" s="1" t="str">
        <f>+IF(E1100=home!$D$24,ROW(),"")</f>
        <v/>
      </c>
    </row>
    <row r="1101" spans="2:7" x14ac:dyDescent="0.2">
      <c r="B1101" s="6">
        <v>21093</v>
      </c>
      <c r="C1101" s="1" t="s">
        <v>1083</v>
      </c>
      <c r="D1101" s="1" t="s">
        <v>392</v>
      </c>
      <c r="E1101" s="1" t="s">
        <v>262</v>
      </c>
      <c r="F1101" s="1" t="s">
        <v>820</v>
      </c>
      <c r="G1101" s="1" t="str">
        <f>+IF(E1101=home!$D$24,ROW(),"")</f>
        <v/>
      </c>
    </row>
    <row r="1102" spans="2:7" x14ac:dyDescent="0.2">
      <c r="B1102" s="6">
        <v>21095</v>
      </c>
      <c r="C1102" s="1" t="s">
        <v>1316</v>
      </c>
      <c r="D1102" s="1" t="s">
        <v>389</v>
      </c>
      <c r="E1102" s="1" t="s">
        <v>262</v>
      </c>
      <c r="F1102" s="1" t="s">
        <v>823</v>
      </c>
      <c r="G1102" s="1" t="str">
        <f>+IF(E1102=home!$D$24,ROW(),"")</f>
        <v/>
      </c>
    </row>
    <row r="1103" spans="2:7" x14ac:dyDescent="0.2">
      <c r="B1103" s="6">
        <v>21097</v>
      </c>
      <c r="C1103" s="1" t="s">
        <v>1136</v>
      </c>
      <c r="D1103" s="1" t="s">
        <v>386</v>
      </c>
      <c r="E1103" s="1" t="s">
        <v>262</v>
      </c>
      <c r="F1103" s="1" t="s">
        <v>826</v>
      </c>
      <c r="G1103" s="1" t="str">
        <f>+IF(E1103=home!$D$24,ROW(),"")</f>
        <v/>
      </c>
    </row>
    <row r="1104" spans="2:7" x14ac:dyDescent="0.2">
      <c r="B1104" s="6">
        <v>21099</v>
      </c>
      <c r="C1104" s="1" t="s">
        <v>935</v>
      </c>
      <c r="D1104" s="1" t="s">
        <v>392</v>
      </c>
      <c r="E1104" s="1" t="s">
        <v>262</v>
      </c>
      <c r="F1104" s="1" t="s">
        <v>934</v>
      </c>
      <c r="G1104" s="1" t="str">
        <f>+IF(E1104=home!$D$24,ROW(),"")</f>
        <v/>
      </c>
    </row>
    <row r="1105" spans="2:7" x14ac:dyDescent="0.2">
      <c r="B1105" s="6">
        <v>21101</v>
      </c>
      <c r="C1105" s="1" t="s">
        <v>1084</v>
      </c>
      <c r="D1105" s="1" t="s">
        <v>395</v>
      </c>
      <c r="E1105" s="1" t="s">
        <v>262</v>
      </c>
      <c r="F1105" s="1" t="s">
        <v>452</v>
      </c>
      <c r="G1105" s="1" t="str">
        <f>+IF(E1105=home!$D$24,ROW(),"")</f>
        <v/>
      </c>
    </row>
    <row r="1106" spans="2:7" x14ac:dyDescent="0.2">
      <c r="B1106" s="6">
        <v>21103</v>
      </c>
      <c r="C1106" s="1" t="s">
        <v>451</v>
      </c>
      <c r="D1106" s="1" t="s">
        <v>383</v>
      </c>
      <c r="E1106" s="1" t="s">
        <v>262</v>
      </c>
      <c r="F1106" s="1" t="s">
        <v>936</v>
      </c>
      <c r="G1106" s="1" t="str">
        <f>+IF(E1106=home!$D$24,ROW(),"")</f>
        <v/>
      </c>
    </row>
    <row r="1107" spans="2:7" x14ac:dyDescent="0.2">
      <c r="B1107" s="6">
        <v>21105</v>
      </c>
      <c r="C1107" s="1" t="s">
        <v>1317</v>
      </c>
      <c r="D1107" s="1" t="s">
        <v>418</v>
      </c>
      <c r="E1107" s="1" t="s">
        <v>262</v>
      </c>
      <c r="F1107" s="1" t="s">
        <v>347</v>
      </c>
      <c r="G1107" s="1" t="str">
        <f>+IF(E1107=home!$D$24,ROW(),"")</f>
        <v/>
      </c>
    </row>
    <row r="1108" spans="2:7" x14ac:dyDescent="0.2">
      <c r="B1108" s="6">
        <v>21107</v>
      </c>
      <c r="C1108" s="1" t="s">
        <v>1318</v>
      </c>
      <c r="D1108" s="1" t="s">
        <v>395</v>
      </c>
      <c r="E1108" s="1" t="s">
        <v>262</v>
      </c>
      <c r="F1108" s="1" t="s">
        <v>334</v>
      </c>
      <c r="G1108" s="1" t="str">
        <f>+IF(E1108=home!$D$24,ROW(),"")</f>
        <v/>
      </c>
    </row>
    <row r="1109" spans="2:7" x14ac:dyDescent="0.2">
      <c r="B1109" s="6">
        <v>21109</v>
      </c>
      <c r="C1109" s="1" t="s">
        <v>454</v>
      </c>
      <c r="D1109" s="1" t="s">
        <v>389</v>
      </c>
      <c r="E1109" s="1" t="s">
        <v>262</v>
      </c>
      <c r="F1109" s="1" t="s">
        <v>455</v>
      </c>
      <c r="G1109" s="1" t="str">
        <f>+IF(E1109=home!$D$24,ROW(),"")</f>
        <v/>
      </c>
    </row>
    <row r="1110" spans="2:7" x14ac:dyDescent="0.2">
      <c r="B1110" s="6">
        <v>21111</v>
      </c>
      <c r="C1110" s="1" t="s">
        <v>456</v>
      </c>
      <c r="D1110" s="1" t="s">
        <v>392</v>
      </c>
      <c r="E1110" s="1" t="s">
        <v>262</v>
      </c>
      <c r="F1110" s="1" t="s">
        <v>457</v>
      </c>
      <c r="G1110" s="1" t="str">
        <f>+IF(E1110=home!$D$24,ROW(),"")</f>
        <v/>
      </c>
    </row>
    <row r="1111" spans="2:7" x14ac:dyDescent="0.2">
      <c r="B1111" s="6">
        <v>21113</v>
      </c>
      <c r="C1111" s="1" t="s">
        <v>1319</v>
      </c>
      <c r="D1111" s="1" t="s">
        <v>386</v>
      </c>
      <c r="E1111" s="1" t="s">
        <v>262</v>
      </c>
      <c r="F1111" s="1" t="s">
        <v>942</v>
      </c>
      <c r="G1111" s="1" t="str">
        <f>+IF(E1111=home!$D$24,ROW(),"")</f>
        <v/>
      </c>
    </row>
    <row r="1112" spans="2:7" x14ac:dyDescent="0.2">
      <c r="B1112" s="6">
        <v>21115</v>
      </c>
      <c r="C1112" s="1" t="s">
        <v>606</v>
      </c>
      <c r="D1112" s="1" t="s">
        <v>389</v>
      </c>
      <c r="E1112" s="1" t="s">
        <v>262</v>
      </c>
      <c r="F1112" s="1" t="s">
        <v>607</v>
      </c>
      <c r="G1112" s="1" t="str">
        <f>+IF(E1112=home!$D$24,ROW(),"")</f>
        <v/>
      </c>
    </row>
    <row r="1113" spans="2:7" x14ac:dyDescent="0.2">
      <c r="B1113" s="6">
        <v>21117</v>
      </c>
      <c r="C1113" s="1" t="s">
        <v>1320</v>
      </c>
      <c r="D1113" s="1" t="s">
        <v>383</v>
      </c>
      <c r="E1113" s="1" t="s">
        <v>262</v>
      </c>
      <c r="F1113" s="1" t="s">
        <v>526</v>
      </c>
      <c r="G1113" s="1" t="str">
        <f>+IF(E1113=home!$D$24,ROW(),"")</f>
        <v/>
      </c>
    </row>
    <row r="1114" spans="2:7" x14ac:dyDescent="0.2">
      <c r="B1114" s="6">
        <v>21119</v>
      </c>
      <c r="C1114" s="1" t="s">
        <v>1321</v>
      </c>
      <c r="D1114" s="1" t="s">
        <v>389</v>
      </c>
      <c r="E1114" s="1" t="s">
        <v>262</v>
      </c>
      <c r="F1114" s="1" t="s">
        <v>1093</v>
      </c>
      <c r="G1114" s="1" t="str">
        <f>+IF(E1114=home!$D$24,ROW(),"")</f>
        <v/>
      </c>
    </row>
    <row r="1115" spans="2:7" x14ac:dyDescent="0.2">
      <c r="B1115" s="6">
        <v>21121</v>
      </c>
      <c r="C1115" s="1" t="s">
        <v>1092</v>
      </c>
      <c r="D1115" s="1" t="s">
        <v>389</v>
      </c>
      <c r="E1115" s="1" t="s">
        <v>262</v>
      </c>
      <c r="F1115" s="1" t="s">
        <v>528</v>
      </c>
      <c r="G1115" s="1" t="str">
        <f>+IF(E1115=home!$D$24,ROW(),"")</f>
        <v/>
      </c>
    </row>
    <row r="1116" spans="2:7" x14ac:dyDescent="0.2">
      <c r="B1116" s="6">
        <v>21123</v>
      </c>
      <c r="C1116" s="1" t="s">
        <v>1322</v>
      </c>
      <c r="D1116" s="1" t="s">
        <v>392</v>
      </c>
      <c r="E1116" s="1" t="s">
        <v>262</v>
      </c>
      <c r="F1116" s="1" t="s">
        <v>263</v>
      </c>
      <c r="G1116" s="1" t="str">
        <f>+IF(E1116=home!$D$24,ROW(),"")</f>
        <v/>
      </c>
    </row>
    <row r="1117" spans="2:7" x14ac:dyDescent="0.2">
      <c r="B1117" s="6">
        <v>21125</v>
      </c>
      <c r="C1117" s="1" t="s">
        <v>1323</v>
      </c>
      <c r="D1117" s="1" t="s">
        <v>389</v>
      </c>
      <c r="E1117" s="1" t="s">
        <v>262</v>
      </c>
      <c r="F1117" s="1" t="s">
        <v>460</v>
      </c>
      <c r="G1117" s="1" t="str">
        <f>+IF(E1117=home!$D$24,ROW(),"")</f>
        <v/>
      </c>
    </row>
    <row r="1118" spans="2:7" x14ac:dyDescent="0.2">
      <c r="B1118" s="6">
        <v>21127</v>
      </c>
      <c r="C1118" s="1" t="s">
        <v>461</v>
      </c>
      <c r="D1118" s="1" t="s">
        <v>389</v>
      </c>
      <c r="E1118" s="1" t="s">
        <v>262</v>
      </c>
      <c r="F1118" s="1" t="s">
        <v>462</v>
      </c>
      <c r="G1118" s="1" t="str">
        <f>+IF(E1118=home!$D$24,ROW(),"")</f>
        <v/>
      </c>
    </row>
    <row r="1119" spans="2:7" x14ac:dyDescent="0.2">
      <c r="B1119" s="6">
        <v>21129</v>
      </c>
      <c r="C1119" s="1" t="s">
        <v>463</v>
      </c>
      <c r="D1119" s="1" t="s">
        <v>389</v>
      </c>
      <c r="E1119" s="1" t="s">
        <v>262</v>
      </c>
      <c r="F1119" s="1" t="s">
        <v>464</v>
      </c>
      <c r="G1119" s="1" t="str">
        <f>+IF(E1119=home!$D$24,ROW(),"")</f>
        <v/>
      </c>
    </row>
    <row r="1120" spans="2:7" x14ac:dyDescent="0.2">
      <c r="B1120" s="6">
        <v>21131</v>
      </c>
      <c r="C1120" s="1" t="s">
        <v>1324</v>
      </c>
      <c r="D1120" s="1" t="s">
        <v>389</v>
      </c>
      <c r="E1120" s="1" t="s">
        <v>262</v>
      </c>
      <c r="F1120" s="1" t="s">
        <v>613</v>
      </c>
      <c r="G1120" s="1" t="str">
        <f>+IF(E1120=home!$D$24,ROW(),"")</f>
        <v/>
      </c>
    </row>
    <row r="1121" spans="2:7" x14ac:dyDescent="0.2">
      <c r="B1121" s="6">
        <v>21133</v>
      </c>
      <c r="C1121" s="1" t="s">
        <v>1325</v>
      </c>
      <c r="D1121" s="1" t="s">
        <v>389</v>
      </c>
      <c r="E1121" s="1" t="s">
        <v>262</v>
      </c>
      <c r="F1121" s="1" t="s">
        <v>952</v>
      </c>
      <c r="G1121" s="1" t="str">
        <f>+IF(E1121=home!$D$24,ROW(),"")</f>
        <v/>
      </c>
    </row>
    <row r="1122" spans="2:7" x14ac:dyDescent="0.2">
      <c r="B1122" s="6">
        <v>21135</v>
      </c>
      <c r="C1122" s="1" t="s">
        <v>1052</v>
      </c>
      <c r="D1122" s="1" t="s">
        <v>389</v>
      </c>
      <c r="E1122" s="1" t="s">
        <v>262</v>
      </c>
      <c r="F1122" s="1" t="s">
        <v>1326</v>
      </c>
      <c r="G1122" s="1" t="str">
        <f>+IF(E1122=home!$D$24,ROW(),"")</f>
        <v/>
      </c>
    </row>
    <row r="1123" spans="2:7" x14ac:dyDescent="0.2">
      <c r="B1123" s="6">
        <v>21137</v>
      </c>
      <c r="C1123" s="1" t="s">
        <v>609</v>
      </c>
      <c r="D1123" s="1" t="s">
        <v>386</v>
      </c>
      <c r="E1123" s="1" t="s">
        <v>262</v>
      </c>
      <c r="F1123" s="1" t="s">
        <v>466</v>
      </c>
      <c r="G1123" s="1" t="str">
        <f>+IF(E1123=home!$D$24,ROW(),"")</f>
        <v/>
      </c>
    </row>
    <row r="1124" spans="2:7" x14ac:dyDescent="0.2">
      <c r="B1124" s="6">
        <v>21139</v>
      </c>
      <c r="C1124" s="1" t="s">
        <v>1095</v>
      </c>
      <c r="D1124" s="1" t="s">
        <v>418</v>
      </c>
      <c r="E1124" s="1" t="s">
        <v>262</v>
      </c>
      <c r="F1124" s="1" t="s">
        <v>1327</v>
      </c>
      <c r="G1124" s="1" t="str">
        <f>+IF(E1124=home!$D$24,ROW(),"")</f>
        <v/>
      </c>
    </row>
    <row r="1125" spans="2:7" x14ac:dyDescent="0.2">
      <c r="B1125" s="6">
        <v>21141</v>
      </c>
      <c r="C1125" s="1" t="s">
        <v>611</v>
      </c>
      <c r="D1125" s="1" t="s">
        <v>395</v>
      </c>
      <c r="E1125" s="1" t="s">
        <v>262</v>
      </c>
      <c r="F1125" s="1" t="s">
        <v>468</v>
      </c>
      <c r="G1125" s="1" t="str">
        <f>+IF(E1125=home!$D$24,ROW(),"")</f>
        <v/>
      </c>
    </row>
    <row r="1126" spans="2:7" x14ac:dyDescent="0.2">
      <c r="B1126" s="6">
        <v>21143</v>
      </c>
      <c r="C1126" s="1" t="s">
        <v>1194</v>
      </c>
      <c r="D1126" s="1" t="s">
        <v>418</v>
      </c>
      <c r="E1126" s="1" t="s">
        <v>262</v>
      </c>
      <c r="F1126" s="1" t="s">
        <v>1195</v>
      </c>
      <c r="G1126" s="1" t="str">
        <f>+IF(E1126=home!$D$24,ROW(),"")</f>
        <v/>
      </c>
    </row>
    <row r="1127" spans="2:7" x14ac:dyDescent="0.2">
      <c r="B1127" s="6">
        <v>21145</v>
      </c>
      <c r="C1127" s="1" t="s">
        <v>1328</v>
      </c>
      <c r="D1127" s="1" t="s">
        <v>418</v>
      </c>
      <c r="E1127" s="1" t="s">
        <v>262</v>
      </c>
      <c r="F1127" s="1" t="s">
        <v>473</v>
      </c>
      <c r="G1127" s="1" t="str">
        <f>+IF(E1127=home!$D$24,ROW(),"")</f>
        <v/>
      </c>
    </row>
    <row r="1128" spans="2:7" x14ac:dyDescent="0.2">
      <c r="B1128" s="6">
        <v>21147</v>
      </c>
      <c r="C1128" s="1" t="s">
        <v>1329</v>
      </c>
      <c r="D1128" s="1" t="s">
        <v>389</v>
      </c>
      <c r="E1128" s="1" t="s">
        <v>262</v>
      </c>
      <c r="F1128" s="1" t="s">
        <v>265</v>
      </c>
      <c r="G1128" s="1" t="str">
        <f>+IF(E1128=home!$D$24,ROW(),"")</f>
        <v/>
      </c>
    </row>
    <row r="1129" spans="2:7" x14ac:dyDescent="0.2">
      <c r="B1129" s="6">
        <v>21149</v>
      </c>
      <c r="C1129" s="1" t="s">
        <v>1098</v>
      </c>
      <c r="D1129" s="1" t="s">
        <v>395</v>
      </c>
      <c r="E1129" s="1" t="s">
        <v>262</v>
      </c>
      <c r="F1129" s="1" t="s">
        <v>959</v>
      </c>
      <c r="G1129" s="1" t="str">
        <f>+IF(E1129=home!$D$24,ROW(),"")</f>
        <v/>
      </c>
    </row>
    <row r="1130" spans="2:7" x14ac:dyDescent="0.2">
      <c r="B1130" s="6">
        <v>21151</v>
      </c>
      <c r="C1130" s="1" t="s">
        <v>470</v>
      </c>
      <c r="D1130" s="1" t="s">
        <v>386</v>
      </c>
      <c r="E1130" s="1" t="s">
        <v>262</v>
      </c>
      <c r="F1130" s="1" t="s">
        <v>351</v>
      </c>
      <c r="G1130" s="1" t="str">
        <f>+IF(E1130=home!$D$24,ROW(),"")</f>
        <v/>
      </c>
    </row>
    <row r="1131" spans="2:7" x14ac:dyDescent="0.2">
      <c r="B1131" s="6">
        <v>21153</v>
      </c>
      <c r="C1131" s="1" t="s">
        <v>1330</v>
      </c>
      <c r="D1131" s="1" t="s">
        <v>389</v>
      </c>
      <c r="E1131" s="1" t="s">
        <v>262</v>
      </c>
      <c r="F1131" s="1" t="s">
        <v>471</v>
      </c>
      <c r="G1131" s="1" t="str">
        <f>+IF(E1131=home!$D$24,ROW(),"")</f>
        <v/>
      </c>
    </row>
    <row r="1132" spans="2:7" x14ac:dyDescent="0.2">
      <c r="B1132" s="6">
        <v>21155</v>
      </c>
      <c r="C1132" s="1" t="s">
        <v>474</v>
      </c>
      <c r="D1132" s="1" t="s">
        <v>392</v>
      </c>
      <c r="E1132" s="1" t="s">
        <v>262</v>
      </c>
      <c r="F1132" s="1" t="s">
        <v>264</v>
      </c>
      <c r="G1132" s="1" t="str">
        <f>+IF(E1132=home!$D$24,ROW(),"")</f>
        <v/>
      </c>
    </row>
    <row r="1133" spans="2:7" x14ac:dyDescent="0.2">
      <c r="B1133" s="6">
        <v>21157</v>
      </c>
      <c r="C1133" s="1" t="s">
        <v>475</v>
      </c>
      <c r="D1133" s="1" t="s">
        <v>418</v>
      </c>
      <c r="E1133" s="1" t="s">
        <v>262</v>
      </c>
      <c r="F1133" s="1" t="s">
        <v>478</v>
      </c>
      <c r="G1133" s="1" t="str">
        <f>+IF(E1133=home!$D$24,ROW(),"")</f>
        <v/>
      </c>
    </row>
    <row r="1134" spans="2:7" x14ac:dyDescent="0.2">
      <c r="B1134" s="6">
        <v>21159</v>
      </c>
      <c r="C1134" s="1" t="s">
        <v>833</v>
      </c>
      <c r="D1134" s="1" t="s">
        <v>389</v>
      </c>
      <c r="E1134" s="1" t="s">
        <v>262</v>
      </c>
      <c r="F1134" s="1" t="s">
        <v>480</v>
      </c>
      <c r="G1134" s="1" t="str">
        <f>+IF(E1134=home!$D$24,ROW(),"")</f>
        <v/>
      </c>
    </row>
    <row r="1135" spans="2:7" x14ac:dyDescent="0.2">
      <c r="B1135" s="6">
        <v>21161</v>
      </c>
      <c r="C1135" s="1" t="s">
        <v>1100</v>
      </c>
      <c r="D1135" s="1" t="s">
        <v>386</v>
      </c>
      <c r="E1135" s="1" t="s">
        <v>262</v>
      </c>
      <c r="F1135" s="1" t="s">
        <v>482</v>
      </c>
      <c r="G1135" s="1" t="str">
        <f>+IF(E1135=home!$D$24,ROW(),"")</f>
        <v/>
      </c>
    </row>
    <row r="1136" spans="2:7" x14ac:dyDescent="0.2">
      <c r="B1136" s="6">
        <v>21163</v>
      </c>
      <c r="C1136" s="1" t="s">
        <v>1252</v>
      </c>
      <c r="D1136" s="1" t="s">
        <v>392</v>
      </c>
      <c r="E1136" s="1" t="s">
        <v>262</v>
      </c>
      <c r="F1136" s="1" t="s">
        <v>349</v>
      </c>
      <c r="G1136" s="1" t="str">
        <f>+IF(E1136=home!$D$24,ROW(),"")</f>
        <v/>
      </c>
    </row>
    <row r="1137" spans="2:7" x14ac:dyDescent="0.2">
      <c r="B1137" s="6">
        <v>21165</v>
      </c>
      <c r="C1137" s="1" t="s">
        <v>1331</v>
      </c>
      <c r="D1137" s="1" t="s">
        <v>389</v>
      </c>
      <c r="E1137" s="1" t="s">
        <v>262</v>
      </c>
      <c r="F1137" s="1" t="s">
        <v>963</v>
      </c>
      <c r="G1137" s="1" t="str">
        <f>+IF(E1137=home!$D$24,ROW(),"")</f>
        <v/>
      </c>
    </row>
    <row r="1138" spans="2:7" x14ac:dyDescent="0.2">
      <c r="B1138" s="6">
        <v>21167</v>
      </c>
      <c r="C1138" s="1" t="s">
        <v>1103</v>
      </c>
      <c r="D1138" s="1" t="s">
        <v>386</v>
      </c>
      <c r="E1138" s="1" t="s">
        <v>262</v>
      </c>
      <c r="F1138" s="1" t="s">
        <v>1104</v>
      </c>
      <c r="G1138" s="1" t="str">
        <f>+IF(E1138=home!$D$24,ROW(),"")</f>
        <v/>
      </c>
    </row>
    <row r="1139" spans="2:7" x14ac:dyDescent="0.2">
      <c r="B1139" s="6">
        <v>21169</v>
      </c>
      <c r="C1139" s="1" t="s">
        <v>1332</v>
      </c>
      <c r="D1139" s="1" t="s">
        <v>392</v>
      </c>
      <c r="E1139" s="1" t="s">
        <v>262</v>
      </c>
      <c r="F1139" s="1" t="s">
        <v>266</v>
      </c>
      <c r="G1139" s="1" t="str">
        <f>+IF(E1139=home!$D$24,ROW(),"")</f>
        <v/>
      </c>
    </row>
    <row r="1140" spans="2:7" x14ac:dyDescent="0.2">
      <c r="B1140" s="6">
        <v>21171</v>
      </c>
      <c r="C1140" s="1" t="s">
        <v>477</v>
      </c>
      <c r="D1140" s="1" t="s">
        <v>392</v>
      </c>
      <c r="E1140" s="1" t="s">
        <v>262</v>
      </c>
      <c r="F1140" s="1" t="s">
        <v>268</v>
      </c>
      <c r="G1140" s="1" t="str">
        <f>+IF(E1140=home!$D$24,ROW(),"")</f>
        <v/>
      </c>
    </row>
    <row r="1141" spans="2:7" x14ac:dyDescent="0.2">
      <c r="B1141" s="6">
        <v>21173</v>
      </c>
      <c r="C1141" s="1" t="s">
        <v>479</v>
      </c>
      <c r="D1141" s="1" t="s">
        <v>386</v>
      </c>
      <c r="E1141" s="1" t="s">
        <v>262</v>
      </c>
      <c r="F1141" s="1" t="s">
        <v>1105</v>
      </c>
      <c r="G1141" s="1" t="str">
        <f>+IF(E1141=home!$D$24,ROW(),"")</f>
        <v/>
      </c>
    </row>
    <row r="1142" spans="2:7" x14ac:dyDescent="0.2">
      <c r="B1142" s="6">
        <v>21175</v>
      </c>
      <c r="C1142" s="1" t="s">
        <v>481</v>
      </c>
      <c r="D1142" s="1" t="s">
        <v>389</v>
      </c>
      <c r="E1142" s="1" t="s">
        <v>262</v>
      </c>
      <c r="F1142" s="1" t="s">
        <v>1107</v>
      </c>
      <c r="G1142" s="1" t="str">
        <f>+IF(E1142=home!$D$24,ROW(),"")</f>
        <v/>
      </c>
    </row>
    <row r="1143" spans="2:7" x14ac:dyDescent="0.2">
      <c r="B1143" s="6">
        <v>21177</v>
      </c>
      <c r="C1143" s="1" t="s">
        <v>1333</v>
      </c>
      <c r="D1143" s="1" t="s">
        <v>395</v>
      </c>
      <c r="E1143" s="1" t="s">
        <v>262</v>
      </c>
      <c r="F1143" s="1" t="s">
        <v>961</v>
      </c>
      <c r="G1143" s="1" t="str">
        <f>+IF(E1143=home!$D$24,ROW(),"")</f>
        <v/>
      </c>
    </row>
    <row r="1144" spans="2:7" x14ac:dyDescent="0.2">
      <c r="B1144" s="6">
        <v>21179</v>
      </c>
      <c r="C1144" s="1" t="s">
        <v>1334</v>
      </c>
      <c r="D1144" s="1" t="s">
        <v>392</v>
      </c>
      <c r="E1144" s="1" t="s">
        <v>262</v>
      </c>
      <c r="F1144" s="1" t="s">
        <v>270</v>
      </c>
      <c r="G1144" s="1" t="str">
        <f>+IF(E1144=home!$D$24,ROW(),"")</f>
        <v/>
      </c>
    </row>
    <row r="1145" spans="2:7" x14ac:dyDescent="0.2">
      <c r="B1145" s="6">
        <v>21181</v>
      </c>
      <c r="C1145" s="1" t="s">
        <v>1335</v>
      </c>
      <c r="D1145" s="1" t="s">
        <v>386</v>
      </c>
      <c r="E1145" s="1" t="s">
        <v>262</v>
      </c>
      <c r="F1145" s="1" t="s">
        <v>1336</v>
      </c>
      <c r="G1145" s="1" t="str">
        <f>+IF(E1145=home!$D$24,ROW(),"")</f>
        <v/>
      </c>
    </row>
    <row r="1146" spans="2:7" x14ac:dyDescent="0.2">
      <c r="B1146" s="6">
        <v>21183</v>
      </c>
      <c r="C1146" s="1" t="s">
        <v>1146</v>
      </c>
      <c r="D1146" s="1" t="s">
        <v>395</v>
      </c>
      <c r="E1146" s="1" t="s">
        <v>262</v>
      </c>
      <c r="F1146" s="1" t="s">
        <v>276</v>
      </c>
      <c r="G1146" s="1" t="str">
        <f>+IF(E1146=home!$D$24,ROW(),"")</f>
        <v/>
      </c>
    </row>
    <row r="1147" spans="2:7" x14ac:dyDescent="0.2">
      <c r="B1147" s="6">
        <v>21185</v>
      </c>
      <c r="C1147" s="1" t="s">
        <v>1337</v>
      </c>
      <c r="D1147" s="1" t="s">
        <v>383</v>
      </c>
      <c r="E1147" s="1" t="s">
        <v>262</v>
      </c>
      <c r="F1147" s="1" t="s">
        <v>1338</v>
      </c>
      <c r="G1147" s="1" t="str">
        <f>+IF(E1147=home!$D$24,ROW(),"")</f>
        <v/>
      </c>
    </row>
    <row r="1148" spans="2:7" x14ac:dyDescent="0.2">
      <c r="B1148" s="6">
        <v>21187</v>
      </c>
      <c r="C1148" s="1" t="s">
        <v>1147</v>
      </c>
      <c r="D1148" s="1" t="s">
        <v>383</v>
      </c>
      <c r="E1148" s="1" t="s">
        <v>262</v>
      </c>
      <c r="F1148" s="1" t="s">
        <v>1058</v>
      </c>
      <c r="G1148" s="1" t="str">
        <f>+IF(E1148=home!$D$24,ROW(),"")</f>
        <v/>
      </c>
    </row>
    <row r="1149" spans="2:7" x14ac:dyDescent="0.2">
      <c r="B1149" s="6">
        <v>21189</v>
      </c>
      <c r="C1149" s="1" t="s">
        <v>1339</v>
      </c>
      <c r="D1149" s="1" t="s">
        <v>389</v>
      </c>
      <c r="E1149" s="1" t="s">
        <v>262</v>
      </c>
      <c r="F1149" s="1" t="s">
        <v>838</v>
      </c>
      <c r="G1149" s="1" t="str">
        <f>+IF(E1149=home!$D$24,ROW(),"")</f>
        <v/>
      </c>
    </row>
    <row r="1150" spans="2:7" x14ac:dyDescent="0.2">
      <c r="B1150" s="6">
        <v>21191</v>
      </c>
      <c r="C1150" s="1" t="s">
        <v>1340</v>
      </c>
      <c r="D1150" s="1" t="s">
        <v>383</v>
      </c>
      <c r="E1150" s="1" t="s">
        <v>262</v>
      </c>
      <c r="F1150" s="1" t="s">
        <v>484</v>
      </c>
      <c r="G1150" s="1" t="str">
        <f>+IF(E1150=home!$D$24,ROW(),"")</f>
        <v/>
      </c>
    </row>
    <row r="1151" spans="2:7" x14ac:dyDescent="0.2">
      <c r="B1151" s="6">
        <v>21193</v>
      </c>
      <c r="C1151" s="1" t="s">
        <v>483</v>
      </c>
      <c r="D1151" s="1" t="s">
        <v>389</v>
      </c>
      <c r="E1151" s="1" t="s">
        <v>262</v>
      </c>
      <c r="F1151" s="1" t="s">
        <v>279</v>
      </c>
      <c r="G1151" s="1" t="str">
        <f>+IF(E1151=home!$D$24,ROW(),"")</f>
        <v/>
      </c>
    </row>
    <row r="1152" spans="2:7" x14ac:dyDescent="0.2">
      <c r="B1152" s="6">
        <v>21195</v>
      </c>
      <c r="C1152" s="1" t="s">
        <v>487</v>
      </c>
      <c r="D1152" s="1" t="s">
        <v>389</v>
      </c>
      <c r="E1152" s="1" t="s">
        <v>262</v>
      </c>
      <c r="F1152" s="1" t="s">
        <v>486</v>
      </c>
      <c r="G1152" s="1" t="str">
        <f>+IF(E1152=home!$D$24,ROW(),"")</f>
        <v/>
      </c>
    </row>
    <row r="1153" spans="2:7" x14ac:dyDescent="0.2">
      <c r="B1153" s="6">
        <v>21197</v>
      </c>
      <c r="C1153" s="1" t="s">
        <v>1341</v>
      </c>
      <c r="D1153" s="1" t="s">
        <v>389</v>
      </c>
      <c r="E1153" s="1" t="s">
        <v>262</v>
      </c>
      <c r="F1153" s="1" t="s">
        <v>623</v>
      </c>
      <c r="G1153" s="1" t="str">
        <f>+IF(E1153=home!$D$24,ROW(),"")</f>
        <v/>
      </c>
    </row>
    <row r="1154" spans="2:7" x14ac:dyDescent="0.2">
      <c r="B1154" s="6">
        <v>21199</v>
      </c>
      <c r="C1154" s="1" t="s">
        <v>628</v>
      </c>
      <c r="D1154" s="1" t="s">
        <v>389</v>
      </c>
      <c r="E1154" s="1" t="s">
        <v>262</v>
      </c>
      <c r="F1154" s="1" t="s">
        <v>629</v>
      </c>
      <c r="G1154" s="1" t="str">
        <f>+IF(E1154=home!$D$24,ROW(),"")</f>
        <v/>
      </c>
    </row>
    <row r="1155" spans="2:7" x14ac:dyDescent="0.2">
      <c r="B1155" s="6">
        <v>21201</v>
      </c>
      <c r="C1155" s="1" t="s">
        <v>1342</v>
      </c>
      <c r="D1155" s="1" t="s">
        <v>386</v>
      </c>
      <c r="E1155" s="1" t="s">
        <v>262</v>
      </c>
      <c r="F1155" s="1" t="s">
        <v>778</v>
      </c>
      <c r="G1155" s="1" t="str">
        <f>+IF(E1155=home!$D$24,ROW(),"")</f>
        <v/>
      </c>
    </row>
    <row r="1156" spans="2:7" x14ac:dyDescent="0.2">
      <c r="B1156" s="6">
        <v>21203</v>
      </c>
      <c r="C1156" s="1" t="s">
        <v>1343</v>
      </c>
      <c r="D1156" s="1" t="s">
        <v>389</v>
      </c>
      <c r="E1156" s="1" t="s">
        <v>262</v>
      </c>
      <c r="F1156" s="1" t="s">
        <v>489</v>
      </c>
      <c r="G1156" s="1" t="str">
        <f>+IF(E1156=home!$D$24,ROW(),"")</f>
        <v/>
      </c>
    </row>
    <row r="1157" spans="2:7" x14ac:dyDescent="0.2">
      <c r="B1157" s="6">
        <v>21205</v>
      </c>
      <c r="C1157" s="1" t="s">
        <v>1344</v>
      </c>
      <c r="D1157" s="1" t="s">
        <v>389</v>
      </c>
      <c r="E1157" s="1" t="s">
        <v>262</v>
      </c>
      <c r="F1157" s="1" t="s">
        <v>333</v>
      </c>
      <c r="G1157" s="1" t="str">
        <f>+IF(E1157=home!$D$24,ROW(),"")</f>
        <v/>
      </c>
    </row>
    <row r="1158" spans="2:7" x14ac:dyDescent="0.2">
      <c r="B1158" s="6">
        <v>21207</v>
      </c>
      <c r="C1158" s="1" t="s">
        <v>490</v>
      </c>
      <c r="D1158" s="1" t="s">
        <v>392</v>
      </c>
      <c r="E1158" s="1" t="s">
        <v>262</v>
      </c>
      <c r="F1158" s="1" t="s">
        <v>491</v>
      </c>
      <c r="G1158" s="1" t="str">
        <f>+IF(E1158=home!$D$24,ROW(),"")</f>
        <v/>
      </c>
    </row>
    <row r="1159" spans="2:7" x14ac:dyDescent="0.2">
      <c r="B1159" s="6">
        <v>21209</v>
      </c>
      <c r="C1159" s="1" t="s">
        <v>633</v>
      </c>
      <c r="D1159" s="1" t="s">
        <v>386</v>
      </c>
      <c r="E1159" s="1" t="s">
        <v>262</v>
      </c>
      <c r="F1159" s="1" t="s">
        <v>280</v>
      </c>
      <c r="G1159" s="1" t="str">
        <f>+IF(E1159=home!$D$24,ROW(),"")</f>
        <v/>
      </c>
    </row>
    <row r="1160" spans="2:7" x14ac:dyDescent="0.2">
      <c r="B1160" s="6">
        <v>21211</v>
      </c>
      <c r="C1160" s="1" t="s">
        <v>494</v>
      </c>
      <c r="D1160" s="1" t="s">
        <v>386</v>
      </c>
      <c r="E1160" s="1" t="s">
        <v>262</v>
      </c>
      <c r="F1160" s="1" t="s">
        <v>495</v>
      </c>
      <c r="G1160" s="1" t="str">
        <f>+IF(E1160=home!$D$24,ROW(),"")</f>
        <v/>
      </c>
    </row>
    <row r="1161" spans="2:7" x14ac:dyDescent="0.2">
      <c r="B1161" s="6">
        <v>21213</v>
      </c>
      <c r="C1161" s="1" t="s">
        <v>1345</v>
      </c>
      <c r="D1161" s="1" t="s">
        <v>395</v>
      </c>
      <c r="E1161" s="1" t="s">
        <v>262</v>
      </c>
      <c r="F1161" s="1" t="s">
        <v>541</v>
      </c>
      <c r="G1161" s="1" t="str">
        <f>+IF(E1161=home!$D$24,ROW(),"")</f>
        <v/>
      </c>
    </row>
    <row r="1162" spans="2:7" x14ac:dyDescent="0.2">
      <c r="B1162" s="6">
        <v>21215</v>
      </c>
      <c r="C1162" s="1" t="s">
        <v>1154</v>
      </c>
      <c r="D1162" s="1" t="s">
        <v>386</v>
      </c>
      <c r="E1162" s="1" t="s">
        <v>262</v>
      </c>
      <c r="F1162" s="1" t="s">
        <v>707</v>
      </c>
      <c r="G1162" s="1" t="str">
        <f>+IF(E1162=home!$D$24,ROW(),"")</f>
        <v/>
      </c>
    </row>
    <row r="1163" spans="2:7" x14ac:dyDescent="0.2">
      <c r="B1163" s="6">
        <v>21217</v>
      </c>
      <c r="C1163" s="1" t="s">
        <v>851</v>
      </c>
      <c r="D1163" s="1" t="s">
        <v>392</v>
      </c>
      <c r="E1163" s="1" t="s">
        <v>262</v>
      </c>
      <c r="F1163" s="1" t="s">
        <v>499</v>
      </c>
      <c r="G1163" s="1" t="str">
        <f>+IF(E1163=home!$D$24,ROW(),"")</f>
        <v/>
      </c>
    </row>
    <row r="1164" spans="2:7" x14ac:dyDescent="0.2">
      <c r="B1164" s="6">
        <v>21219</v>
      </c>
      <c r="C1164" s="1" t="s">
        <v>1346</v>
      </c>
      <c r="D1164" s="1" t="s">
        <v>395</v>
      </c>
      <c r="E1164" s="1" t="s">
        <v>262</v>
      </c>
      <c r="F1164" s="1" t="s">
        <v>794</v>
      </c>
      <c r="G1164" s="1" t="str">
        <f>+IF(E1164=home!$D$24,ROW(),"")</f>
        <v/>
      </c>
    </row>
    <row r="1165" spans="2:7" x14ac:dyDescent="0.2">
      <c r="B1165" s="6">
        <v>21221</v>
      </c>
      <c r="C1165" s="1" t="s">
        <v>1347</v>
      </c>
      <c r="D1165" s="1" t="s">
        <v>418</v>
      </c>
      <c r="E1165" s="1" t="s">
        <v>262</v>
      </c>
      <c r="F1165" s="1" t="s">
        <v>716</v>
      </c>
      <c r="G1165" s="1" t="str">
        <f>+IF(E1165=home!$D$24,ROW(),"")</f>
        <v/>
      </c>
    </row>
    <row r="1166" spans="2:7" x14ac:dyDescent="0.2">
      <c r="B1166" s="6">
        <v>21223</v>
      </c>
      <c r="C1166" s="1" t="s">
        <v>1348</v>
      </c>
      <c r="D1166" s="1" t="s">
        <v>383</v>
      </c>
      <c r="E1166" s="1" t="s">
        <v>262</v>
      </c>
      <c r="F1166" s="1" t="s">
        <v>501</v>
      </c>
      <c r="G1166" s="1" t="str">
        <f>+IF(E1166=home!$D$24,ROW(),"")</f>
        <v/>
      </c>
    </row>
    <row r="1167" spans="2:7" x14ac:dyDescent="0.2">
      <c r="B1167" s="6">
        <v>21225</v>
      </c>
      <c r="C1167" s="1" t="s">
        <v>642</v>
      </c>
      <c r="D1167" s="1" t="s">
        <v>395</v>
      </c>
      <c r="E1167" s="1" t="s">
        <v>262</v>
      </c>
      <c r="F1167" s="1" t="s">
        <v>643</v>
      </c>
      <c r="G1167" s="1" t="str">
        <f>+IF(E1167=home!$D$24,ROW(),"")</f>
        <v/>
      </c>
    </row>
    <row r="1168" spans="2:7" x14ac:dyDescent="0.2">
      <c r="B1168" s="6">
        <v>21227</v>
      </c>
      <c r="C1168" s="1" t="s">
        <v>1007</v>
      </c>
      <c r="D1168" s="1" t="s">
        <v>392</v>
      </c>
      <c r="E1168" s="1" t="s">
        <v>262</v>
      </c>
      <c r="F1168" s="1" t="s">
        <v>286</v>
      </c>
      <c r="G1168" s="1" t="str">
        <f>+IF(E1168=home!$D$24,ROW(),"")</f>
        <v/>
      </c>
    </row>
    <row r="1169" spans="2:7" x14ac:dyDescent="0.2">
      <c r="B1169" s="6">
        <v>21229</v>
      </c>
      <c r="C1169" s="1" t="s">
        <v>505</v>
      </c>
      <c r="D1169" s="1" t="s">
        <v>386</v>
      </c>
      <c r="E1169" s="1" t="s">
        <v>262</v>
      </c>
      <c r="F1169" s="1" t="s">
        <v>506</v>
      </c>
      <c r="G1169" s="1" t="str">
        <f>+IF(E1169=home!$D$24,ROW(),"")</f>
        <v/>
      </c>
    </row>
    <row r="1170" spans="2:7" x14ac:dyDescent="0.2">
      <c r="B1170" s="6">
        <v>21231</v>
      </c>
      <c r="C1170" s="1" t="s">
        <v>1010</v>
      </c>
      <c r="D1170" s="1" t="s">
        <v>389</v>
      </c>
      <c r="E1170" s="1" t="s">
        <v>262</v>
      </c>
      <c r="F1170" s="1" t="s">
        <v>509</v>
      </c>
      <c r="G1170" s="1" t="str">
        <f>+IF(E1170=home!$D$24,ROW(),"")</f>
        <v/>
      </c>
    </row>
    <row r="1171" spans="2:7" x14ac:dyDescent="0.2">
      <c r="B1171" s="6">
        <v>21233</v>
      </c>
      <c r="C1171" s="1" t="s">
        <v>1012</v>
      </c>
      <c r="D1171" s="1" t="s">
        <v>395</v>
      </c>
      <c r="E1171" s="1" t="s">
        <v>262</v>
      </c>
      <c r="F1171" s="1" t="s">
        <v>786</v>
      </c>
      <c r="G1171" s="1" t="str">
        <f>+IF(E1171=home!$D$24,ROW(),"")</f>
        <v/>
      </c>
    </row>
    <row r="1172" spans="2:7" x14ac:dyDescent="0.2">
      <c r="B1172" s="6">
        <v>21235</v>
      </c>
      <c r="C1172" s="1" t="s">
        <v>1168</v>
      </c>
      <c r="D1172" s="1" t="s">
        <v>389</v>
      </c>
      <c r="E1172" s="1" t="s">
        <v>262</v>
      </c>
      <c r="F1172" s="1" t="s">
        <v>646</v>
      </c>
      <c r="G1172" s="1" t="str">
        <f>+IF(E1172=home!$D$24,ROW(),"")</f>
        <v/>
      </c>
    </row>
    <row r="1173" spans="2:7" x14ac:dyDescent="0.2">
      <c r="B1173" s="6">
        <v>21237</v>
      </c>
      <c r="C1173" s="1" t="s">
        <v>1349</v>
      </c>
      <c r="D1173" s="1" t="s">
        <v>389</v>
      </c>
      <c r="E1173" s="1" t="s">
        <v>262</v>
      </c>
      <c r="F1173" s="1" t="s">
        <v>648</v>
      </c>
      <c r="G1173" s="1" t="str">
        <f>+IF(E1173=home!$D$24,ROW(),"")</f>
        <v/>
      </c>
    </row>
    <row r="1174" spans="2:7" x14ac:dyDescent="0.2">
      <c r="B1174" s="6">
        <v>21239</v>
      </c>
      <c r="C1174" s="1" t="s">
        <v>1125</v>
      </c>
      <c r="D1174" s="1" t="s">
        <v>386</v>
      </c>
      <c r="E1174" s="1" t="s">
        <v>262</v>
      </c>
      <c r="F1174" s="1" t="s">
        <v>1008</v>
      </c>
      <c r="G1174" s="1" t="str">
        <f>+IF(E1174=home!$D$24,ROW(),"")</f>
        <v/>
      </c>
    </row>
    <row r="1175" spans="2:7" x14ac:dyDescent="0.2">
      <c r="B1175" s="6">
        <v>22001</v>
      </c>
      <c r="C1175" s="1" t="s">
        <v>1350</v>
      </c>
      <c r="D1175" s="1" t="s">
        <v>600</v>
      </c>
      <c r="E1175" s="1" t="s">
        <v>263</v>
      </c>
      <c r="F1175" s="1" t="s">
        <v>1351</v>
      </c>
      <c r="G1175" s="1" t="str">
        <f>+IF(E1175=home!$D$24,ROW(),"")</f>
        <v/>
      </c>
    </row>
    <row r="1176" spans="2:7" x14ac:dyDescent="0.2">
      <c r="B1176" s="6">
        <v>22003</v>
      </c>
      <c r="C1176" s="1" t="s">
        <v>1126</v>
      </c>
      <c r="D1176" s="1" t="s">
        <v>600</v>
      </c>
      <c r="E1176" s="1" t="s">
        <v>263</v>
      </c>
      <c r="F1176" s="1" t="s">
        <v>249</v>
      </c>
      <c r="G1176" s="1" t="str">
        <f>+IF(E1176=home!$D$24,ROW(),"")</f>
        <v/>
      </c>
    </row>
    <row r="1177" spans="2:7" x14ac:dyDescent="0.2">
      <c r="B1177" s="6">
        <v>22005</v>
      </c>
      <c r="C1177" s="1" t="s">
        <v>1352</v>
      </c>
      <c r="D1177" s="1" t="s">
        <v>573</v>
      </c>
      <c r="E1177" s="1" t="s">
        <v>263</v>
      </c>
      <c r="F1177" s="1" t="s">
        <v>574</v>
      </c>
      <c r="G1177" s="1" t="str">
        <f>+IF(E1177=home!$D$24,ROW(),"")</f>
        <v/>
      </c>
    </row>
    <row r="1178" spans="2:7" x14ac:dyDescent="0.2">
      <c r="B1178" s="6">
        <v>22007</v>
      </c>
      <c r="C1178" s="1" t="s">
        <v>1353</v>
      </c>
      <c r="D1178" s="1" t="s">
        <v>555</v>
      </c>
      <c r="E1178" s="1" t="s">
        <v>263</v>
      </c>
      <c r="F1178" s="1" t="s">
        <v>512</v>
      </c>
      <c r="G1178" s="1" t="str">
        <f>+IF(E1178=home!$D$24,ROW(),"")</f>
        <v/>
      </c>
    </row>
    <row r="1179" spans="2:7" x14ac:dyDescent="0.2">
      <c r="B1179" s="6">
        <v>22009</v>
      </c>
      <c r="C1179" s="1" t="s">
        <v>1354</v>
      </c>
      <c r="D1179" s="1" t="s">
        <v>386</v>
      </c>
      <c r="E1179" s="1" t="s">
        <v>263</v>
      </c>
      <c r="F1179" s="1" t="s">
        <v>1355</v>
      </c>
      <c r="G1179" s="1" t="str">
        <f>+IF(E1179=home!$D$24,ROW(),"")</f>
        <v/>
      </c>
    </row>
    <row r="1180" spans="2:7" x14ac:dyDescent="0.2">
      <c r="B1180" s="6">
        <v>22011</v>
      </c>
      <c r="C1180" s="1" t="s">
        <v>1356</v>
      </c>
      <c r="D1180" s="1" t="s">
        <v>600</v>
      </c>
      <c r="E1180" s="1" t="s">
        <v>263</v>
      </c>
      <c r="F1180" s="1" t="s">
        <v>516</v>
      </c>
      <c r="G1180" s="1" t="str">
        <f>+IF(E1180=home!$D$24,ROW(),"")</f>
        <v/>
      </c>
    </row>
    <row r="1181" spans="2:7" x14ac:dyDescent="0.2">
      <c r="B1181" s="6">
        <v>22013</v>
      </c>
      <c r="C1181" s="1" t="s">
        <v>1357</v>
      </c>
      <c r="D1181" s="1" t="s">
        <v>395</v>
      </c>
      <c r="E1181" s="1" t="s">
        <v>263</v>
      </c>
      <c r="F1181" s="1" t="s">
        <v>393</v>
      </c>
      <c r="G1181" s="1" t="str">
        <f>+IF(E1181=home!$D$24,ROW(),"")</f>
        <v/>
      </c>
    </row>
    <row r="1182" spans="2:7" x14ac:dyDescent="0.2">
      <c r="B1182" s="6">
        <v>22015</v>
      </c>
      <c r="C1182" s="1" t="s">
        <v>1358</v>
      </c>
      <c r="D1182" s="1" t="s">
        <v>418</v>
      </c>
      <c r="E1182" s="1" t="s">
        <v>263</v>
      </c>
      <c r="F1182" s="1" t="s">
        <v>578</v>
      </c>
      <c r="G1182" s="1" t="str">
        <f>+IF(E1182=home!$D$24,ROW(),"")</f>
        <v/>
      </c>
    </row>
    <row r="1183" spans="2:7" x14ac:dyDescent="0.2">
      <c r="B1183" s="6">
        <v>22017</v>
      </c>
      <c r="C1183" s="1" t="s">
        <v>1359</v>
      </c>
      <c r="D1183" s="1" t="s">
        <v>418</v>
      </c>
      <c r="E1183" s="1" t="s">
        <v>263</v>
      </c>
      <c r="F1183" s="1" t="s">
        <v>252</v>
      </c>
      <c r="G1183" s="1" t="str">
        <f>+IF(E1183=home!$D$24,ROW(),"")</f>
        <v/>
      </c>
    </row>
    <row r="1184" spans="2:7" x14ac:dyDescent="0.2">
      <c r="B1184" s="6">
        <v>22019</v>
      </c>
      <c r="C1184" s="1" t="s">
        <v>1360</v>
      </c>
      <c r="D1184" s="1" t="s">
        <v>600</v>
      </c>
      <c r="E1184" s="1" t="s">
        <v>263</v>
      </c>
      <c r="F1184" s="1" t="s">
        <v>405</v>
      </c>
      <c r="G1184" s="1" t="str">
        <f>+IF(E1184=home!$D$24,ROW(),"")</f>
        <v/>
      </c>
    </row>
    <row r="1185" spans="2:7" x14ac:dyDescent="0.2">
      <c r="B1185" s="6">
        <v>22021</v>
      </c>
      <c r="C1185" s="1" t="s">
        <v>1300</v>
      </c>
      <c r="D1185" s="1" t="s">
        <v>395</v>
      </c>
      <c r="E1185" s="1" t="s">
        <v>263</v>
      </c>
      <c r="F1185" s="1" t="s">
        <v>407</v>
      </c>
      <c r="G1185" s="1" t="str">
        <f>+IF(E1185=home!$D$24,ROW(),"")</f>
        <v/>
      </c>
    </row>
    <row r="1186" spans="2:7" x14ac:dyDescent="0.2">
      <c r="B1186" s="6">
        <v>22023</v>
      </c>
      <c r="C1186" s="1" t="s">
        <v>1361</v>
      </c>
      <c r="D1186" s="1" t="s">
        <v>600</v>
      </c>
      <c r="E1186" s="1" t="s">
        <v>263</v>
      </c>
      <c r="F1186" s="1" t="s">
        <v>409</v>
      </c>
      <c r="G1186" s="1" t="str">
        <f>+IF(E1186=home!$D$24,ROW(),"")</f>
        <v/>
      </c>
    </row>
    <row r="1187" spans="2:7" x14ac:dyDescent="0.2">
      <c r="B1187" s="6">
        <v>22025</v>
      </c>
      <c r="C1187" s="1" t="s">
        <v>1362</v>
      </c>
      <c r="D1187" s="1" t="s">
        <v>386</v>
      </c>
      <c r="E1187" s="1" t="s">
        <v>263</v>
      </c>
      <c r="F1187" s="1" t="s">
        <v>413</v>
      </c>
      <c r="G1187" s="1" t="str">
        <f>+IF(E1187=home!$D$24,ROW(),"")</f>
        <v/>
      </c>
    </row>
    <row r="1188" spans="2:7" x14ac:dyDescent="0.2">
      <c r="B1188" s="6">
        <v>22027</v>
      </c>
      <c r="C1188" s="1" t="s">
        <v>1363</v>
      </c>
      <c r="D1188" s="1" t="s">
        <v>395</v>
      </c>
      <c r="E1188" s="1" t="s">
        <v>263</v>
      </c>
      <c r="F1188" s="1" t="s">
        <v>411</v>
      </c>
      <c r="G1188" s="1" t="str">
        <f>+IF(E1188=home!$D$24,ROW(),"")</f>
        <v/>
      </c>
    </row>
    <row r="1189" spans="2:7" x14ac:dyDescent="0.2">
      <c r="B1189" s="6">
        <v>22029</v>
      </c>
      <c r="C1189" s="1" t="s">
        <v>1364</v>
      </c>
      <c r="D1189" s="1" t="s">
        <v>386</v>
      </c>
      <c r="E1189" s="1" t="s">
        <v>263</v>
      </c>
      <c r="F1189" s="1" t="s">
        <v>253</v>
      </c>
      <c r="G1189" s="1" t="str">
        <f>+IF(E1189=home!$D$24,ROW(),"")</f>
        <v/>
      </c>
    </row>
    <row r="1190" spans="2:7" x14ac:dyDescent="0.2">
      <c r="B1190" s="6">
        <v>22031</v>
      </c>
      <c r="C1190" s="1" t="s">
        <v>1365</v>
      </c>
      <c r="D1190" s="1" t="s">
        <v>418</v>
      </c>
      <c r="E1190" s="1" t="s">
        <v>263</v>
      </c>
      <c r="F1190" s="1" t="s">
        <v>254</v>
      </c>
      <c r="G1190" s="1" t="str">
        <f>+IF(E1190=home!$D$24,ROW(),"")</f>
        <v/>
      </c>
    </row>
    <row r="1191" spans="2:7" x14ac:dyDescent="0.2">
      <c r="B1191" s="6">
        <v>22033</v>
      </c>
      <c r="C1191" s="1" t="s">
        <v>1366</v>
      </c>
      <c r="D1191" s="1" t="s">
        <v>389</v>
      </c>
      <c r="E1191" s="1" t="s">
        <v>263</v>
      </c>
      <c r="F1191" s="1" t="s">
        <v>746</v>
      </c>
      <c r="G1191" s="1" t="str">
        <f>+IF(E1191=home!$D$24,ROW(),"")</f>
        <v/>
      </c>
    </row>
    <row r="1192" spans="2:7" x14ac:dyDescent="0.2">
      <c r="B1192" s="6">
        <v>22035</v>
      </c>
      <c r="C1192" s="1" t="s">
        <v>1367</v>
      </c>
      <c r="D1192" s="1" t="s">
        <v>392</v>
      </c>
      <c r="E1192" s="1" t="s">
        <v>263</v>
      </c>
      <c r="F1192" s="1" t="s">
        <v>749</v>
      </c>
      <c r="G1192" s="1" t="str">
        <f>+IF(E1192=home!$D$24,ROW(),"")</f>
        <v/>
      </c>
    </row>
    <row r="1193" spans="2:7" x14ac:dyDescent="0.2">
      <c r="B1193" s="6">
        <v>22037</v>
      </c>
      <c r="C1193" s="1" t="s">
        <v>1368</v>
      </c>
      <c r="D1193" s="1" t="s">
        <v>389</v>
      </c>
      <c r="E1193" s="1" t="s">
        <v>263</v>
      </c>
      <c r="F1193" s="1" t="s">
        <v>909</v>
      </c>
      <c r="G1193" s="1" t="str">
        <f>+IF(E1193=home!$D$24,ROW(),"")</f>
        <v/>
      </c>
    </row>
    <row r="1194" spans="2:7" x14ac:dyDescent="0.2">
      <c r="B1194" s="6">
        <v>22039</v>
      </c>
      <c r="C1194" s="1" t="s">
        <v>1369</v>
      </c>
      <c r="D1194" s="1" t="s">
        <v>386</v>
      </c>
      <c r="E1194" s="1" t="s">
        <v>263</v>
      </c>
      <c r="F1194" s="1" t="s">
        <v>915</v>
      </c>
      <c r="G1194" s="1" t="str">
        <f>+IF(E1194=home!$D$24,ROW(),"")</f>
        <v/>
      </c>
    </row>
    <row r="1195" spans="2:7" x14ac:dyDescent="0.2">
      <c r="B1195" s="6">
        <v>22041</v>
      </c>
      <c r="C1195" s="1" t="s">
        <v>443</v>
      </c>
      <c r="D1195" s="1" t="s">
        <v>392</v>
      </c>
      <c r="E1195" s="1" t="s">
        <v>263</v>
      </c>
      <c r="F1195" s="1" t="s">
        <v>444</v>
      </c>
      <c r="G1195" s="1" t="str">
        <f>+IF(E1195=home!$D$24,ROW(),"")</f>
        <v/>
      </c>
    </row>
    <row r="1196" spans="2:7" x14ac:dyDescent="0.2">
      <c r="B1196" s="6">
        <v>22043</v>
      </c>
      <c r="C1196" s="1" t="s">
        <v>597</v>
      </c>
      <c r="D1196" s="1" t="s">
        <v>386</v>
      </c>
      <c r="E1196" s="1" t="s">
        <v>263</v>
      </c>
      <c r="F1196" s="1" t="s">
        <v>448</v>
      </c>
      <c r="G1196" s="1" t="str">
        <f>+IF(E1196=home!$D$24,ROW(),"")</f>
        <v/>
      </c>
    </row>
    <row r="1197" spans="2:7" x14ac:dyDescent="0.2">
      <c r="B1197" s="6">
        <v>22045</v>
      </c>
      <c r="C1197" s="1" t="s">
        <v>1370</v>
      </c>
      <c r="D1197" s="1" t="s">
        <v>555</v>
      </c>
      <c r="E1197" s="1" t="s">
        <v>263</v>
      </c>
      <c r="F1197" s="1" t="s">
        <v>1371</v>
      </c>
      <c r="G1197" s="1" t="str">
        <f>+IF(E1197=home!$D$24,ROW(),"")</f>
        <v/>
      </c>
    </row>
    <row r="1198" spans="2:7" x14ac:dyDescent="0.2">
      <c r="B1198" s="6">
        <v>22047</v>
      </c>
      <c r="C1198" s="1" t="s">
        <v>1372</v>
      </c>
      <c r="D1198" s="1" t="s">
        <v>555</v>
      </c>
      <c r="E1198" s="1" t="s">
        <v>263</v>
      </c>
      <c r="F1198" s="1" t="s">
        <v>260</v>
      </c>
      <c r="G1198" s="1" t="str">
        <f>+IF(E1198=home!$D$24,ROW(),"")</f>
        <v/>
      </c>
    </row>
    <row r="1199" spans="2:7" x14ac:dyDescent="0.2">
      <c r="B1199" s="6">
        <v>22049</v>
      </c>
      <c r="C1199" s="1" t="s">
        <v>454</v>
      </c>
      <c r="D1199" s="1" t="s">
        <v>395</v>
      </c>
      <c r="E1199" s="1" t="s">
        <v>263</v>
      </c>
      <c r="F1199" s="1" t="s">
        <v>455</v>
      </c>
      <c r="G1199" s="1" t="str">
        <f>+IF(E1199=home!$D$24,ROW(),"")</f>
        <v/>
      </c>
    </row>
    <row r="1200" spans="2:7" x14ac:dyDescent="0.2">
      <c r="B1200" s="6">
        <v>22051</v>
      </c>
      <c r="C1200" s="1" t="s">
        <v>456</v>
      </c>
      <c r="D1200" s="1" t="s">
        <v>573</v>
      </c>
      <c r="E1200" s="1" t="s">
        <v>263</v>
      </c>
      <c r="F1200" s="1" t="s">
        <v>457</v>
      </c>
      <c r="G1200" s="1" t="str">
        <f>+IF(E1200=home!$D$24,ROW(),"")</f>
        <v/>
      </c>
    </row>
    <row r="1201" spans="2:7" x14ac:dyDescent="0.2">
      <c r="B1201" s="6">
        <v>22053</v>
      </c>
      <c r="C1201" s="1" t="s">
        <v>1373</v>
      </c>
      <c r="D1201" s="1" t="s">
        <v>600</v>
      </c>
      <c r="E1201" s="1" t="s">
        <v>263</v>
      </c>
      <c r="F1201" s="1" t="s">
        <v>942</v>
      </c>
      <c r="G1201" s="1" t="str">
        <f>+IF(E1201=home!$D$24,ROW(),"")</f>
        <v/>
      </c>
    </row>
    <row r="1202" spans="2:7" x14ac:dyDescent="0.2">
      <c r="B1202" s="6">
        <v>22055</v>
      </c>
      <c r="C1202" s="1" t="s">
        <v>608</v>
      </c>
      <c r="D1202" s="1" t="s">
        <v>555</v>
      </c>
      <c r="E1202" s="1" t="s">
        <v>263</v>
      </c>
      <c r="F1202" s="1" t="s">
        <v>263</v>
      </c>
      <c r="G1202" s="1" t="str">
        <f>+IF(E1202=home!$D$24,ROW(),"")</f>
        <v/>
      </c>
    </row>
    <row r="1203" spans="2:7" x14ac:dyDescent="0.2">
      <c r="B1203" s="6">
        <v>22057</v>
      </c>
      <c r="C1203" s="1" t="s">
        <v>1374</v>
      </c>
      <c r="D1203" s="1" t="s">
        <v>573</v>
      </c>
      <c r="E1203" s="1" t="s">
        <v>263</v>
      </c>
      <c r="F1203" s="1" t="s">
        <v>460</v>
      </c>
      <c r="G1203" s="1" t="str">
        <f>+IF(E1203=home!$D$24,ROW(),"")</f>
        <v/>
      </c>
    </row>
    <row r="1204" spans="2:7" x14ac:dyDescent="0.2">
      <c r="B1204" s="6">
        <v>22059</v>
      </c>
      <c r="C1204" s="1" t="s">
        <v>1094</v>
      </c>
      <c r="D1204" s="1" t="s">
        <v>386</v>
      </c>
      <c r="E1204" s="1" t="s">
        <v>263</v>
      </c>
      <c r="F1204" s="1" t="s">
        <v>462</v>
      </c>
      <c r="G1204" s="1" t="str">
        <f>+IF(E1204=home!$D$24,ROW(),"")</f>
        <v/>
      </c>
    </row>
    <row r="1205" spans="2:7" x14ac:dyDescent="0.2">
      <c r="B1205" s="6">
        <v>22061</v>
      </c>
      <c r="C1205" s="1" t="s">
        <v>609</v>
      </c>
      <c r="D1205" s="1" t="s">
        <v>395</v>
      </c>
      <c r="E1205" s="1" t="s">
        <v>263</v>
      </c>
      <c r="F1205" s="1" t="s">
        <v>466</v>
      </c>
      <c r="G1205" s="1" t="str">
        <f>+IF(E1205=home!$D$24,ROW(),"")</f>
        <v/>
      </c>
    </row>
    <row r="1206" spans="2:7" x14ac:dyDescent="0.2">
      <c r="B1206" s="6">
        <v>22063</v>
      </c>
      <c r="C1206" s="1" t="s">
        <v>1095</v>
      </c>
      <c r="D1206" s="1" t="s">
        <v>389</v>
      </c>
      <c r="E1206" s="1" t="s">
        <v>263</v>
      </c>
      <c r="F1206" s="1" t="s">
        <v>613</v>
      </c>
      <c r="G1206" s="1" t="str">
        <f>+IF(E1206=home!$D$24,ROW(),"")</f>
        <v/>
      </c>
    </row>
    <row r="1207" spans="2:7" x14ac:dyDescent="0.2">
      <c r="B1207" s="6">
        <v>22065</v>
      </c>
      <c r="C1207" s="1" t="s">
        <v>470</v>
      </c>
      <c r="D1207" s="1" t="s">
        <v>392</v>
      </c>
      <c r="E1207" s="1" t="s">
        <v>263</v>
      </c>
      <c r="F1207" s="1" t="s">
        <v>351</v>
      </c>
      <c r="G1207" s="1" t="str">
        <f>+IF(E1207=home!$D$24,ROW(),"")</f>
        <v/>
      </c>
    </row>
    <row r="1208" spans="2:7" x14ac:dyDescent="0.2">
      <c r="B1208" s="6">
        <v>22067</v>
      </c>
      <c r="C1208" s="1" t="s">
        <v>1375</v>
      </c>
      <c r="D1208" s="1" t="s">
        <v>392</v>
      </c>
      <c r="E1208" s="1" t="s">
        <v>263</v>
      </c>
      <c r="F1208" s="1" t="s">
        <v>268</v>
      </c>
      <c r="G1208" s="1" t="str">
        <f>+IF(E1208=home!$D$24,ROW(),"")</f>
        <v/>
      </c>
    </row>
    <row r="1209" spans="2:7" x14ac:dyDescent="0.2">
      <c r="B1209" s="6">
        <v>22069</v>
      </c>
      <c r="C1209" s="1" t="s">
        <v>1376</v>
      </c>
      <c r="D1209" s="1" t="s">
        <v>383</v>
      </c>
      <c r="E1209" s="1" t="s">
        <v>263</v>
      </c>
      <c r="F1209" s="1" t="s">
        <v>535</v>
      </c>
      <c r="G1209" s="1" t="str">
        <f>+IF(E1209=home!$D$24,ROW(),"")</f>
        <v/>
      </c>
    </row>
    <row r="1210" spans="2:7" x14ac:dyDescent="0.2">
      <c r="B1210" s="6">
        <v>22071</v>
      </c>
      <c r="C1210" s="1" t="s">
        <v>1377</v>
      </c>
      <c r="D1210" s="1" t="s">
        <v>573</v>
      </c>
      <c r="E1210" s="1" t="s">
        <v>263</v>
      </c>
      <c r="F1210" s="1" t="s">
        <v>278</v>
      </c>
      <c r="G1210" s="1" t="str">
        <f>+IF(E1210=home!$D$24,ROW(),"")</f>
        <v/>
      </c>
    </row>
    <row r="1211" spans="2:7" x14ac:dyDescent="0.2">
      <c r="B1211" s="6">
        <v>22073</v>
      </c>
      <c r="C1211" s="1" t="s">
        <v>618</v>
      </c>
      <c r="D1211" s="1" t="s">
        <v>395</v>
      </c>
      <c r="E1211" s="1" t="s">
        <v>263</v>
      </c>
      <c r="F1211" s="1" t="s">
        <v>619</v>
      </c>
      <c r="G1211" s="1" t="str">
        <f>+IF(E1211=home!$D$24,ROW(),"")</f>
        <v/>
      </c>
    </row>
    <row r="1212" spans="2:7" x14ac:dyDescent="0.2">
      <c r="B1212" s="6">
        <v>22075</v>
      </c>
      <c r="C1212" s="1" t="s">
        <v>1378</v>
      </c>
      <c r="D1212" s="1" t="s">
        <v>573</v>
      </c>
      <c r="E1212" s="1" t="s">
        <v>263</v>
      </c>
      <c r="F1212" s="1" t="s">
        <v>687</v>
      </c>
      <c r="G1212" s="1" t="str">
        <f>+IF(E1212=home!$D$24,ROW(),"")</f>
        <v/>
      </c>
    </row>
    <row r="1213" spans="2:7" x14ac:dyDescent="0.2">
      <c r="B1213" s="6">
        <v>22077</v>
      </c>
      <c r="C1213" s="1" t="s">
        <v>1379</v>
      </c>
      <c r="D1213" s="1" t="s">
        <v>386</v>
      </c>
      <c r="E1213" s="1" t="s">
        <v>263</v>
      </c>
      <c r="F1213" s="1" t="s">
        <v>623</v>
      </c>
      <c r="G1213" s="1" t="str">
        <f>+IF(E1213=home!$D$24,ROW(),"")</f>
        <v/>
      </c>
    </row>
    <row r="1214" spans="2:7" x14ac:dyDescent="0.2">
      <c r="B1214" s="6">
        <v>22079</v>
      </c>
      <c r="C1214" s="1" t="s">
        <v>1380</v>
      </c>
      <c r="D1214" s="1" t="s">
        <v>386</v>
      </c>
      <c r="E1214" s="1" t="s">
        <v>263</v>
      </c>
      <c r="F1214" s="1" t="s">
        <v>489</v>
      </c>
      <c r="G1214" s="1" t="str">
        <f>+IF(E1214=home!$D$24,ROW(),"")</f>
        <v/>
      </c>
    </row>
    <row r="1215" spans="2:7" x14ac:dyDescent="0.2">
      <c r="B1215" s="6">
        <v>22081</v>
      </c>
      <c r="C1215" s="1" t="s">
        <v>1381</v>
      </c>
      <c r="D1215" s="1" t="s">
        <v>418</v>
      </c>
      <c r="E1215" s="1" t="s">
        <v>263</v>
      </c>
      <c r="F1215" s="1" t="s">
        <v>1267</v>
      </c>
      <c r="G1215" s="1" t="str">
        <f>+IF(E1215=home!$D$24,ROW(),"")</f>
        <v/>
      </c>
    </row>
    <row r="1216" spans="2:7" x14ac:dyDescent="0.2">
      <c r="B1216" s="6">
        <v>22083</v>
      </c>
      <c r="C1216" s="1" t="s">
        <v>1111</v>
      </c>
      <c r="D1216" s="1" t="s">
        <v>392</v>
      </c>
      <c r="E1216" s="1" t="s">
        <v>263</v>
      </c>
      <c r="F1216" s="1" t="s">
        <v>362</v>
      </c>
      <c r="G1216" s="1" t="str">
        <f>+IF(E1216=home!$D$24,ROW(),"")</f>
        <v/>
      </c>
    </row>
    <row r="1217" spans="2:7" x14ac:dyDescent="0.2">
      <c r="B1217" s="6">
        <v>22085</v>
      </c>
      <c r="C1217" s="1" t="s">
        <v>1382</v>
      </c>
      <c r="D1217" s="1" t="s">
        <v>383</v>
      </c>
      <c r="E1217" s="1" t="s">
        <v>263</v>
      </c>
      <c r="F1217" s="1" t="s">
        <v>493</v>
      </c>
      <c r="G1217" s="1" t="str">
        <f>+IF(E1217=home!$D$24,ROW(),"")</f>
        <v/>
      </c>
    </row>
    <row r="1218" spans="2:7" x14ac:dyDescent="0.2">
      <c r="B1218" s="6">
        <v>22087</v>
      </c>
      <c r="C1218" s="1" t="s">
        <v>1383</v>
      </c>
      <c r="D1218" s="1" t="s">
        <v>573</v>
      </c>
      <c r="E1218" s="1" t="s">
        <v>263</v>
      </c>
      <c r="F1218" s="1" t="s">
        <v>632</v>
      </c>
      <c r="G1218" s="1" t="str">
        <f>+IF(E1218=home!$D$24,ROW(),"")</f>
        <v/>
      </c>
    </row>
    <row r="1219" spans="2:7" x14ac:dyDescent="0.2">
      <c r="B1219" s="6">
        <v>22089</v>
      </c>
      <c r="C1219" s="1" t="s">
        <v>1384</v>
      </c>
      <c r="D1219" s="1" t="s">
        <v>573</v>
      </c>
      <c r="E1219" s="1" t="s">
        <v>263</v>
      </c>
      <c r="F1219" s="1" t="s">
        <v>280</v>
      </c>
      <c r="G1219" s="1" t="str">
        <f>+IF(E1219=home!$D$24,ROW(),"")</f>
        <v/>
      </c>
    </row>
    <row r="1220" spans="2:7" x14ac:dyDescent="0.2">
      <c r="B1220" s="6">
        <v>22091</v>
      </c>
      <c r="C1220" s="1" t="s">
        <v>1385</v>
      </c>
      <c r="D1220" s="1" t="s">
        <v>389</v>
      </c>
      <c r="E1220" s="1" t="s">
        <v>263</v>
      </c>
      <c r="F1220" s="1" t="s">
        <v>281</v>
      </c>
      <c r="G1220" s="1" t="str">
        <f>+IF(E1220=home!$D$24,ROW(),"")</f>
        <v/>
      </c>
    </row>
    <row r="1221" spans="2:7" x14ac:dyDescent="0.2">
      <c r="B1221" s="6">
        <v>22093</v>
      </c>
      <c r="C1221" s="1" t="s">
        <v>1386</v>
      </c>
      <c r="D1221" s="1" t="s">
        <v>573</v>
      </c>
      <c r="E1221" s="1" t="s">
        <v>263</v>
      </c>
      <c r="F1221" s="1" t="s">
        <v>635</v>
      </c>
      <c r="G1221" s="1" t="str">
        <f>+IF(E1221=home!$D$24,ROW(),"")</f>
        <v/>
      </c>
    </row>
    <row r="1222" spans="2:7" x14ac:dyDescent="0.2">
      <c r="B1222" s="6">
        <v>22095</v>
      </c>
      <c r="C1222" s="1" t="s">
        <v>1387</v>
      </c>
      <c r="D1222" s="1" t="s">
        <v>573</v>
      </c>
      <c r="E1222" s="1" t="s">
        <v>263</v>
      </c>
      <c r="F1222" s="1" t="s">
        <v>641</v>
      </c>
      <c r="G1222" s="1" t="str">
        <f>+IF(E1222=home!$D$24,ROW(),"")</f>
        <v/>
      </c>
    </row>
    <row r="1223" spans="2:7" x14ac:dyDescent="0.2">
      <c r="B1223" s="6">
        <v>22097</v>
      </c>
      <c r="C1223" s="1" t="s">
        <v>1388</v>
      </c>
      <c r="D1223" s="1" t="s">
        <v>386</v>
      </c>
      <c r="E1223" s="1" t="s">
        <v>263</v>
      </c>
      <c r="F1223" s="1" t="s">
        <v>638</v>
      </c>
      <c r="G1223" s="1" t="str">
        <f>+IF(E1223=home!$D$24,ROW(),"")</f>
        <v/>
      </c>
    </row>
    <row r="1224" spans="2:7" x14ac:dyDescent="0.2">
      <c r="B1224" s="6">
        <v>22099</v>
      </c>
      <c r="C1224" s="1" t="s">
        <v>1389</v>
      </c>
      <c r="D1224" s="1" t="s">
        <v>555</v>
      </c>
      <c r="E1224" s="1" t="s">
        <v>263</v>
      </c>
      <c r="F1224" s="1" t="s">
        <v>697</v>
      </c>
      <c r="G1224" s="1" t="str">
        <f>+IF(E1224=home!$D$24,ROW(),"")</f>
        <v/>
      </c>
    </row>
    <row r="1225" spans="2:7" x14ac:dyDescent="0.2">
      <c r="B1225" s="6">
        <v>22101</v>
      </c>
      <c r="C1225" s="1" t="s">
        <v>1390</v>
      </c>
      <c r="D1225" s="1" t="s">
        <v>555</v>
      </c>
      <c r="E1225" s="1" t="s">
        <v>263</v>
      </c>
      <c r="F1225" s="1" t="s">
        <v>495</v>
      </c>
      <c r="G1225" s="1" t="str">
        <f>+IF(E1225=home!$D$24,ROW(),"")</f>
        <v/>
      </c>
    </row>
    <row r="1226" spans="2:7" x14ac:dyDescent="0.2">
      <c r="B1226" s="6">
        <v>22103</v>
      </c>
      <c r="C1226" s="1" t="s">
        <v>1391</v>
      </c>
      <c r="D1226" s="1" t="s">
        <v>389</v>
      </c>
      <c r="E1226" s="1" t="s">
        <v>263</v>
      </c>
      <c r="F1226" s="1" t="s">
        <v>541</v>
      </c>
      <c r="G1226" s="1" t="str">
        <f>+IF(E1226=home!$D$24,ROW(),"")</f>
        <v/>
      </c>
    </row>
    <row r="1227" spans="2:7" x14ac:dyDescent="0.2">
      <c r="B1227" s="6">
        <v>22105</v>
      </c>
      <c r="C1227" s="1" t="s">
        <v>1392</v>
      </c>
      <c r="D1227" s="1" t="s">
        <v>389</v>
      </c>
      <c r="E1227" s="1" t="s">
        <v>263</v>
      </c>
      <c r="F1227" s="1" t="s">
        <v>499</v>
      </c>
      <c r="G1227" s="1" t="str">
        <f>+IF(E1227=home!$D$24,ROW(),"")</f>
        <v/>
      </c>
    </row>
    <row r="1228" spans="2:7" x14ac:dyDescent="0.2">
      <c r="B1228" s="6">
        <v>22107</v>
      </c>
      <c r="C1228" s="1" t="s">
        <v>1393</v>
      </c>
      <c r="D1228" s="1" t="s">
        <v>392</v>
      </c>
      <c r="E1228" s="1" t="s">
        <v>263</v>
      </c>
      <c r="F1228" s="1" t="s">
        <v>714</v>
      </c>
      <c r="G1228" s="1" t="str">
        <f>+IF(E1228=home!$D$24,ROW(),"")</f>
        <v/>
      </c>
    </row>
    <row r="1229" spans="2:7" x14ac:dyDescent="0.2">
      <c r="B1229" s="6">
        <v>22109</v>
      </c>
      <c r="C1229" s="1" t="s">
        <v>1394</v>
      </c>
      <c r="D1229" s="1" t="s">
        <v>573</v>
      </c>
      <c r="E1229" s="1" t="s">
        <v>263</v>
      </c>
      <c r="F1229" s="1" t="s">
        <v>501</v>
      </c>
      <c r="G1229" s="1" t="str">
        <f>+IF(E1229=home!$D$24,ROW(),"")</f>
        <v/>
      </c>
    </row>
    <row r="1230" spans="2:7" x14ac:dyDescent="0.2">
      <c r="B1230" s="6">
        <v>22111</v>
      </c>
      <c r="C1230" s="1" t="s">
        <v>642</v>
      </c>
      <c r="D1230" s="1" t="s">
        <v>395</v>
      </c>
      <c r="E1230" s="1" t="s">
        <v>263</v>
      </c>
      <c r="F1230" s="1" t="s">
        <v>643</v>
      </c>
      <c r="G1230" s="1" t="str">
        <f>+IF(E1230=home!$D$24,ROW(),"")</f>
        <v/>
      </c>
    </row>
    <row r="1231" spans="2:7" x14ac:dyDescent="0.2">
      <c r="B1231" s="6">
        <v>22113</v>
      </c>
      <c r="C1231" s="1" t="s">
        <v>1119</v>
      </c>
      <c r="D1231" s="1" t="s">
        <v>600</v>
      </c>
      <c r="E1231" s="1" t="s">
        <v>263</v>
      </c>
      <c r="F1231" s="1" t="s">
        <v>720</v>
      </c>
      <c r="G1231" s="1" t="str">
        <f>+IF(E1231=home!$D$24,ROW(),"")</f>
        <v/>
      </c>
    </row>
    <row r="1232" spans="2:7" x14ac:dyDescent="0.2">
      <c r="B1232" s="6">
        <v>22115</v>
      </c>
      <c r="C1232" s="1" t="s">
        <v>1395</v>
      </c>
      <c r="D1232" s="1" t="s">
        <v>383</v>
      </c>
      <c r="E1232" s="1" t="s">
        <v>263</v>
      </c>
      <c r="F1232" s="1" t="s">
        <v>285</v>
      </c>
      <c r="G1232" s="1" t="str">
        <f>+IF(E1232=home!$D$24,ROW(),"")</f>
        <v/>
      </c>
    </row>
    <row r="1233" spans="2:7" x14ac:dyDescent="0.2">
      <c r="B1233" s="6">
        <v>22117</v>
      </c>
      <c r="C1233" s="1" t="s">
        <v>505</v>
      </c>
      <c r="D1233" s="1" t="s">
        <v>389</v>
      </c>
      <c r="E1233" s="1" t="s">
        <v>263</v>
      </c>
      <c r="F1233" s="1" t="s">
        <v>286</v>
      </c>
      <c r="G1233" s="1" t="str">
        <f>+IF(E1233=home!$D$24,ROW(),"")</f>
        <v/>
      </c>
    </row>
    <row r="1234" spans="2:7" x14ac:dyDescent="0.2">
      <c r="B1234" s="6">
        <v>22119</v>
      </c>
      <c r="C1234" s="1" t="s">
        <v>1012</v>
      </c>
      <c r="D1234" s="1" t="s">
        <v>418</v>
      </c>
      <c r="E1234" s="1" t="s">
        <v>263</v>
      </c>
      <c r="F1234" s="1" t="s">
        <v>786</v>
      </c>
      <c r="G1234" s="1" t="str">
        <f>+IF(E1234=home!$D$24,ROW(),"")</f>
        <v/>
      </c>
    </row>
    <row r="1235" spans="2:7" x14ac:dyDescent="0.2">
      <c r="B1235" s="6">
        <v>22121</v>
      </c>
      <c r="C1235" s="1" t="s">
        <v>1396</v>
      </c>
      <c r="D1235" s="1" t="s">
        <v>386</v>
      </c>
      <c r="E1235" s="1" t="s">
        <v>263</v>
      </c>
      <c r="F1235" s="1" t="s">
        <v>506</v>
      </c>
      <c r="G1235" s="1" t="str">
        <f>+IF(E1235=home!$D$24,ROW(),"")</f>
        <v/>
      </c>
    </row>
    <row r="1236" spans="2:7" x14ac:dyDescent="0.2">
      <c r="B1236" s="6">
        <v>22123</v>
      </c>
      <c r="C1236" s="1" t="s">
        <v>1397</v>
      </c>
      <c r="D1236" s="1" t="s">
        <v>392</v>
      </c>
      <c r="E1236" s="1" t="s">
        <v>263</v>
      </c>
      <c r="F1236" s="1" t="s">
        <v>509</v>
      </c>
      <c r="G1236" s="1" t="str">
        <f>+IF(E1236=home!$D$24,ROW(),"")</f>
        <v/>
      </c>
    </row>
    <row r="1237" spans="2:7" x14ac:dyDescent="0.2">
      <c r="B1237" s="6">
        <v>22125</v>
      </c>
      <c r="C1237" s="1" t="s">
        <v>1398</v>
      </c>
      <c r="D1237" s="1" t="s">
        <v>389</v>
      </c>
      <c r="E1237" s="1" t="s">
        <v>263</v>
      </c>
      <c r="F1237" s="1" t="s">
        <v>1008</v>
      </c>
      <c r="G1237" s="1" t="str">
        <f>+IF(E1237=home!$D$24,ROW(),"")</f>
        <v/>
      </c>
    </row>
    <row r="1238" spans="2:7" x14ac:dyDescent="0.2">
      <c r="B1238" s="6">
        <v>22127</v>
      </c>
      <c r="C1238" s="1" t="s">
        <v>1399</v>
      </c>
      <c r="D1238" s="1" t="s">
        <v>395</v>
      </c>
      <c r="E1238" s="1" t="s">
        <v>263</v>
      </c>
      <c r="F1238" s="1" t="s">
        <v>288</v>
      </c>
      <c r="G1238" s="1" t="str">
        <f>+IF(E1238=home!$D$24,ROW(),"")</f>
        <v/>
      </c>
    </row>
    <row r="1239" spans="2:7" x14ac:dyDescent="0.2">
      <c r="B1239" s="6">
        <v>23001</v>
      </c>
      <c r="C1239" s="1" t="s">
        <v>1400</v>
      </c>
      <c r="D1239" s="1" t="s">
        <v>392</v>
      </c>
      <c r="E1239" s="1" t="s">
        <v>349</v>
      </c>
      <c r="F1239" s="1" t="s">
        <v>514</v>
      </c>
      <c r="G1239" s="1" t="str">
        <f>+IF(E1239=home!$D$24,ROW(),"")</f>
        <v/>
      </c>
    </row>
    <row r="1240" spans="2:7" x14ac:dyDescent="0.2">
      <c r="B1240" s="6">
        <v>23003</v>
      </c>
      <c r="C1240" s="1" t="s">
        <v>1401</v>
      </c>
      <c r="D1240" s="1" t="s">
        <v>418</v>
      </c>
      <c r="E1240" s="1" t="s">
        <v>349</v>
      </c>
      <c r="F1240" s="1" t="s">
        <v>251</v>
      </c>
      <c r="G1240" s="1" t="str">
        <f>+IF(E1240=home!$D$24,ROW(),"")</f>
        <v/>
      </c>
    </row>
    <row r="1241" spans="2:7" x14ac:dyDescent="0.2">
      <c r="B1241" s="6">
        <v>23005</v>
      </c>
      <c r="C1241" s="1" t="s">
        <v>1074</v>
      </c>
      <c r="D1241" s="1" t="s">
        <v>392</v>
      </c>
      <c r="E1241" s="1" t="s">
        <v>349</v>
      </c>
      <c r="F1241" s="1" t="s">
        <v>429</v>
      </c>
      <c r="G1241" s="1" t="str">
        <f>+IF(E1241=home!$D$24,ROW(),"")</f>
        <v/>
      </c>
    </row>
    <row r="1242" spans="2:7" x14ac:dyDescent="0.2">
      <c r="B1242" s="6">
        <v>23007</v>
      </c>
      <c r="C1242" s="1" t="s">
        <v>443</v>
      </c>
      <c r="D1242" s="1" t="s">
        <v>392</v>
      </c>
      <c r="E1242" s="1" t="s">
        <v>349</v>
      </c>
      <c r="F1242" s="1" t="s">
        <v>444</v>
      </c>
      <c r="G1242" s="1" t="str">
        <f>+IF(E1242=home!$D$24,ROW(),"")</f>
        <v/>
      </c>
    </row>
    <row r="1243" spans="2:7" x14ac:dyDescent="0.2">
      <c r="B1243" s="6">
        <v>23009</v>
      </c>
      <c r="C1243" s="1" t="s">
        <v>931</v>
      </c>
      <c r="D1243" s="1" t="s">
        <v>395</v>
      </c>
      <c r="E1243" s="1" t="s">
        <v>349</v>
      </c>
      <c r="F1243" s="1" t="s">
        <v>450</v>
      </c>
      <c r="G1243" s="1" t="str">
        <f>+IF(E1243=home!$D$24,ROW(),"")</f>
        <v/>
      </c>
    </row>
    <row r="1244" spans="2:7" x14ac:dyDescent="0.2">
      <c r="B1244" s="6">
        <v>23011</v>
      </c>
      <c r="C1244" s="1" t="s">
        <v>1402</v>
      </c>
      <c r="D1244" s="1" t="s">
        <v>392</v>
      </c>
      <c r="E1244" s="1" t="s">
        <v>349</v>
      </c>
      <c r="F1244" s="1" t="s">
        <v>526</v>
      </c>
      <c r="G1244" s="1" t="str">
        <f>+IF(E1244=home!$D$24,ROW(),"")</f>
        <v/>
      </c>
    </row>
    <row r="1245" spans="2:7" x14ac:dyDescent="0.2">
      <c r="B1245" s="6">
        <v>23013</v>
      </c>
      <c r="C1245" s="1" t="s">
        <v>1092</v>
      </c>
      <c r="D1245" s="1" t="s">
        <v>392</v>
      </c>
      <c r="E1245" s="1" t="s">
        <v>349</v>
      </c>
      <c r="F1245" s="1" t="s">
        <v>1093</v>
      </c>
      <c r="G1245" s="1" t="str">
        <f>+IF(E1245=home!$D$24,ROW(),"")</f>
        <v/>
      </c>
    </row>
    <row r="1246" spans="2:7" x14ac:dyDescent="0.2">
      <c r="B1246" s="6">
        <v>23015</v>
      </c>
      <c r="C1246" s="1" t="s">
        <v>609</v>
      </c>
      <c r="D1246" s="1" t="s">
        <v>392</v>
      </c>
      <c r="E1246" s="1" t="s">
        <v>349</v>
      </c>
      <c r="F1246" s="1" t="s">
        <v>466</v>
      </c>
      <c r="G1246" s="1" t="str">
        <f>+IF(E1246=home!$D$24,ROW(),"")</f>
        <v/>
      </c>
    </row>
    <row r="1247" spans="2:7" x14ac:dyDescent="0.2">
      <c r="B1247" s="6">
        <v>23017</v>
      </c>
      <c r="C1247" s="1" t="s">
        <v>1403</v>
      </c>
      <c r="D1247" s="1" t="s">
        <v>392</v>
      </c>
      <c r="E1247" s="1" t="s">
        <v>349</v>
      </c>
      <c r="F1247" s="1" t="s">
        <v>1404</v>
      </c>
      <c r="G1247" s="1" t="str">
        <f>+IF(E1247=home!$D$24,ROW(),"")</f>
        <v/>
      </c>
    </row>
    <row r="1248" spans="2:7" x14ac:dyDescent="0.2">
      <c r="B1248" s="6">
        <v>23019</v>
      </c>
      <c r="C1248" s="1" t="s">
        <v>1405</v>
      </c>
      <c r="D1248" s="1" t="s">
        <v>395</v>
      </c>
      <c r="E1248" s="1" t="s">
        <v>349</v>
      </c>
      <c r="F1248" s="1" t="s">
        <v>484</v>
      </c>
      <c r="G1248" s="1" t="str">
        <f>+IF(E1248=home!$D$24,ROW(),"")</f>
        <v/>
      </c>
    </row>
    <row r="1249" spans="2:7" x14ac:dyDescent="0.2">
      <c r="B1249" s="6">
        <v>23021</v>
      </c>
      <c r="C1249" s="1" t="s">
        <v>1406</v>
      </c>
      <c r="D1249" s="1" t="s">
        <v>395</v>
      </c>
      <c r="E1249" s="1" t="s">
        <v>349</v>
      </c>
      <c r="F1249" s="1" t="s">
        <v>486</v>
      </c>
      <c r="G1249" s="1" t="str">
        <f>+IF(E1249=home!$D$24,ROW(),"")</f>
        <v/>
      </c>
    </row>
    <row r="1250" spans="2:7" x14ac:dyDescent="0.2">
      <c r="B1250" s="6">
        <v>23023</v>
      </c>
      <c r="C1250" s="1" t="s">
        <v>1407</v>
      </c>
      <c r="D1250" s="1" t="s">
        <v>392</v>
      </c>
      <c r="E1250" s="1" t="s">
        <v>349</v>
      </c>
      <c r="F1250" s="1" t="s">
        <v>493</v>
      </c>
      <c r="G1250" s="1" t="str">
        <f>+IF(E1250=home!$D$24,ROW(),"")</f>
        <v/>
      </c>
    </row>
    <row r="1251" spans="2:7" x14ac:dyDescent="0.2">
      <c r="B1251" s="6">
        <v>23025</v>
      </c>
      <c r="C1251" s="1" t="s">
        <v>1408</v>
      </c>
      <c r="D1251" s="1" t="s">
        <v>395</v>
      </c>
      <c r="E1251" s="1" t="s">
        <v>349</v>
      </c>
      <c r="F1251" s="1" t="s">
        <v>545</v>
      </c>
      <c r="G1251" s="1" t="str">
        <f>+IF(E1251=home!$D$24,ROW(),"")</f>
        <v/>
      </c>
    </row>
    <row r="1252" spans="2:7" x14ac:dyDescent="0.2">
      <c r="B1252" s="6">
        <v>23027</v>
      </c>
      <c r="C1252" s="1" t="s">
        <v>1409</v>
      </c>
      <c r="D1252" s="1" t="s">
        <v>395</v>
      </c>
      <c r="E1252" s="1" t="s">
        <v>349</v>
      </c>
      <c r="F1252" s="1" t="s">
        <v>286</v>
      </c>
      <c r="G1252" s="1" t="str">
        <f>+IF(E1252=home!$D$24,ROW(),"")</f>
        <v/>
      </c>
    </row>
    <row r="1253" spans="2:7" x14ac:dyDescent="0.2">
      <c r="B1253" s="6">
        <v>23029</v>
      </c>
      <c r="C1253" s="1" t="s">
        <v>505</v>
      </c>
      <c r="D1253" s="1" t="s">
        <v>395</v>
      </c>
      <c r="E1253" s="1" t="s">
        <v>349</v>
      </c>
      <c r="F1253" s="1" t="s">
        <v>506</v>
      </c>
      <c r="G1253" s="1" t="str">
        <f>+IF(E1253=home!$D$24,ROW(),"")</f>
        <v/>
      </c>
    </row>
    <row r="1254" spans="2:7" x14ac:dyDescent="0.2">
      <c r="B1254" s="6">
        <v>23031</v>
      </c>
      <c r="C1254" s="1" t="s">
        <v>1410</v>
      </c>
      <c r="D1254" s="1" t="s">
        <v>392</v>
      </c>
      <c r="E1254" s="1" t="s">
        <v>349</v>
      </c>
      <c r="F1254" s="1" t="s">
        <v>722</v>
      </c>
      <c r="G1254" s="1" t="str">
        <f>+IF(E1254=home!$D$24,ROW(),"")</f>
        <v/>
      </c>
    </row>
    <row r="1255" spans="2:7" x14ac:dyDescent="0.2">
      <c r="B1255" s="6">
        <v>24001</v>
      </c>
      <c r="C1255" s="1" t="s">
        <v>1411</v>
      </c>
      <c r="D1255" s="1" t="s">
        <v>418</v>
      </c>
      <c r="E1255" s="1" t="s">
        <v>264</v>
      </c>
      <c r="F1255" s="1" t="s">
        <v>249</v>
      </c>
      <c r="G1255" s="1" t="str">
        <f>+IF(E1255=home!$D$24,ROW(),"")</f>
        <v/>
      </c>
    </row>
    <row r="1256" spans="2:7" x14ac:dyDescent="0.2">
      <c r="B1256" s="6">
        <v>24003</v>
      </c>
      <c r="C1256" s="1" t="s">
        <v>1412</v>
      </c>
      <c r="D1256" s="1" t="s">
        <v>555</v>
      </c>
      <c r="E1256" s="1" t="s">
        <v>264</v>
      </c>
      <c r="F1256" s="1" t="s">
        <v>514</v>
      </c>
      <c r="G1256" s="1" t="str">
        <f>+IF(E1256=home!$D$24,ROW(),"")</f>
        <v/>
      </c>
    </row>
    <row r="1257" spans="2:7" x14ac:dyDescent="0.2">
      <c r="B1257" s="6">
        <v>24005</v>
      </c>
      <c r="C1257" s="1" t="s">
        <v>1413</v>
      </c>
      <c r="D1257" s="1" t="s">
        <v>395</v>
      </c>
      <c r="E1257" s="1" t="s">
        <v>264</v>
      </c>
      <c r="F1257" s="1" t="s">
        <v>387</v>
      </c>
      <c r="G1257" s="1" t="str">
        <f>+IF(E1257=home!$D$24,ROW(),"")</f>
        <v/>
      </c>
    </row>
    <row r="1258" spans="2:7" x14ac:dyDescent="0.2">
      <c r="B1258" s="6">
        <v>24009</v>
      </c>
      <c r="C1258" s="1" t="s">
        <v>1414</v>
      </c>
      <c r="D1258" s="1" t="s">
        <v>555</v>
      </c>
      <c r="E1258" s="1" t="s">
        <v>264</v>
      </c>
      <c r="F1258" s="1" t="s">
        <v>252</v>
      </c>
      <c r="G1258" s="1" t="str">
        <f>+IF(E1258=home!$D$24,ROW(),"")</f>
        <v/>
      </c>
    </row>
    <row r="1259" spans="2:7" x14ac:dyDescent="0.2">
      <c r="B1259" s="6">
        <v>24011</v>
      </c>
      <c r="C1259" s="1" t="s">
        <v>1415</v>
      </c>
      <c r="D1259" s="1" t="s">
        <v>392</v>
      </c>
      <c r="E1259" s="1" t="s">
        <v>264</v>
      </c>
      <c r="F1259" s="1" t="s">
        <v>405</v>
      </c>
      <c r="G1259" s="1" t="str">
        <f>+IF(E1259=home!$D$24,ROW(),"")</f>
        <v/>
      </c>
    </row>
    <row r="1260" spans="2:7" x14ac:dyDescent="0.2">
      <c r="B1260" s="6">
        <v>24013</v>
      </c>
      <c r="C1260" s="1" t="s">
        <v>580</v>
      </c>
      <c r="D1260" s="1" t="s">
        <v>395</v>
      </c>
      <c r="E1260" s="1" t="s">
        <v>264</v>
      </c>
      <c r="F1260" s="1" t="s">
        <v>407</v>
      </c>
      <c r="G1260" s="1" t="str">
        <f>+IF(E1260=home!$D$24,ROW(),"")</f>
        <v/>
      </c>
    </row>
    <row r="1261" spans="2:7" x14ac:dyDescent="0.2">
      <c r="B1261" s="6">
        <v>24015</v>
      </c>
      <c r="C1261" s="1" t="s">
        <v>1416</v>
      </c>
      <c r="D1261" s="1" t="s">
        <v>392</v>
      </c>
      <c r="E1261" s="1" t="s">
        <v>264</v>
      </c>
      <c r="F1261" s="1" t="s">
        <v>413</v>
      </c>
      <c r="G1261" s="1" t="str">
        <f>+IF(E1261=home!$D$24,ROW(),"")</f>
        <v/>
      </c>
    </row>
    <row r="1262" spans="2:7" x14ac:dyDescent="0.2">
      <c r="B1262" s="6">
        <v>24017</v>
      </c>
      <c r="C1262" s="1" t="s">
        <v>1417</v>
      </c>
      <c r="D1262" s="1" t="s">
        <v>555</v>
      </c>
      <c r="E1262" s="1" t="s">
        <v>264</v>
      </c>
      <c r="F1262" s="1" t="s">
        <v>403</v>
      </c>
      <c r="G1262" s="1" t="str">
        <f>+IF(E1262=home!$D$24,ROW(),"")</f>
        <v/>
      </c>
    </row>
    <row r="1263" spans="2:7" x14ac:dyDescent="0.2">
      <c r="B1263" s="6">
        <v>24019</v>
      </c>
      <c r="C1263" s="1" t="s">
        <v>1418</v>
      </c>
      <c r="D1263" s="1" t="s">
        <v>573</v>
      </c>
      <c r="E1263" s="1" t="s">
        <v>264</v>
      </c>
      <c r="F1263" s="1" t="s">
        <v>743</v>
      </c>
      <c r="G1263" s="1" t="str">
        <f>+IF(E1263=home!$D$24,ROW(),"")</f>
        <v/>
      </c>
    </row>
    <row r="1264" spans="2:7" x14ac:dyDescent="0.2">
      <c r="B1264" s="6">
        <v>24021</v>
      </c>
      <c r="C1264" s="1" t="s">
        <v>1419</v>
      </c>
      <c r="D1264" s="1" t="s">
        <v>395</v>
      </c>
      <c r="E1264" s="1" t="s">
        <v>264</v>
      </c>
      <c r="F1264" s="1" t="s">
        <v>444</v>
      </c>
      <c r="G1264" s="1" t="str">
        <f>+IF(E1264=home!$D$24,ROW(),"")</f>
        <v/>
      </c>
    </row>
    <row r="1265" spans="2:7" x14ac:dyDescent="0.2">
      <c r="B1265" s="6">
        <v>24023</v>
      </c>
      <c r="C1265" s="1" t="s">
        <v>1420</v>
      </c>
      <c r="D1265" s="1" t="s">
        <v>418</v>
      </c>
      <c r="E1265" s="1" t="s">
        <v>264</v>
      </c>
      <c r="F1265" s="1" t="s">
        <v>256</v>
      </c>
      <c r="G1265" s="1" t="str">
        <f>+IF(E1265=home!$D$24,ROW(),"")</f>
        <v/>
      </c>
    </row>
    <row r="1266" spans="2:7" x14ac:dyDescent="0.2">
      <c r="B1266" s="6">
        <v>24025</v>
      </c>
      <c r="C1266" s="1" t="s">
        <v>1421</v>
      </c>
      <c r="D1266" s="1" t="s">
        <v>395</v>
      </c>
      <c r="E1266" s="1" t="s">
        <v>264</v>
      </c>
      <c r="F1266" s="1" t="s">
        <v>450</v>
      </c>
      <c r="G1266" s="1" t="str">
        <f>+IF(E1266=home!$D$24,ROW(),"")</f>
        <v/>
      </c>
    </row>
    <row r="1267" spans="2:7" x14ac:dyDescent="0.2">
      <c r="B1267" s="6">
        <v>24027</v>
      </c>
      <c r="C1267" s="1" t="s">
        <v>602</v>
      </c>
      <c r="D1267" s="1" t="s">
        <v>395</v>
      </c>
      <c r="E1267" s="1" t="s">
        <v>264</v>
      </c>
      <c r="F1267" s="1" t="s">
        <v>334</v>
      </c>
      <c r="G1267" s="1" t="str">
        <f>+IF(E1267=home!$D$24,ROW(),"")</f>
        <v/>
      </c>
    </row>
    <row r="1268" spans="2:7" x14ac:dyDescent="0.2">
      <c r="B1268" s="6">
        <v>24029</v>
      </c>
      <c r="C1268" s="1" t="s">
        <v>796</v>
      </c>
      <c r="D1268" s="1" t="s">
        <v>392</v>
      </c>
      <c r="E1268" s="1" t="s">
        <v>264</v>
      </c>
      <c r="F1268" s="1" t="s">
        <v>526</v>
      </c>
      <c r="G1268" s="1" t="str">
        <f>+IF(E1268=home!$D$24,ROW(),"")</f>
        <v/>
      </c>
    </row>
    <row r="1269" spans="2:7" x14ac:dyDescent="0.2">
      <c r="B1269" s="6">
        <v>24031</v>
      </c>
      <c r="C1269" s="1" t="s">
        <v>479</v>
      </c>
      <c r="D1269" s="1" t="s">
        <v>395</v>
      </c>
      <c r="E1269" s="1" t="s">
        <v>264</v>
      </c>
      <c r="F1269" s="1" t="s">
        <v>268</v>
      </c>
      <c r="G1269" s="1" t="str">
        <f>+IF(E1269=home!$D$24,ROW(),"")</f>
        <v/>
      </c>
    </row>
    <row r="1270" spans="2:7" x14ac:dyDescent="0.2">
      <c r="B1270" s="6">
        <v>24033</v>
      </c>
      <c r="C1270" s="1" t="s">
        <v>1422</v>
      </c>
      <c r="D1270" s="1" t="s">
        <v>555</v>
      </c>
      <c r="E1270" s="1" t="s">
        <v>264</v>
      </c>
      <c r="F1270" s="1" t="s">
        <v>539</v>
      </c>
      <c r="G1270" s="1" t="str">
        <f>+IF(E1270=home!$D$24,ROW(),"")</f>
        <v/>
      </c>
    </row>
    <row r="1271" spans="2:7" x14ac:dyDescent="0.2">
      <c r="B1271" s="6">
        <v>24035</v>
      </c>
      <c r="C1271" s="1" t="s">
        <v>1423</v>
      </c>
      <c r="D1271" s="1" t="s">
        <v>392</v>
      </c>
      <c r="E1271" s="1" t="s">
        <v>264</v>
      </c>
      <c r="F1271" s="1" t="s">
        <v>974</v>
      </c>
      <c r="G1271" s="1" t="str">
        <f>+IF(E1271=home!$D$24,ROW(),"")</f>
        <v/>
      </c>
    </row>
    <row r="1272" spans="2:7" x14ac:dyDescent="0.2">
      <c r="B1272" s="6">
        <v>24037</v>
      </c>
      <c r="C1272" s="1" t="s">
        <v>1424</v>
      </c>
      <c r="D1272" s="1" t="s">
        <v>555</v>
      </c>
      <c r="E1272" s="1" t="s">
        <v>264</v>
      </c>
      <c r="F1272" s="1" t="s">
        <v>641</v>
      </c>
      <c r="G1272" s="1" t="str">
        <f>+IF(E1272=home!$D$24,ROW(),"")</f>
        <v/>
      </c>
    </row>
    <row r="1273" spans="2:7" x14ac:dyDescent="0.2">
      <c r="B1273" s="6">
        <v>24039</v>
      </c>
      <c r="C1273" s="1" t="s">
        <v>1408</v>
      </c>
      <c r="D1273" s="1" t="s">
        <v>573</v>
      </c>
      <c r="E1273" s="1" t="s">
        <v>264</v>
      </c>
      <c r="F1273" s="1" t="s">
        <v>545</v>
      </c>
      <c r="G1273" s="1" t="str">
        <f>+IF(E1273=home!$D$24,ROW(),"")</f>
        <v/>
      </c>
    </row>
    <row r="1274" spans="2:7" x14ac:dyDescent="0.2">
      <c r="B1274" s="6">
        <v>24041</v>
      </c>
      <c r="C1274" s="1" t="s">
        <v>983</v>
      </c>
      <c r="D1274" s="1" t="s">
        <v>392</v>
      </c>
      <c r="E1274" s="1" t="s">
        <v>264</v>
      </c>
      <c r="F1274" s="1" t="s">
        <v>499</v>
      </c>
      <c r="G1274" s="1" t="str">
        <f>+IF(E1274=home!$D$24,ROW(),"")</f>
        <v/>
      </c>
    </row>
    <row r="1275" spans="2:7" x14ac:dyDescent="0.2">
      <c r="B1275" s="6">
        <v>24043</v>
      </c>
      <c r="C1275" s="1" t="s">
        <v>505</v>
      </c>
      <c r="D1275" s="1" t="s">
        <v>395</v>
      </c>
      <c r="E1275" s="1" t="s">
        <v>264</v>
      </c>
      <c r="F1275" s="1" t="s">
        <v>286</v>
      </c>
      <c r="G1275" s="1" t="str">
        <f>+IF(E1275=home!$D$24,ROW(),"")</f>
        <v/>
      </c>
    </row>
    <row r="1276" spans="2:7" x14ac:dyDescent="0.2">
      <c r="B1276" s="6">
        <v>24045</v>
      </c>
      <c r="C1276" s="1" t="s">
        <v>1425</v>
      </c>
      <c r="D1276" s="1" t="s">
        <v>573</v>
      </c>
      <c r="E1276" s="1" t="s">
        <v>264</v>
      </c>
      <c r="F1276" s="1" t="s">
        <v>288</v>
      </c>
      <c r="G1276" s="1" t="str">
        <f>+IF(E1276=home!$D$24,ROW(),"")</f>
        <v/>
      </c>
    </row>
    <row r="1277" spans="2:7" x14ac:dyDescent="0.2">
      <c r="B1277" s="6">
        <v>24047</v>
      </c>
      <c r="C1277" s="1" t="s">
        <v>1426</v>
      </c>
      <c r="D1277" s="1" t="s">
        <v>573</v>
      </c>
      <c r="E1277" s="1" t="s">
        <v>264</v>
      </c>
      <c r="F1277" s="1" t="s">
        <v>648</v>
      </c>
      <c r="G1277" s="1" t="str">
        <f>+IF(E1277=home!$D$24,ROW(),"")</f>
        <v/>
      </c>
    </row>
    <row r="1278" spans="2:7" x14ac:dyDescent="0.2">
      <c r="B1278" s="6">
        <v>24510</v>
      </c>
      <c r="C1278" s="1" t="s">
        <v>1427</v>
      </c>
      <c r="D1278" s="1" t="s">
        <v>395</v>
      </c>
      <c r="E1278" s="1" t="s">
        <v>264</v>
      </c>
      <c r="F1278" s="1" t="s">
        <v>390</v>
      </c>
      <c r="G1278" s="1" t="str">
        <f>+IF(E1278=home!$D$24,ROW(),"")</f>
        <v/>
      </c>
    </row>
    <row r="1279" spans="2:7" x14ac:dyDescent="0.2">
      <c r="B1279" s="6">
        <v>25001</v>
      </c>
      <c r="C1279" s="1" t="s">
        <v>1428</v>
      </c>
      <c r="D1279" s="1" t="s">
        <v>418</v>
      </c>
      <c r="E1279" s="1" t="s">
        <v>351</v>
      </c>
      <c r="F1279" s="1" t="s">
        <v>387</v>
      </c>
      <c r="G1279" s="1" t="str">
        <f>+IF(E1279=home!$D$24,ROW(),"")</f>
        <v/>
      </c>
    </row>
    <row r="1280" spans="2:7" x14ac:dyDescent="0.2">
      <c r="B1280" s="6">
        <v>25003</v>
      </c>
      <c r="C1280" s="1" t="s">
        <v>1429</v>
      </c>
      <c r="D1280" s="1" t="s">
        <v>418</v>
      </c>
      <c r="E1280" s="1" t="s">
        <v>351</v>
      </c>
      <c r="F1280" s="1" t="s">
        <v>516</v>
      </c>
      <c r="G1280" s="1" t="str">
        <f>+IF(E1280=home!$D$24,ROW(),"")</f>
        <v/>
      </c>
    </row>
    <row r="1281" spans="2:7" x14ac:dyDescent="0.2">
      <c r="B1281" s="6">
        <v>25005</v>
      </c>
      <c r="C1281" s="1" t="s">
        <v>1430</v>
      </c>
      <c r="D1281" s="1" t="s">
        <v>418</v>
      </c>
      <c r="E1281" s="1" t="s">
        <v>351</v>
      </c>
      <c r="F1281" s="1" t="s">
        <v>518</v>
      </c>
      <c r="G1281" s="1" t="str">
        <f>+IF(E1281=home!$D$24,ROW(),"")</f>
        <v/>
      </c>
    </row>
    <row r="1282" spans="2:7" x14ac:dyDescent="0.2">
      <c r="B1282" s="6">
        <v>25007</v>
      </c>
      <c r="C1282" s="1" t="s">
        <v>1431</v>
      </c>
      <c r="D1282" s="1" t="s">
        <v>418</v>
      </c>
      <c r="E1282" s="1" t="s">
        <v>351</v>
      </c>
      <c r="F1282" s="1" t="s">
        <v>812</v>
      </c>
      <c r="G1282" s="1" t="str">
        <f>+IF(E1282=home!$D$24,ROW(),"")</f>
        <v/>
      </c>
    </row>
    <row r="1283" spans="2:7" x14ac:dyDescent="0.2">
      <c r="B1283" s="6">
        <v>25009</v>
      </c>
      <c r="C1283" s="1" t="s">
        <v>1432</v>
      </c>
      <c r="D1283" s="1" t="s">
        <v>418</v>
      </c>
      <c r="E1283" s="1" t="s">
        <v>351</v>
      </c>
      <c r="F1283" s="1" t="s">
        <v>438</v>
      </c>
      <c r="G1283" s="1" t="str">
        <f>+IF(E1283=home!$D$24,ROW(),"")</f>
        <v/>
      </c>
    </row>
    <row r="1284" spans="2:7" x14ac:dyDescent="0.2">
      <c r="B1284" s="6">
        <v>25011</v>
      </c>
      <c r="C1284" s="1" t="s">
        <v>443</v>
      </c>
      <c r="D1284" s="1" t="s">
        <v>418</v>
      </c>
      <c r="E1284" s="1" t="s">
        <v>351</v>
      </c>
      <c r="F1284" s="1" t="s">
        <v>444</v>
      </c>
      <c r="G1284" s="1" t="str">
        <f>+IF(E1284=home!$D$24,ROW(),"")</f>
        <v/>
      </c>
    </row>
    <row r="1285" spans="2:7" x14ac:dyDescent="0.2">
      <c r="B1285" s="6">
        <v>25013</v>
      </c>
      <c r="C1285" s="1" t="s">
        <v>1433</v>
      </c>
      <c r="D1285" s="1" t="s">
        <v>418</v>
      </c>
      <c r="E1285" s="1" t="s">
        <v>351</v>
      </c>
      <c r="F1285" s="1" t="s">
        <v>450</v>
      </c>
      <c r="G1285" s="1" t="str">
        <f>+IF(E1285=home!$D$24,ROW(),"")</f>
        <v/>
      </c>
    </row>
    <row r="1286" spans="2:7" x14ac:dyDescent="0.2">
      <c r="B1286" s="6">
        <v>25015</v>
      </c>
      <c r="C1286" s="1" t="s">
        <v>1434</v>
      </c>
      <c r="D1286" s="1" t="s">
        <v>418</v>
      </c>
      <c r="E1286" s="1" t="s">
        <v>351</v>
      </c>
      <c r="F1286" s="1" t="s">
        <v>820</v>
      </c>
      <c r="G1286" s="1" t="str">
        <f>+IF(E1286=home!$D$24,ROW(),"")</f>
        <v/>
      </c>
    </row>
    <row r="1287" spans="2:7" x14ac:dyDescent="0.2">
      <c r="B1287" s="6">
        <v>25017</v>
      </c>
      <c r="C1287" s="1" t="s">
        <v>790</v>
      </c>
      <c r="D1287" s="1" t="s">
        <v>418</v>
      </c>
      <c r="E1287" s="1" t="s">
        <v>351</v>
      </c>
      <c r="F1287" s="1" t="s">
        <v>265</v>
      </c>
      <c r="G1287" s="1" t="str">
        <f>+IF(E1287=home!$D$24,ROW(),"")</f>
        <v/>
      </c>
    </row>
    <row r="1288" spans="2:7" x14ac:dyDescent="0.2">
      <c r="B1288" s="6">
        <v>25019</v>
      </c>
      <c r="C1288" s="1" t="s">
        <v>1435</v>
      </c>
      <c r="D1288" s="1" t="s">
        <v>418</v>
      </c>
      <c r="E1288" s="1" t="s">
        <v>351</v>
      </c>
      <c r="F1288" s="1" t="s">
        <v>535</v>
      </c>
      <c r="G1288" s="1" t="str">
        <f>+IF(E1288=home!$D$24,ROW(),"")</f>
        <v/>
      </c>
    </row>
    <row r="1289" spans="2:7" x14ac:dyDescent="0.2">
      <c r="B1289" s="6">
        <v>25021</v>
      </c>
      <c r="C1289" s="1" t="s">
        <v>1436</v>
      </c>
      <c r="D1289" s="1" t="s">
        <v>418</v>
      </c>
      <c r="E1289" s="1" t="s">
        <v>351</v>
      </c>
      <c r="F1289" s="1" t="s">
        <v>533</v>
      </c>
      <c r="G1289" s="1" t="str">
        <f>+IF(E1289=home!$D$24,ROW(),"")</f>
        <v/>
      </c>
    </row>
    <row r="1290" spans="2:7" x14ac:dyDescent="0.2">
      <c r="B1290" s="6">
        <v>25023</v>
      </c>
      <c r="C1290" s="1" t="s">
        <v>1204</v>
      </c>
      <c r="D1290" s="1" t="s">
        <v>418</v>
      </c>
      <c r="E1290" s="1" t="s">
        <v>351</v>
      </c>
      <c r="F1290" s="1" t="s">
        <v>687</v>
      </c>
      <c r="G1290" s="1" t="str">
        <f>+IF(E1290=home!$D$24,ROW(),"")</f>
        <v/>
      </c>
    </row>
    <row r="1291" spans="2:7" x14ac:dyDescent="0.2">
      <c r="B1291" s="6">
        <v>25025</v>
      </c>
      <c r="C1291" s="1" t="s">
        <v>1437</v>
      </c>
      <c r="D1291" s="1" t="s">
        <v>418</v>
      </c>
      <c r="E1291" s="1" t="s">
        <v>351</v>
      </c>
      <c r="F1291" s="1" t="s">
        <v>497</v>
      </c>
      <c r="G1291" s="1" t="str">
        <f>+IF(E1291=home!$D$24,ROW(),"")</f>
        <v/>
      </c>
    </row>
    <row r="1292" spans="2:7" x14ac:dyDescent="0.2">
      <c r="B1292" s="6">
        <v>25027</v>
      </c>
      <c r="C1292" s="1" t="s">
        <v>1426</v>
      </c>
      <c r="D1292" s="1" t="s">
        <v>418</v>
      </c>
      <c r="E1292" s="1" t="s">
        <v>351</v>
      </c>
      <c r="F1292" s="1" t="s">
        <v>648</v>
      </c>
      <c r="G1292" s="1" t="str">
        <f>+IF(E1292=home!$D$24,ROW(),"")</f>
        <v/>
      </c>
    </row>
    <row r="1293" spans="2:7" x14ac:dyDescent="0.2">
      <c r="B1293" s="6">
        <v>26001</v>
      </c>
      <c r="C1293" s="1" t="s">
        <v>1438</v>
      </c>
      <c r="D1293" s="1" t="s">
        <v>392</v>
      </c>
      <c r="E1293" s="1" t="s">
        <v>265</v>
      </c>
      <c r="F1293" s="1" t="s">
        <v>249</v>
      </c>
      <c r="G1293" s="1" t="str">
        <f>+IF(E1293=home!$D$24,ROW(),"")</f>
        <v/>
      </c>
    </row>
    <row r="1294" spans="2:7" x14ac:dyDescent="0.2">
      <c r="B1294" s="6">
        <v>26003</v>
      </c>
      <c r="C1294" s="1" t="s">
        <v>1439</v>
      </c>
      <c r="D1294" s="1" t="s">
        <v>418</v>
      </c>
      <c r="E1294" s="1" t="s">
        <v>265</v>
      </c>
      <c r="F1294" s="1" t="s">
        <v>512</v>
      </c>
      <c r="G1294" s="1" t="str">
        <f>+IF(E1294=home!$D$24,ROW(),"")</f>
        <v/>
      </c>
    </row>
    <row r="1295" spans="2:7" x14ac:dyDescent="0.2">
      <c r="B1295" s="6">
        <v>26005</v>
      </c>
      <c r="C1295" s="1" t="s">
        <v>1440</v>
      </c>
      <c r="D1295" s="1" t="s">
        <v>600</v>
      </c>
      <c r="E1295" s="1" t="s">
        <v>265</v>
      </c>
      <c r="F1295" s="1" t="s">
        <v>1441</v>
      </c>
      <c r="G1295" s="1" t="str">
        <f>+IF(E1295=home!$D$24,ROW(),"")</f>
        <v/>
      </c>
    </row>
    <row r="1296" spans="2:7" x14ac:dyDescent="0.2">
      <c r="B1296" s="6">
        <v>26007</v>
      </c>
      <c r="C1296" s="1" t="s">
        <v>1442</v>
      </c>
      <c r="D1296" s="1" t="s">
        <v>392</v>
      </c>
      <c r="E1296" s="1" t="s">
        <v>265</v>
      </c>
      <c r="F1296" s="1" t="s">
        <v>1351</v>
      </c>
      <c r="G1296" s="1" t="str">
        <f>+IF(E1296=home!$D$24,ROW(),"")</f>
        <v/>
      </c>
    </row>
    <row r="1297" spans="2:7" x14ac:dyDescent="0.2">
      <c r="B1297" s="6">
        <v>26009</v>
      </c>
      <c r="C1297" s="1" t="s">
        <v>1443</v>
      </c>
      <c r="D1297" s="1" t="s">
        <v>395</v>
      </c>
      <c r="E1297" s="1" t="s">
        <v>265</v>
      </c>
      <c r="F1297" s="1" t="s">
        <v>514</v>
      </c>
      <c r="G1297" s="1" t="str">
        <f>+IF(E1297=home!$D$24,ROW(),"")</f>
        <v/>
      </c>
    </row>
    <row r="1298" spans="2:7" x14ac:dyDescent="0.2">
      <c r="B1298" s="6">
        <v>26011</v>
      </c>
      <c r="C1298" s="1" t="s">
        <v>1444</v>
      </c>
      <c r="D1298" s="1" t="s">
        <v>389</v>
      </c>
      <c r="E1298" s="1" t="s">
        <v>265</v>
      </c>
      <c r="F1298" s="1" t="s">
        <v>251</v>
      </c>
      <c r="G1298" s="1" t="str">
        <f>+IF(E1298=home!$D$24,ROW(),"")</f>
        <v/>
      </c>
    </row>
    <row r="1299" spans="2:7" x14ac:dyDescent="0.2">
      <c r="B1299" s="6">
        <v>26013</v>
      </c>
      <c r="C1299" s="1" t="s">
        <v>1445</v>
      </c>
      <c r="D1299" s="1" t="s">
        <v>418</v>
      </c>
      <c r="E1299" s="1" t="s">
        <v>265</v>
      </c>
      <c r="F1299" s="1" t="s">
        <v>387</v>
      </c>
      <c r="G1299" s="1" t="str">
        <f>+IF(E1299=home!$D$24,ROW(),"")</f>
        <v/>
      </c>
    </row>
    <row r="1300" spans="2:7" x14ac:dyDescent="0.2">
      <c r="B1300" s="6">
        <v>26015</v>
      </c>
      <c r="C1300" s="1" t="s">
        <v>1446</v>
      </c>
      <c r="D1300" s="1" t="s">
        <v>555</v>
      </c>
      <c r="E1300" s="1" t="s">
        <v>265</v>
      </c>
      <c r="F1300" s="1" t="s">
        <v>390</v>
      </c>
      <c r="G1300" s="1" t="str">
        <f>+IF(E1300=home!$D$24,ROW(),"")</f>
        <v/>
      </c>
    </row>
    <row r="1301" spans="2:7" x14ac:dyDescent="0.2">
      <c r="B1301" s="6">
        <v>26017</v>
      </c>
      <c r="C1301" s="1" t="s">
        <v>801</v>
      </c>
      <c r="D1301" s="1" t="s">
        <v>389</v>
      </c>
      <c r="E1301" s="1" t="s">
        <v>265</v>
      </c>
      <c r="F1301" s="1" t="s">
        <v>400</v>
      </c>
      <c r="G1301" s="1" t="str">
        <f>+IF(E1301=home!$D$24,ROW(),"")</f>
        <v/>
      </c>
    </row>
    <row r="1302" spans="2:7" x14ac:dyDescent="0.2">
      <c r="B1302" s="6">
        <v>26019</v>
      </c>
      <c r="C1302" s="1" t="s">
        <v>1447</v>
      </c>
      <c r="D1302" s="1" t="s">
        <v>395</v>
      </c>
      <c r="E1302" s="1" t="s">
        <v>265</v>
      </c>
      <c r="F1302" s="1" t="s">
        <v>516</v>
      </c>
      <c r="G1302" s="1" t="str">
        <f>+IF(E1302=home!$D$24,ROW(),"")</f>
        <v/>
      </c>
    </row>
    <row r="1303" spans="2:7" x14ac:dyDescent="0.2">
      <c r="B1303" s="6">
        <v>26021</v>
      </c>
      <c r="C1303" s="1" t="s">
        <v>866</v>
      </c>
      <c r="D1303" s="1" t="s">
        <v>600</v>
      </c>
      <c r="E1303" s="1" t="s">
        <v>265</v>
      </c>
      <c r="F1303" s="1" t="s">
        <v>805</v>
      </c>
      <c r="G1303" s="1" t="str">
        <f>+IF(E1303=home!$D$24,ROW(),"")</f>
        <v/>
      </c>
    </row>
    <row r="1304" spans="2:7" x14ac:dyDescent="0.2">
      <c r="B1304" s="6">
        <v>26023</v>
      </c>
      <c r="C1304" s="1" t="s">
        <v>1448</v>
      </c>
      <c r="D1304" s="1" t="s">
        <v>555</v>
      </c>
      <c r="E1304" s="1" t="s">
        <v>265</v>
      </c>
      <c r="F1304" s="1" t="s">
        <v>518</v>
      </c>
      <c r="G1304" s="1" t="str">
        <f>+IF(E1304=home!$D$24,ROW(),"")</f>
        <v/>
      </c>
    </row>
    <row r="1305" spans="2:7" x14ac:dyDescent="0.2">
      <c r="B1305" s="6">
        <v>26025</v>
      </c>
      <c r="C1305" s="1" t="s">
        <v>401</v>
      </c>
      <c r="D1305" s="1" t="s">
        <v>555</v>
      </c>
      <c r="E1305" s="1" t="s">
        <v>265</v>
      </c>
      <c r="F1305" s="1" t="s">
        <v>252</v>
      </c>
      <c r="G1305" s="1" t="str">
        <f>+IF(E1305=home!$D$24,ROW(),"")</f>
        <v/>
      </c>
    </row>
    <row r="1306" spans="2:7" x14ac:dyDescent="0.2">
      <c r="B1306" s="6">
        <v>26027</v>
      </c>
      <c r="C1306" s="1" t="s">
        <v>1069</v>
      </c>
      <c r="D1306" s="1" t="s">
        <v>600</v>
      </c>
      <c r="E1306" s="1" t="s">
        <v>265</v>
      </c>
      <c r="F1306" s="1" t="s">
        <v>405</v>
      </c>
      <c r="G1306" s="1" t="str">
        <f>+IF(E1306=home!$D$24,ROW(),"")</f>
        <v/>
      </c>
    </row>
    <row r="1307" spans="2:7" x14ac:dyDescent="0.2">
      <c r="B1307" s="6">
        <v>26029</v>
      </c>
      <c r="C1307" s="1" t="s">
        <v>1449</v>
      </c>
      <c r="D1307" s="1" t="s">
        <v>395</v>
      </c>
      <c r="E1307" s="1" t="s">
        <v>265</v>
      </c>
      <c r="F1307" s="1" t="s">
        <v>403</v>
      </c>
      <c r="G1307" s="1" t="str">
        <f>+IF(E1307=home!$D$24,ROW(),"")</f>
        <v/>
      </c>
    </row>
    <row r="1308" spans="2:7" x14ac:dyDescent="0.2">
      <c r="B1308" s="6">
        <v>26031</v>
      </c>
      <c r="C1308" s="1" t="s">
        <v>1450</v>
      </c>
      <c r="D1308" s="1" t="s">
        <v>392</v>
      </c>
      <c r="E1308" s="1" t="s">
        <v>265</v>
      </c>
      <c r="F1308" s="1" t="s">
        <v>407</v>
      </c>
      <c r="G1308" s="1" t="str">
        <f>+IF(E1308=home!$D$24,ROW(),"")</f>
        <v/>
      </c>
    </row>
    <row r="1309" spans="2:7" x14ac:dyDescent="0.2">
      <c r="B1309" s="6">
        <v>26033</v>
      </c>
      <c r="C1309" s="1" t="s">
        <v>1451</v>
      </c>
      <c r="D1309" s="1" t="s">
        <v>418</v>
      </c>
      <c r="E1309" s="1" t="s">
        <v>265</v>
      </c>
      <c r="F1309" s="1" t="s">
        <v>409</v>
      </c>
      <c r="G1309" s="1" t="str">
        <f>+IF(E1309=home!$D$24,ROW(),"")</f>
        <v/>
      </c>
    </row>
    <row r="1310" spans="2:7" x14ac:dyDescent="0.2">
      <c r="B1310" s="6">
        <v>26035</v>
      </c>
      <c r="C1310" s="1" t="s">
        <v>1452</v>
      </c>
      <c r="D1310" s="1" t="s">
        <v>386</v>
      </c>
      <c r="E1310" s="1" t="s">
        <v>265</v>
      </c>
      <c r="F1310" s="1" t="s">
        <v>411</v>
      </c>
      <c r="G1310" s="1" t="str">
        <f>+IF(E1310=home!$D$24,ROW(),"")</f>
        <v/>
      </c>
    </row>
    <row r="1311" spans="2:7" x14ac:dyDescent="0.2">
      <c r="B1311" s="6">
        <v>26037</v>
      </c>
      <c r="C1311" s="1" t="s">
        <v>1072</v>
      </c>
      <c r="D1311" s="1" t="s">
        <v>555</v>
      </c>
      <c r="E1311" s="1" t="s">
        <v>265</v>
      </c>
      <c r="F1311" s="1" t="s">
        <v>413</v>
      </c>
      <c r="G1311" s="1" t="str">
        <f>+IF(E1311=home!$D$24,ROW(),"")</f>
        <v/>
      </c>
    </row>
    <row r="1312" spans="2:7" x14ac:dyDescent="0.2">
      <c r="B1312" s="6">
        <v>26039</v>
      </c>
      <c r="C1312" s="1" t="s">
        <v>587</v>
      </c>
      <c r="D1312" s="1" t="s">
        <v>392</v>
      </c>
      <c r="E1312" s="1" t="s">
        <v>265</v>
      </c>
      <c r="F1312" s="1" t="s">
        <v>427</v>
      </c>
      <c r="G1312" s="1" t="str">
        <f>+IF(E1312=home!$D$24,ROW(),"")</f>
        <v/>
      </c>
    </row>
    <row r="1313" spans="2:7" x14ac:dyDescent="0.2">
      <c r="B1313" s="6">
        <v>26041</v>
      </c>
      <c r="C1313" s="1" t="s">
        <v>740</v>
      </c>
      <c r="D1313" s="1" t="s">
        <v>418</v>
      </c>
      <c r="E1313" s="1" t="s">
        <v>265</v>
      </c>
      <c r="F1313" s="1" t="s">
        <v>254</v>
      </c>
      <c r="G1313" s="1" t="str">
        <f>+IF(E1313=home!$D$24,ROW(),"")</f>
        <v/>
      </c>
    </row>
    <row r="1314" spans="2:7" x14ac:dyDescent="0.2">
      <c r="B1314" s="6">
        <v>26043</v>
      </c>
      <c r="C1314" s="1" t="s">
        <v>1182</v>
      </c>
      <c r="D1314" s="1" t="s">
        <v>418</v>
      </c>
      <c r="E1314" s="1" t="s">
        <v>265</v>
      </c>
      <c r="F1314" s="1" t="s">
        <v>520</v>
      </c>
      <c r="G1314" s="1" t="str">
        <f>+IF(E1314=home!$D$24,ROW(),"")</f>
        <v/>
      </c>
    </row>
    <row r="1315" spans="2:7" x14ac:dyDescent="0.2">
      <c r="B1315" s="6">
        <v>26045</v>
      </c>
      <c r="C1315" s="1" t="s">
        <v>1453</v>
      </c>
      <c r="D1315" s="1" t="s">
        <v>555</v>
      </c>
      <c r="E1315" s="1" t="s">
        <v>265</v>
      </c>
      <c r="F1315" s="1" t="s">
        <v>746</v>
      </c>
      <c r="G1315" s="1" t="str">
        <f>+IF(E1315=home!$D$24,ROW(),"")</f>
        <v/>
      </c>
    </row>
    <row r="1316" spans="2:7" x14ac:dyDescent="0.2">
      <c r="B1316" s="6">
        <v>26047</v>
      </c>
      <c r="C1316" s="1" t="s">
        <v>1184</v>
      </c>
      <c r="D1316" s="1" t="s">
        <v>395</v>
      </c>
      <c r="E1316" s="1" t="s">
        <v>265</v>
      </c>
      <c r="F1316" s="1" t="s">
        <v>913</v>
      </c>
      <c r="G1316" s="1" t="str">
        <f>+IF(E1316=home!$D$24,ROW(),"")</f>
        <v/>
      </c>
    </row>
    <row r="1317" spans="2:7" x14ac:dyDescent="0.2">
      <c r="B1317" s="6">
        <v>26049</v>
      </c>
      <c r="C1317" s="1" t="s">
        <v>1454</v>
      </c>
      <c r="D1317" s="1" t="s">
        <v>573</v>
      </c>
      <c r="E1317" s="1" t="s">
        <v>265</v>
      </c>
      <c r="F1317" s="1" t="s">
        <v>446</v>
      </c>
      <c r="G1317" s="1" t="str">
        <f>+IF(E1317=home!$D$24,ROW(),"")</f>
        <v/>
      </c>
    </row>
    <row r="1318" spans="2:7" x14ac:dyDescent="0.2">
      <c r="B1318" s="6">
        <v>26051</v>
      </c>
      <c r="C1318" s="1" t="s">
        <v>1455</v>
      </c>
      <c r="D1318" s="1" t="s">
        <v>386</v>
      </c>
      <c r="E1318" s="1" t="s">
        <v>265</v>
      </c>
      <c r="F1318" s="1" t="s">
        <v>664</v>
      </c>
      <c r="G1318" s="1" t="str">
        <f>+IF(E1318=home!$D$24,ROW(),"")</f>
        <v/>
      </c>
    </row>
    <row r="1319" spans="2:7" x14ac:dyDescent="0.2">
      <c r="B1319" s="6">
        <v>26053</v>
      </c>
      <c r="C1319" s="1" t="s">
        <v>1456</v>
      </c>
      <c r="D1319" s="1" t="s">
        <v>418</v>
      </c>
      <c r="E1319" s="1" t="s">
        <v>265</v>
      </c>
      <c r="F1319" s="1" t="s">
        <v>925</v>
      </c>
      <c r="G1319" s="1" t="str">
        <f>+IF(E1319=home!$D$24,ROW(),"")</f>
        <v/>
      </c>
    </row>
    <row r="1320" spans="2:7" x14ac:dyDescent="0.2">
      <c r="B1320" s="6">
        <v>26055</v>
      </c>
      <c r="C1320" s="1" t="s">
        <v>1457</v>
      </c>
      <c r="D1320" s="1" t="s">
        <v>395</v>
      </c>
      <c r="E1320" s="1" t="s">
        <v>265</v>
      </c>
      <c r="F1320" s="1" t="s">
        <v>448</v>
      </c>
      <c r="G1320" s="1" t="str">
        <f>+IF(E1320=home!$D$24,ROW(),"")</f>
        <v/>
      </c>
    </row>
    <row r="1321" spans="2:7" x14ac:dyDescent="0.2">
      <c r="B1321" s="6">
        <v>26057</v>
      </c>
      <c r="C1321" s="1" t="s">
        <v>1458</v>
      </c>
      <c r="D1321" s="1" t="s">
        <v>386</v>
      </c>
      <c r="E1321" s="1" t="s">
        <v>265</v>
      </c>
      <c r="F1321" s="1" t="s">
        <v>256</v>
      </c>
      <c r="G1321" s="1" t="str">
        <f>+IF(E1321=home!$D$24,ROW(),"")</f>
        <v/>
      </c>
    </row>
    <row r="1322" spans="2:7" x14ac:dyDescent="0.2">
      <c r="B1322" s="6">
        <v>26059</v>
      </c>
      <c r="C1322" s="1" t="s">
        <v>1459</v>
      </c>
      <c r="D1322" s="1" t="s">
        <v>555</v>
      </c>
      <c r="E1322" s="1" t="s">
        <v>265</v>
      </c>
      <c r="F1322" s="1" t="s">
        <v>347</v>
      </c>
      <c r="G1322" s="1" t="str">
        <f>+IF(E1322=home!$D$24,ROW(),"")</f>
        <v/>
      </c>
    </row>
    <row r="1323" spans="2:7" x14ac:dyDescent="0.2">
      <c r="B1323" s="6">
        <v>26061</v>
      </c>
      <c r="C1323" s="1" t="s">
        <v>1460</v>
      </c>
      <c r="D1323" s="1" t="s">
        <v>418</v>
      </c>
      <c r="E1323" s="1" t="s">
        <v>265</v>
      </c>
      <c r="F1323" s="1" t="s">
        <v>334</v>
      </c>
      <c r="G1323" s="1" t="str">
        <f>+IF(E1323=home!$D$24,ROW(),"")</f>
        <v/>
      </c>
    </row>
    <row r="1324" spans="2:7" x14ac:dyDescent="0.2">
      <c r="B1324" s="6">
        <v>26063</v>
      </c>
      <c r="C1324" s="1" t="s">
        <v>1461</v>
      </c>
      <c r="D1324" s="1" t="s">
        <v>389</v>
      </c>
      <c r="E1324" s="1" t="s">
        <v>265</v>
      </c>
      <c r="F1324" s="1" t="s">
        <v>666</v>
      </c>
      <c r="G1324" s="1" t="str">
        <f>+IF(E1324=home!$D$24,ROW(),"")</f>
        <v/>
      </c>
    </row>
    <row r="1325" spans="2:7" x14ac:dyDescent="0.2">
      <c r="B1325" s="6">
        <v>26065</v>
      </c>
      <c r="C1325" s="1" t="s">
        <v>1462</v>
      </c>
      <c r="D1325" s="1" t="s">
        <v>555</v>
      </c>
      <c r="E1325" s="1" t="s">
        <v>265</v>
      </c>
      <c r="F1325" s="1" t="s">
        <v>259</v>
      </c>
      <c r="G1325" s="1" t="str">
        <f>+IF(E1325=home!$D$24,ROW(),"")</f>
        <v/>
      </c>
    </row>
    <row r="1326" spans="2:7" x14ac:dyDescent="0.2">
      <c r="B1326" s="6">
        <v>26067</v>
      </c>
      <c r="C1326" s="1" t="s">
        <v>1463</v>
      </c>
      <c r="D1326" s="1" t="s">
        <v>555</v>
      </c>
      <c r="E1326" s="1" t="s">
        <v>265</v>
      </c>
      <c r="F1326" s="1" t="s">
        <v>1188</v>
      </c>
      <c r="G1326" s="1" t="str">
        <f>+IF(E1326=home!$D$24,ROW(),"")</f>
        <v/>
      </c>
    </row>
    <row r="1327" spans="2:7" x14ac:dyDescent="0.2">
      <c r="B1327" s="6">
        <v>26069</v>
      </c>
      <c r="C1327" s="1" t="s">
        <v>1464</v>
      </c>
      <c r="D1327" s="1" t="s">
        <v>392</v>
      </c>
      <c r="E1327" s="1" t="s">
        <v>265</v>
      </c>
      <c r="F1327" s="1" t="s">
        <v>260</v>
      </c>
      <c r="G1327" s="1" t="str">
        <f>+IF(E1327=home!$D$24,ROW(),"")</f>
        <v/>
      </c>
    </row>
    <row r="1328" spans="2:7" x14ac:dyDescent="0.2">
      <c r="B1328" s="6">
        <v>26071</v>
      </c>
      <c r="C1328" s="1" t="s">
        <v>1465</v>
      </c>
      <c r="D1328" s="1" t="s">
        <v>418</v>
      </c>
      <c r="E1328" s="1" t="s">
        <v>265</v>
      </c>
      <c r="F1328" s="1" t="s">
        <v>940</v>
      </c>
      <c r="G1328" s="1" t="str">
        <f>+IF(E1328=home!$D$24,ROW(),"")</f>
        <v/>
      </c>
    </row>
    <row r="1329" spans="2:7" x14ac:dyDescent="0.2">
      <c r="B1329" s="6">
        <v>26073</v>
      </c>
      <c r="C1329" s="1" t="s">
        <v>1466</v>
      </c>
      <c r="D1329" s="1" t="s">
        <v>386</v>
      </c>
      <c r="E1329" s="1" t="s">
        <v>265</v>
      </c>
      <c r="F1329" s="1" t="s">
        <v>1467</v>
      </c>
      <c r="G1329" s="1" t="str">
        <f>+IF(E1329=home!$D$24,ROW(),"")</f>
        <v/>
      </c>
    </row>
    <row r="1330" spans="2:7" x14ac:dyDescent="0.2">
      <c r="B1330" s="6">
        <v>26075</v>
      </c>
      <c r="C1330" s="1" t="s">
        <v>454</v>
      </c>
      <c r="D1330" s="1" t="s">
        <v>555</v>
      </c>
      <c r="E1330" s="1" t="s">
        <v>265</v>
      </c>
      <c r="F1330" s="1" t="s">
        <v>455</v>
      </c>
      <c r="G1330" s="1" t="str">
        <f>+IF(E1330=home!$D$24,ROW(),"")</f>
        <v/>
      </c>
    </row>
    <row r="1331" spans="2:7" x14ac:dyDescent="0.2">
      <c r="B1331" s="6">
        <v>26077</v>
      </c>
      <c r="C1331" s="1" t="s">
        <v>1468</v>
      </c>
      <c r="D1331" s="1" t="s">
        <v>600</v>
      </c>
      <c r="E1331" s="1" t="s">
        <v>265</v>
      </c>
      <c r="F1331" s="1" t="s">
        <v>528</v>
      </c>
      <c r="G1331" s="1" t="str">
        <f>+IF(E1331=home!$D$24,ROW(),"")</f>
        <v/>
      </c>
    </row>
    <row r="1332" spans="2:7" x14ac:dyDescent="0.2">
      <c r="B1332" s="6">
        <v>26079</v>
      </c>
      <c r="C1332" s="1" t="s">
        <v>1469</v>
      </c>
      <c r="D1332" s="1" t="s">
        <v>395</v>
      </c>
      <c r="E1332" s="1" t="s">
        <v>265</v>
      </c>
      <c r="F1332" s="1" t="s">
        <v>1090</v>
      </c>
      <c r="G1332" s="1" t="str">
        <f>+IF(E1332=home!$D$24,ROW(),"")</f>
        <v/>
      </c>
    </row>
    <row r="1333" spans="2:7" x14ac:dyDescent="0.2">
      <c r="B1333" s="6">
        <v>26081</v>
      </c>
      <c r="C1333" s="1" t="s">
        <v>796</v>
      </c>
      <c r="D1333" s="1" t="s">
        <v>600</v>
      </c>
      <c r="E1333" s="1" t="s">
        <v>265</v>
      </c>
      <c r="F1333" s="1" t="s">
        <v>526</v>
      </c>
      <c r="G1333" s="1" t="str">
        <f>+IF(E1333=home!$D$24,ROW(),"")</f>
        <v/>
      </c>
    </row>
    <row r="1334" spans="2:7" x14ac:dyDescent="0.2">
      <c r="B1334" s="6">
        <v>26083</v>
      </c>
      <c r="C1334" s="1" t="s">
        <v>1470</v>
      </c>
      <c r="D1334" s="1" t="s">
        <v>418</v>
      </c>
      <c r="E1334" s="1" t="s">
        <v>265</v>
      </c>
      <c r="F1334" s="1" t="s">
        <v>1471</v>
      </c>
      <c r="G1334" s="1" t="str">
        <f>+IF(E1334=home!$D$24,ROW(),"")</f>
        <v/>
      </c>
    </row>
    <row r="1335" spans="2:7" x14ac:dyDescent="0.2">
      <c r="B1335" s="6">
        <v>26085</v>
      </c>
      <c r="C1335" s="1" t="s">
        <v>673</v>
      </c>
      <c r="D1335" s="1" t="s">
        <v>383</v>
      </c>
      <c r="E1335" s="1" t="s">
        <v>265</v>
      </c>
      <c r="F1335" s="1" t="s">
        <v>263</v>
      </c>
      <c r="G1335" s="1" t="str">
        <f>+IF(E1335=home!$D$24,ROW(),"")</f>
        <v/>
      </c>
    </row>
    <row r="1336" spans="2:7" x14ac:dyDescent="0.2">
      <c r="B1336" s="6">
        <v>26087</v>
      </c>
      <c r="C1336" s="1" t="s">
        <v>1472</v>
      </c>
      <c r="D1336" s="1" t="s">
        <v>573</v>
      </c>
      <c r="E1336" s="1" t="s">
        <v>265</v>
      </c>
      <c r="F1336" s="1" t="s">
        <v>460</v>
      </c>
      <c r="G1336" s="1" t="str">
        <f>+IF(E1336=home!$D$24,ROW(),"")</f>
        <v/>
      </c>
    </row>
    <row r="1337" spans="2:7" x14ac:dyDescent="0.2">
      <c r="B1337" s="6">
        <v>26089</v>
      </c>
      <c r="C1337" s="1" t="s">
        <v>1473</v>
      </c>
      <c r="D1337" s="1" t="s">
        <v>395</v>
      </c>
      <c r="E1337" s="1" t="s">
        <v>265</v>
      </c>
      <c r="F1337" s="1" t="s">
        <v>464</v>
      </c>
      <c r="G1337" s="1" t="str">
        <f>+IF(E1337=home!$D$24,ROW(),"")</f>
        <v/>
      </c>
    </row>
    <row r="1338" spans="2:7" x14ac:dyDescent="0.2">
      <c r="B1338" s="6">
        <v>26091</v>
      </c>
      <c r="C1338" s="1" t="s">
        <v>1474</v>
      </c>
      <c r="D1338" s="1" t="s">
        <v>573</v>
      </c>
      <c r="E1338" s="1" t="s">
        <v>265</v>
      </c>
      <c r="F1338" s="1" t="s">
        <v>462</v>
      </c>
      <c r="G1338" s="1" t="str">
        <f>+IF(E1338=home!$D$24,ROW(),"")</f>
        <v/>
      </c>
    </row>
    <row r="1339" spans="2:7" x14ac:dyDescent="0.2">
      <c r="B1339" s="6">
        <v>26093</v>
      </c>
      <c r="C1339" s="1" t="s">
        <v>1095</v>
      </c>
      <c r="D1339" s="1" t="s">
        <v>573</v>
      </c>
      <c r="E1339" s="1" t="s">
        <v>265</v>
      </c>
      <c r="F1339" s="1" t="s">
        <v>466</v>
      </c>
      <c r="G1339" s="1" t="str">
        <f>+IF(E1339=home!$D$24,ROW(),"")</f>
        <v/>
      </c>
    </row>
    <row r="1340" spans="2:7" x14ac:dyDescent="0.2">
      <c r="B1340" s="6">
        <v>26095</v>
      </c>
      <c r="C1340" s="1" t="s">
        <v>1475</v>
      </c>
      <c r="D1340" s="1" t="s">
        <v>418</v>
      </c>
      <c r="E1340" s="1" t="s">
        <v>265</v>
      </c>
      <c r="F1340" s="1" t="s">
        <v>954</v>
      </c>
      <c r="G1340" s="1" t="str">
        <f>+IF(E1340=home!$D$24,ROW(),"")</f>
        <v/>
      </c>
    </row>
    <row r="1341" spans="2:7" x14ac:dyDescent="0.2">
      <c r="B1341" s="6">
        <v>26097</v>
      </c>
      <c r="C1341" s="1" t="s">
        <v>1476</v>
      </c>
      <c r="D1341" s="1" t="s">
        <v>418</v>
      </c>
      <c r="E1341" s="1" t="s">
        <v>265</v>
      </c>
      <c r="F1341" s="1" t="s">
        <v>351</v>
      </c>
      <c r="G1341" s="1" t="str">
        <f>+IF(E1341=home!$D$24,ROW(),"")</f>
        <v/>
      </c>
    </row>
    <row r="1342" spans="2:7" x14ac:dyDescent="0.2">
      <c r="B1342" s="6">
        <v>26099</v>
      </c>
      <c r="C1342" s="1" t="s">
        <v>1477</v>
      </c>
      <c r="D1342" s="1" t="s">
        <v>573</v>
      </c>
      <c r="E1342" s="1" t="s">
        <v>265</v>
      </c>
      <c r="F1342" s="1" t="s">
        <v>471</v>
      </c>
      <c r="G1342" s="1" t="str">
        <f>+IF(E1342=home!$D$24,ROW(),"")</f>
        <v/>
      </c>
    </row>
    <row r="1343" spans="2:7" x14ac:dyDescent="0.2">
      <c r="B1343" s="6">
        <v>26101</v>
      </c>
      <c r="C1343" s="1" t="s">
        <v>1478</v>
      </c>
      <c r="D1343" s="1" t="s">
        <v>395</v>
      </c>
      <c r="E1343" s="1" t="s">
        <v>265</v>
      </c>
      <c r="F1343" s="1" t="s">
        <v>473</v>
      </c>
      <c r="G1343" s="1" t="str">
        <f>+IF(E1343=home!$D$24,ROW(),"")</f>
        <v/>
      </c>
    </row>
    <row r="1344" spans="2:7" x14ac:dyDescent="0.2">
      <c r="B1344" s="6">
        <v>26103</v>
      </c>
      <c r="C1344" s="1" t="s">
        <v>1479</v>
      </c>
      <c r="D1344" s="1" t="s">
        <v>418</v>
      </c>
      <c r="E1344" s="1" t="s">
        <v>265</v>
      </c>
      <c r="F1344" s="1" t="s">
        <v>264</v>
      </c>
      <c r="G1344" s="1" t="str">
        <f>+IF(E1344=home!$D$24,ROW(),"")</f>
        <v/>
      </c>
    </row>
    <row r="1345" spans="2:7" x14ac:dyDescent="0.2">
      <c r="B1345" s="6">
        <v>26105</v>
      </c>
      <c r="C1345" s="1" t="s">
        <v>1100</v>
      </c>
      <c r="D1345" s="1" t="s">
        <v>383</v>
      </c>
      <c r="E1345" s="1" t="s">
        <v>265</v>
      </c>
      <c r="F1345" s="1" t="s">
        <v>478</v>
      </c>
      <c r="G1345" s="1" t="str">
        <f>+IF(E1345=home!$D$24,ROW(),"")</f>
        <v/>
      </c>
    </row>
    <row r="1346" spans="2:7" x14ac:dyDescent="0.2">
      <c r="B1346" s="6">
        <v>26107</v>
      </c>
      <c r="C1346" s="1" t="s">
        <v>1480</v>
      </c>
      <c r="D1346" s="1" t="s">
        <v>386</v>
      </c>
      <c r="E1346" s="1" t="s">
        <v>265</v>
      </c>
      <c r="F1346" s="1" t="s">
        <v>349</v>
      </c>
      <c r="G1346" s="1" t="str">
        <f>+IF(E1346=home!$D$24,ROW(),"")</f>
        <v/>
      </c>
    </row>
    <row r="1347" spans="2:7" x14ac:dyDescent="0.2">
      <c r="B1347" s="6">
        <v>26109</v>
      </c>
      <c r="C1347" s="1" t="s">
        <v>1481</v>
      </c>
      <c r="D1347" s="1" t="s">
        <v>418</v>
      </c>
      <c r="E1347" s="1" t="s">
        <v>265</v>
      </c>
      <c r="F1347" s="1" t="s">
        <v>480</v>
      </c>
      <c r="G1347" s="1" t="str">
        <f>+IF(E1347=home!$D$24,ROW(),"")</f>
        <v/>
      </c>
    </row>
    <row r="1348" spans="2:7" x14ac:dyDescent="0.2">
      <c r="B1348" s="6">
        <v>26111</v>
      </c>
      <c r="C1348" s="1" t="s">
        <v>1482</v>
      </c>
      <c r="D1348" s="1" t="s">
        <v>386</v>
      </c>
      <c r="E1348" s="1" t="s">
        <v>265</v>
      </c>
      <c r="F1348" s="1" t="s">
        <v>265</v>
      </c>
      <c r="G1348" s="1" t="str">
        <f>+IF(E1348=home!$D$24,ROW(),"")</f>
        <v/>
      </c>
    </row>
    <row r="1349" spans="2:7" x14ac:dyDescent="0.2">
      <c r="B1349" s="6">
        <v>26113</v>
      </c>
      <c r="C1349" s="1" t="s">
        <v>1483</v>
      </c>
      <c r="D1349" s="1" t="s">
        <v>395</v>
      </c>
      <c r="E1349" s="1" t="s">
        <v>265</v>
      </c>
      <c r="F1349" s="1" t="s">
        <v>482</v>
      </c>
      <c r="G1349" s="1" t="str">
        <f>+IF(E1349=home!$D$24,ROW(),"")</f>
        <v/>
      </c>
    </row>
    <row r="1350" spans="2:7" x14ac:dyDescent="0.2">
      <c r="B1350" s="6">
        <v>26115</v>
      </c>
      <c r="C1350" s="1" t="s">
        <v>477</v>
      </c>
      <c r="D1350" s="1" t="s">
        <v>573</v>
      </c>
      <c r="E1350" s="1" t="s">
        <v>265</v>
      </c>
      <c r="F1350" s="1" t="s">
        <v>268</v>
      </c>
      <c r="G1350" s="1" t="str">
        <f>+IF(E1350=home!$D$24,ROW(),"")</f>
        <v/>
      </c>
    </row>
    <row r="1351" spans="2:7" x14ac:dyDescent="0.2">
      <c r="B1351" s="6">
        <v>26117</v>
      </c>
      <c r="C1351" s="1" t="s">
        <v>1484</v>
      </c>
      <c r="D1351" s="1" t="s">
        <v>386</v>
      </c>
      <c r="E1351" s="1" t="s">
        <v>265</v>
      </c>
      <c r="F1351" s="1" t="s">
        <v>959</v>
      </c>
      <c r="G1351" s="1" t="str">
        <f>+IF(E1351=home!$D$24,ROW(),"")</f>
        <v/>
      </c>
    </row>
    <row r="1352" spans="2:7" x14ac:dyDescent="0.2">
      <c r="B1352" s="6">
        <v>26119</v>
      </c>
      <c r="C1352" s="1" t="s">
        <v>1485</v>
      </c>
      <c r="D1352" s="1" t="s">
        <v>392</v>
      </c>
      <c r="E1352" s="1" t="s">
        <v>265</v>
      </c>
      <c r="F1352" s="1" t="s">
        <v>963</v>
      </c>
      <c r="G1352" s="1" t="str">
        <f>+IF(E1352=home!$D$24,ROW(),"")</f>
        <v/>
      </c>
    </row>
    <row r="1353" spans="2:7" x14ac:dyDescent="0.2">
      <c r="B1353" s="6">
        <v>26121</v>
      </c>
      <c r="C1353" s="1" t="s">
        <v>1486</v>
      </c>
      <c r="D1353" s="1" t="s">
        <v>383</v>
      </c>
      <c r="E1353" s="1" t="s">
        <v>265</v>
      </c>
      <c r="F1353" s="1" t="s">
        <v>961</v>
      </c>
      <c r="G1353" s="1" t="str">
        <f>+IF(E1353=home!$D$24,ROW(),"")</f>
        <v/>
      </c>
    </row>
    <row r="1354" spans="2:7" x14ac:dyDescent="0.2">
      <c r="B1354" s="6">
        <v>26123</v>
      </c>
      <c r="C1354" s="1" t="s">
        <v>1487</v>
      </c>
      <c r="D1354" s="1" t="s">
        <v>383</v>
      </c>
      <c r="E1354" s="1" t="s">
        <v>265</v>
      </c>
      <c r="F1354" s="1" t="s">
        <v>270</v>
      </c>
      <c r="G1354" s="1" t="str">
        <f>+IF(E1354=home!$D$24,ROW(),"")</f>
        <v/>
      </c>
    </row>
    <row r="1355" spans="2:7" x14ac:dyDescent="0.2">
      <c r="B1355" s="6">
        <v>26125</v>
      </c>
      <c r="C1355" s="1" t="s">
        <v>1488</v>
      </c>
      <c r="D1355" s="1" t="s">
        <v>573</v>
      </c>
      <c r="E1355" s="1" t="s">
        <v>265</v>
      </c>
      <c r="F1355" s="1" t="s">
        <v>838</v>
      </c>
      <c r="G1355" s="1" t="str">
        <f>+IF(E1355=home!$D$24,ROW(),"")</f>
        <v/>
      </c>
    </row>
    <row r="1356" spans="2:7" x14ac:dyDescent="0.2">
      <c r="B1356" s="6">
        <v>26127</v>
      </c>
      <c r="C1356" s="1" t="s">
        <v>1489</v>
      </c>
      <c r="D1356" s="1" t="s">
        <v>383</v>
      </c>
      <c r="E1356" s="1" t="s">
        <v>265</v>
      </c>
      <c r="F1356" s="1" t="s">
        <v>965</v>
      </c>
      <c r="G1356" s="1" t="str">
        <f>+IF(E1356=home!$D$24,ROW(),"")</f>
        <v/>
      </c>
    </row>
    <row r="1357" spans="2:7" x14ac:dyDescent="0.2">
      <c r="B1357" s="6">
        <v>26129</v>
      </c>
      <c r="C1357" s="1" t="s">
        <v>1490</v>
      </c>
      <c r="D1357" s="1" t="s">
        <v>392</v>
      </c>
      <c r="E1357" s="1" t="s">
        <v>265</v>
      </c>
      <c r="F1357" s="1" t="s">
        <v>967</v>
      </c>
      <c r="G1357" s="1" t="str">
        <f>+IF(E1357=home!$D$24,ROW(),"")</f>
        <v/>
      </c>
    </row>
    <row r="1358" spans="2:7" x14ac:dyDescent="0.2">
      <c r="B1358" s="6">
        <v>26131</v>
      </c>
      <c r="C1358" s="1" t="s">
        <v>1491</v>
      </c>
      <c r="D1358" s="1" t="s">
        <v>418</v>
      </c>
      <c r="E1358" s="1" t="s">
        <v>265</v>
      </c>
      <c r="F1358" s="1" t="s">
        <v>1056</v>
      </c>
      <c r="G1358" s="1" t="str">
        <f>+IF(E1358=home!$D$24,ROW(),"")</f>
        <v/>
      </c>
    </row>
    <row r="1359" spans="2:7" x14ac:dyDescent="0.2">
      <c r="B1359" s="6">
        <v>26133</v>
      </c>
      <c r="C1359" s="1" t="s">
        <v>839</v>
      </c>
      <c r="D1359" s="1" t="s">
        <v>386</v>
      </c>
      <c r="E1359" s="1" t="s">
        <v>265</v>
      </c>
      <c r="F1359" s="1" t="s">
        <v>840</v>
      </c>
      <c r="G1359" s="1" t="str">
        <f>+IF(E1359=home!$D$24,ROW(),"")</f>
        <v/>
      </c>
    </row>
    <row r="1360" spans="2:7" x14ac:dyDescent="0.2">
      <c r="B1360" s="6">
        <v>26135</v>
      </c>
      <c r="C1360" s="1" t="s">
        <v>1492</v>
      </c>
      <c r="D1360" s="1" t="s">
        <v>392</v>
      </c>
      <c r="E1360" s="1" t="s">
        <v>265</v>
      </c>
      <c r="F1360" s="1" t="s">
        <v>1201</v>
      </c>
      <c r="G1360" s="1" t="str">
        <f>+IF(E1360=home!$D$24,ROW(),"")</f>
        <v/>
      </c>
    </row>
    <row r="1361" spans="2:7" x14ac:dyDescent="0.2">
      <c r="B1361" s="6">
        <v>26137</v>
      </c>
      <c r="C1361" s="1" t="s">
        <v>1493</v>
      </c>
      <c r="D1361" s="1" t="s">
        <v>392</v>
      </c>
      <c r="E1361" s="1" t="s">
        <v>265</v>
      </c>
      <c r="F1361" s="1" t="s">
        <v>769</v>
      </c>
      <c r="G1361" s="1" t="str">
        <f>+IF(E1361=home!$D$24,ROW(),"")</f>
        <v/>
      </c>
    </row>
    <row r="1362" spans="2:7" x14ac:dyDescent="0.2">
      <c r="B1362" s="6">
        <v>26139</v>
      </c>
      <c r="C1362" s="1" t="s">
        <v>1261</v>
      </c>
      <c r="D1362" s="1" t="s">
        <v>600</v>
      </c>
      <c r="E1362" s="1" t="s">
        <v>265</v>
      </c>
      <c r="F1362" s="1" t="s">
        <v>1494</v>
      </c>
      <c r="G1362" s="1" t="str">
        <f>+IF(E1362=home!$D$24,ROW(),"")</f>
        <v/>
      </c>
    </row>
    <row r="1363" spans="2:7" x14ac:dyDescent="0.2">
      <c r="B1363" s="6">
        <v>26141</v>
      </c>
      <c r="C1363" s="1" t="s">
        <v>1495</v>
      </c>
      <c r="D1363" s="1" t="s">
        <v>392</v>
      </c>
      <c r="E1363" s="1" t="s">
        <v>265</v>
      </c>
      <c r="F1363" s="1" t="s">
        <v>539</v>
      </c>
      <c r="G1363" s="1" t="str">
        <f>+IF(E1363=home!$D$24,ROW(),"")</f>
        <v/>
      </c>
    </row>
    <row r="1364" spans="2:7" x14ac:dyDescent="0.2">
      <c r="B1364" s="6">
        <v>26143</v>
      </c>
      <c r="C1364" s="1" t="s">
        <v>1496</v>
      </c>
      <c r="D1364" s="1" t="s">
        <v>392</v>
      </c>
      <c r="E1364" s="1" t="s">
        <v>265</v>
      </c>
      <c r="F1364" s="1" t="s">
        <v>778</v>
      </c>
      <c r="G1364" s="1" t="str">
        <f>+IF(E1364=home!$D$24,ROW(),"")</f>
        <v/>
      </c>
    </row>
    <row r="1365" spans="2:7" x14ac:dyDescent="0.2">
      <c r="B1365" s="6">
        <v>26145</v>
      </c>
      <c r="C1365" s="1" t="s">
        <v>1497</v>
      </c>
      <c r="D1365" s="1" t="s">
        <v>389</v>
      </c>
      <c r="E1365" s="1" t="s">
        <v>265</v>
      </c>
      <c r="F1365" s="1" t="s">
        <v>493</v>
      </c>
      <c r="G1365" s="1" t="str">
        <f>+IF(E1365=home!$D$24,ROW(),"")</f>
        <v/>
      </c>
    </row>
    <row r="1366" spans="2:7" x14ac:dyDescent="0.2">
      <c r="B1366" s="6">
        <v>26147</v>
      </c>
      <c r="C1366" s="1" t="s">
        <v>1113</v>
      </c>
      <c r="D1366" s="1" t="s">
        <v>573</v>
      </c>
      <c r="E1366" s="1" t="s">
        <v>265</v>
      </c>
      <c r="F1366" s="1" t="s">
        <v>641</v>
      </c>
      <c r="G1366" s="1" t="str">
        <f>+IF(E1366=home!$D$24,ROW(),"")</f>
        <v/>
      </c>
    </row>
    <row r="1367" spans="2:7" x14ac:dyDescent="0.2">
      <c r="B1367" s="6">
        <v>26149</v>
      </c>
      <c r="C1367" s="1" t="s">
        <v>1153</v>
      </c>
      <c r="D1367" s="1" t="s">
        <v>555</v>
      </c>
      <c r="E1367" s="1" t="s">
        <v>265</v>
      </c>
      <c r="F1367" s="1" t="s">
        <v>281</v>
      </c>
      <c r="G1367" s="1" t="str">
        <f>+IF(E1367=home!$D$24,ROW(),"")</f>
        <v/>
      </c>
    </row>
    <row r="1368" spans="2:7" x14ac:dyDescent="0.2">
      <c r="B1368" s="6">
        <v>26151</v>
      </c>
      <c r="C1368" s="1" t="s">
        <v>1498</v>
      </c>
      <c r="D1368" s="1" t="s">
        <v>389</v>
      </c>
      <c r="E1368" s="1" t="s">
        <v>265</v>
      </c>
      <c r="F1368" s="1" t="s">
        <v>632</v>
      </c>
      <c r="G1368" s="1" t="str">
        <f>+IF(E1368=home!$D$24,ROW(),"")</f>
        <v/>
      </c>
    </row>
    <row r="1369" spans="2:7" x14ac:dyDescent="0.2">
      <c r="B1369" s="6">
        <v>26153</v>
      </c>
      <c r="C1369" s="1" t="s">
        <v>1499</v>
      </c>
      <c r="D1369" s="1" t="s">
        <v>418</v>
      </c>
      <c r="E1369" s="1" t="s">
        <v>265</v>
      </c>
      <c r="F1369" s="1" t="s">
        <v>280</v>
      </c>
      <c r="G1369" s="1" t="str">
        <f>+IF(E1369=home!$D$24,ROW(),"")</f>
        <v/>
      </c>
    </row>
    <row r="1370" spans="2:7" x14ac:dyDescent="0.2">
      <c r="B1370" s="6">
        <v>26155</v>
      </c>
      <c r="C1370" s="1" t="s">
        <v>1500</v>
      </c>
      <c r="D1370" s="1" t="s">
        <v>555</v>
      </c>
      <c r="E1370" s="1" t="s">
        <v>265</v>
      </c>
      <c r="F1370" s="1" t="s">
        <v>495</v>
      </c>
      <c r="G1370" s="1" t="str">
        <f>+IF(E1370=home!$D$24,ROW(),"")</f>
        <v/>
      </c>
    </row>
    <row r="1371" spans="2:7" x14ac:dyDescent="0.2">
      <c r="B1371" s="6">
        <v>26157</v>
      </c>
      <c r="C1371" s="1" t="s">
        <v>1501</v>
      </c>
      <c r="D1371" s="1" t="s">
        <v>389</v>
      </c>
      <c r="E1371" s="1" t="s">
        <v>265</v>
      </c>
      <c r="F1371" s="1" t="s">
        <v>503</v>
      </c>
      <c r="G1371" s="1" t="str">
        <f>+IF(E1371=home!$D$24,ROW(),"")</f>
        <v/>
      </c>
    </row>
    <row r="1372" spans="2:7" x14ac:dyDescent="0.2">
      <c r="B1372" s="6">
        <v>26159</v>
      </c>
      <c r="C1372" s="1" t="s">
        <v>644</v>
      </c>
      <c r="D1372" s="1" t="s">
        <v>600</v>
      </c>
      <c r="E1372" s="1" t="s">
        <v>265</v>
      </c>
      <c r="F1372" s="1" t="s">
        <v>285</v>
      </c>
      <c r="G1372" s="1" t="str">
        <f>+IF(E1372=home!$D$24,ROW(),"")</f>
        <v/>
      </c>
    </row>
    <row r="1373" spans="2:7" x14ac:dyDescent="0.2">
      <c r="B1373" s="6">
        <v>26161</v>
      </c>
      <c r="C1373" s="1" t="s">
        <v>1502</v>
      </c>
      <c r="D1373" s="1" t="s">
        <v>573</v>
      </c>
      <c r="E1373" s="1" t="s">
        <v>265</v>
      </c>
      <c r="F1373" s="1" t="s">
        <v>286</v>
      </c>
      <c r="G1373" s="1" t="str">
        <f>+IF(E1373=home!$D$24,ROW(),"")</f>
        <v/>
      </c>
    </row>
    <row r="1374" spans="2:7" x14ac:dyDescent="0.2">
      <c r="B1374" s="6">
        <v>26163</v>
      </c>
      <c r="C1374" s="1" t="s">
        <v>1010</v>
      </c>
      <c r="D1374" s="1" t="s">
        <v>573</v>
      </c>
      <c r="E1374" s="1" t="s">
        <v>265</v>
      </c>
      <c r="F1374" s="1" t="s">
        <v>506</v>
      </c>
      <c r="G1374" s="1" t="str">
        <f>+IF(E1374=home!$D$24,ROW(),"")</f>
        <v/>
      </c>
    </row>
    <row r="1375" spans="2:7" x14ac:dyDescent="0.2">
      <c r="B1375" s="6">
        <v>26165</v>
      </c>
      <c r="C1375" s="1" t="s">
        <v>1503</v>
      </c>
      <c r="D1375" s="1" t="s">
        <v>395</v>
      </c>
      <c r="E1375" s="1" t="s">
        <v>265</v>
      </c>
      <c r="F1375" s="1" t="s">
        <v>786</v>
      </c>
      <c r="G1375" s="1" t="str">
        <f>+IF(E1375=home!$D$24,ROW(),"")</f>
        <v/>
      </c>
    </row>
    <row r="1376" spans="2:7" x14ac:dyDescent="0.2">
      <c r="B1376" s="6">
        <v>27001</v>
      </c>
      <c r="C1376" s="1" t="s">
        <v>1504</v>
      </c>
      <c r="D1376" s="1" t="s">
        <v>389</v>
      </c>
      <c r="E1376" s="1" t="s">
        <v>266</v>
      </c>
      <c r="F1376" s="1" t="s">
        <v>1505</v>
      </c>
      <c r="G1376" s="1" t="str">
        <f>+IF(E1376=home!$D$24,ROW(),"")</f>
        <v/>
      </c>
    </row>
    <row r="1377" spans="2:7" x14ac:dyDescent="0.2">
      <c r="B1377" s="6">
        <v>27003</v>
      </c>
      <c r="C1377" s="1" t="s">
        <v>1506</v>
      </c>
      <c r="D1377" s="1" t="s">
        <v>389</v>
      </c>
      <c r="E1377" s="1" t="s">
        <v>266</v>
      </c>
      <c r="F1377" s="1" t="s">
        <v>514</v>
      </c>
      <c r="G1377" s="1" t="str">
        <f>+IF(E1377=home!$D$24,ROW(),"")</f>
        <v/>
      </c>
    </row>
    <row r="1378" spans="2:7" x14ac:dyDescent="0.2">
      <c r="B1378" s="6">
        <v>27005</v>
      </c>
      <c r="C1378" s="1" t="s">
        <v>1507</v>
      </c>
      <c r="D1378" s="1" t="s">
        <v>418</v>
      </c>
      <c r="E1378" s="1" t="s">
        <v>266</v>
      </c>
      <c r="F1378" s="1" t="s">
        <v>516</v>
      </c>
      <c r="G1378" s="1" t="str">
        <f>+IF(E1378=home!$D$24,ROW(),"")</f>
        <v/>
      </c>
    </row>
    <row r="1379" spans="2:7" x14ac:dyDescent="0.2">
      <c r="B1379" s="6">
        <v>27007</v>
      </c>
      <c r="C1379" s="1" t="s">
        <v>1508</v>
      </c>
      <c r="D1379" s="1" t="s">
        <v>395</v>
      </c>
      <c r="E1379" s="1" t="s">
        <v>266</v>
      </c>
      <c r="F1379" s="1" t="s">
        <v>387</v>
      </c>
      <c r="G1379" s="1" t="str">
        <f>+IF(E1379=home!$D$24,ROW(),"")</f>
        <v/>
      </c>
    </row>
    <row r="1380" spans="2:7" x14ac:dyDescent="0.2">
      <c r="B1380" s="6">
        <v>27009</v>
      </c>
      <c r="C1380" s="1" t="s">
        <v>576</v>
      </c>
      <c r="D1380" s="1" t="s">
        <v>386</v>
      </c>
      <c r="E1380" s="1" t="s">
        <v>266</v>
      </c>
      <c r="F1380" s="1" t="s">
        <v>390</v>
      </c>
      <c r="G1380" s="1" t="str">
        <f>+IF(E1380=home!$D$24,ROW(),"")</f>
        <v/>
      </c>
    </row>
    <row r="1381" spans="2:7" x14ac:dyDescent="0.2">
      <c r="B1381" s="6">
        <v>27011</v>
      </c>
      <c r="C1381" s="1" t="s">
        <v>1509</v>
      </c>
      <c r="D1381" s="1" t="s">
        <v>383</v>
      </c>
      <c r="E1381" s="1" t="s">
        <v>266</v>
      </c>
      <c r="F1381" s="1" t="s">
        <v>393</v>
      </c>
      <c r="G1381" s="1" t="str">
        <f>+IF(E1381=home!$D$24,ROW(),"")</f>
        <v/>
      </c>
    </row>
    <row r="1382" spans="2:7" x14ac:dyDescent="0.2">
      <c r="B1382" s="6">
        <v>27013</v>
      </c>
      <c r="C1382" s="1" t="s">
        <v>1510</v>
      </c>
      <c r="D1382" s="1" t="s">
        <v>555</v>
      </c>
      <c r="E1382" s="1" t="s">
        <v>266</v>
      </c>
      <c r="F1382" s="1" t="s">
        <v>396</v>
      </c>
      <c r="G1382" s="1" t="str">
        <f>+IF(E1382=home!$D$24,ROW(),"")</f>
        <v/>
      </c>
    </row>
    <row r="1383" spans="2:7" x14ac:dyDescent="0.2">
      <c r="B1383" s="6">
        <v>27015</v>
      </c>
      <c r="C1383" s="1" t="s">
        <v>1067</v>
      </c>
      <c r="D1383" s="1" t="s">
        <v>555</v>
      </c>
      <c r="E1383" s="1" t="s">
        <v>266</v>
      </c>
      <c r="F1383" s="1" t="s">
        <v>518</v>
      </c>
      <c r="G1383" s="1" t="str">
        <f>+IF(E1383=home!$D$24,ROW(),"")</f>
        <v/>
      </c>
    </row>
    <row r="1384" spans="2:7" x14ac:dyDescent="0.2">
      <c r="B1384" s="6">
        <v>27017</v>
      </c>
      <c r="C1384" s="1" t="s">
        <v>1511</v>
      </c>
      <c r="D1384" s="1" t="s">
        <v>389</v>
      </c>
      <c r="E1384" s="1" t="s">
        <v>266</v>
      </c>
      <c r="F1384" s="1" t="s">
        <v>252</v>
      </c>
      <c r="G1384" s="1" t="str">
        <f>+IF(E1384=home!$D$24,ROW(),"")</f>
        <v/>
      </c>
    </row>
    <row r="1385" spans="2:7" x14ac:dyDescent="0.2">
      <c r="B1385" s="6">
        <v>27019</v>
      </c>
      <c r="C1385" s="1" t="s">
        <v>1512</v>
      </c>
      <c r="D1385" s="1" t="s">
        <v>386</v>
      </c>
      <c r="E1385" s="1" t="s">
        <v>266</v>
      </c>
      <c r="F1385" s="1" t="s">
        <v>405</v>
      </c>
      <c r="G1385" s="1" t="str">
        <f>+IF(E1385=home!$D$24,ROW(),"")</f>
        <v/>
      </c>
    </row>
    <row r="1386" spans="2:7" x14ac:dyDescent="0.2">
      <c r="B1386" s="6">
        <v>27021</v>
      </c>
      <c r="C1386" s="1" t="s">
        <v>1069</v>
      </c>
      <c r="D1386" s="1" t="s">
        <v>395</v>
      </c>
      <c r="E1386" s="1" t="s">
        <v>266</v>
      </c>
      <c r="F1386" s="1" t="s">
        <v>407</v>
      </c>
      <c r="G1386" s="1" t="str">
        <f>+IF(E1386=home!$D$24,ROW(),"")</f>
        <v/>
      </c>
    </row>
    <row r="1387" spans="2:7" x14ac:dyDescent="0.2">
      <c r="B1387" s="6">
        <v>27023</v>
      </c>
      <c r="C1387" s="1" t="s">
        <v>1451</v>
      </c>
      <c r="D1387" s="1" t="s">
        <v>383</v>
      </c>
      <c r="E1387" s="1" t="s">
        <v>266</v>
      </c>
      <c r="F1387" s="1" t="s">
        <v>403</v>
      </c>
      <c r="G1387" s="1" t="str">
        <f>+IF(E1387=home!$D$24,ROW(),"")</f>
        <v/>
      </c>
    </row>
    <row r="1388" spans="2:7" x14ac:dyDescent="0.2">
      <c r="B1388" s="6">
        <v>27025</v>
      </c>
      <c r="C1388" s="1" t="s">
        <v>1513</v>
      </c>
      <c r="D1388" s="1" t="s">
        <v>389</v>
      </c>
      <c r="E1388" s="1" t="s">
        <v>266</v>
      </c>
      <c r="F1388" s="1" t="s">
        <v>409</v>
      </c>
      <c r="G1388" s="1" t="str">
        <f>+IF(E1388=home!$D$24,ROW(),"")</f>
        <v/>
      </c>
    </row>
    <row r="1389" spans="2:7" x14ac:dyDescent="0.2">
      <c r="B1389" s="6">
        <v>27027</v>
      </c>
      <c r="C1389" s="1" t="s">
        <v>412</v>
      </c>
      <c r="D1389" s="1" t="s">
        <v>418</v>
      </c>
      <c r="E1389" s="1" t="s">
        <v>266</v>
      </c>
      <c r="F1389" s="1" t="s">
        <v>411</v>
      </c>
      <c r="G1389" s="1" t="str">
        <f>+IF(E1389=home!$D$24,ROW(),"")</f>
        <v/>
      </c>
    </row>
    <row r="1390" spans="2:7" x14ac:dyDescent="0.2">
      <c r="B1390" s="6">
        <v>27029</v>
      </c>
      <c r="C1390" s="1" t="s">
        <v>1044</v>
      </c>
      <c r="D1390" s="1" t="s">
        <v>418</v>
      </c>
      <c r="E1390" s="1" t="s">
        <v>266</v>
      </c>
      <c r="F1390" s="1" t="s">
        <v>413</v>
      </c>
      <c r="G1390" s="1" t="str">
        <f>+IF(E1390=home!$D$24,ROW(),"")</f>
        <v/>
      </c>
    </row>
    <row r="1391" spans="2:7" x14ac:dyDescent="0.2">
      <c r="B1391" s="6">
        <v>27031</v>
      </c>
      <c r="C1391" s="1" t="s">
        <v>893</v>
      </c>
      <c r="D1391" s="1" t="s">
        <v>392</v>
      </c>
      <c r="E1391" s="1" t="s">
        <v>266</v>
      </c>
      <c r="F1391" s="1" t="s">
        <v>253</v>
      </c>
      <c r="G1391" s="1" t="str">
        <f>+IF(E1391=home!$D$24,ROW(),"")</f>
        <v/>
      </c>
    </row>
    <row r="1392" spans="2:7" x14ac:dyDescent="0.2">
      <c r="B1392" s="6">
        <v>27033</v>
      </c>
      <c r="C1392" s="1" t="s">
        <v>1514</v>
      </c>
      <c r="D1392" s="1" t="s">
        <v>600</v>
      </c>
      <c r="E1392" s="1" t="s">
        <v>266</v>
      </c>
      <c r="F1392" s="1" t="s">
        <v>415</v>
      </c>
      <c r="G1392" s="1" t="str">
        <f>+IF(E1392=home!$D$24,ROW(),"")</f>
        <v/>
      </c>
    </row>
    <row r="1393" spans="2:7" x14ac:dyDescent="0.2">
      <c r="B1393" s="6">
        <v>27035</v>
      </c>
      <c r="C1393" s="1" t="s">
        <v>1515</v>
      </c>
      <c r="D1393" s="1" t="s">
        <v>389</v>
      </c>
      <c r="E1393" s="1" t="s">
        <v>266</v>
      </c>
      <c r="F1393" s="1" t="s">
        <v>427</v>
      </c>
      <c r="G1393" s="1" t="str">
        <f>+IF(E1393=home!$D$24,ROW(),"")</f>
        <v/>
      </c>
    </row>
    <row r="1394" spans="2:7" x14ac:dyDescent="0.2">
      <c r="B1394" s="6">
        <v>27037</v>
      </c>
      <c r="C1394" s="1" t="s">
        <v>1516</v>
      </c>
      <c r="D1394" s="1" t="s">
        <v>573</v>
      </c>
      <c r="E1394" s="1" t="s">
        <v>266</v>
      </c>
      <c r="F1394" s="1" t="s">
        <v>431</v>
      </c>
      <c r="G1394" s="1" t="str">
        <f>+IF(E1394=home!$D$24,ROW(),"")</f>
        <v/>
      </c>
    </row>
    <row r="1395" spans="2:7" x14ac:dyDescent="0.2">
      <c r="B1395" s="6">
        <v>27039</v>
      </c>
      <c r="C1395" s="1" t="s">
        <v>901</v>
      </c>
      <c r="D1395" s="1" t="s">
        <v>573</v>
      </c>
      <c r="E1395" s="1" t="s">
        <v>266</v>
      </c>
      <c r="F1395" s="1" t="s">
        <v>743</v>
      </c>
      <c r="G1395" s="1" t="str">
        <f>+IF(E1395=home!$D$24,ROW(),"")</f>
        <v/>
      </c>
    </row>
    <row r="1396" spans="2:7" x14ac:dyDescent="0.2">
      <c r="B1396" s="6">
        <v>27041</v>
      </c>
      <c r="C1396" s="1" t="s">
        <v>744</v>
      </c>
      <c r="D1396" s="1" t="s">
        <v>383</v>
      </c>
      <c r="E1396" s="1" t="s">
        <v>266</v>
      </c>
      <c r="F1396" s="1" t="s">
        <v>433</v>
      </c>
      <c r="G1396" s="1" t="str">
        <f>+IF(E1396=home!$D$24,ROW(),"")</f>
        <v/>
      </c>
    </row>
    <row r="1397" spans="2:7" x14ac:dyDescent="0.2">
      <c r="B1397" s="6">
        <v>27043</v>
      </c>
      <c r="C1397" s="1" t="s">
        <v>1517</v>
      </c>
      <c r="D1397" s="1" t="s">
        <v>555</v>
      </c>
      <c r="E1397" s="1" t="s">
        <v>266</v>
      </c>
      <c r="F1397" s="1" t="s">
        <v>442</v>
      </c>
      <c r="G1397" s="1" t="str">
        <f>+IF(E1397=home!$D$24,ROW(),"")</f>
        <v/>
      </c>
    </row>
    <row r="1398" spans="2:7" x14ac:dyDescent="0.2">
      <c r="B1398" s="6">
        <v>27045</v>
      </c>
      <c r="C1398" s="1" t="s">
        <v>1518</v>
      </c>
      <c r="D1398" s="1" t="s">
        <v>573</v>
      </c>
      <c r="E1398" s="1" t="s">
        <v>266</v>
      </c>
      <c r="F1398" s="1" t="s">
        <v>1233</v>
      </c>
      <c r="G1398" s="1" t="str">
        <f>+IF(E1398=home!$D$24,ROW(),"")</f>
        <v/>
      </c>
    </row>
    <row r="1399" spans="2:7" x14ac:dyDescent="0.2">
      <c r="B1399" s="6">
        <v>27047</v>
      </c>
      <c r="C1399" s="1" t="s">
        <v>1519</v>
      </c>
      <c r="D1399" s="1" t="s">
        <v>555</v>
      </c>
      <c r="E1399" s="1" t="s">
        <v>266</v>
      </c>
      <c r="F1399" s="1" t="s">
        <v>444</v>
      </c>
      <c r="G1399" s="1" t="str">
        <f>+IF(E1399=home!$D$24,ROW(),"")</f>
        <v/>
      </c>
    </row>
    <row r="1400" spans="2:7" x14ac:dyDescent="0.2">
      <c r="B1400" s="6">
        <v>27049</v>
      </c>
      <c r="C1400" s="1" t="s">
        <v>1520</v>
      </c>
      <c r="D1400" s="1" t="s">
        <v>573</v>
      </c>
      <c r="E1400" s="1" t="s">
        <v>266</v>
      </c>
      <c r="F1400" s="1" t="s">
        <v>925</v>
      </c>
      <c r="G1400" s="1" t="str">
        <f>+IF(E1400=home!$D$24,ROW(),"")</f>
        <v/>
      </c>
    </row>
    <row r="1401" spans="2:7" x14ac:dyDescent="0.2">
      <c r="B1401" s="6">
        <v>27051</v>
      </c>
      <c r="C1401" s="1" t="s">
        <v>597</v>
      </c>
      <c r="D1401" s="1" t="s">
        <v>383</v>
      </c>
      <c r="E1401" s="1" t="s">
        <v>266</v>
      </c>
      <c r="F1401" s="1" t="s">
        <v>448</v>
      </c>
      <c r="G1401" s="1" t="str">
        <f>+IF(E1401=home!$D$24,ROW(),"")</f>
        <v/>
      </c>
    </row>
    <row r="1402" spans="2:7" x14ac:dyDescent="0.2">
      <c r="B1402" s="6">
        <v>27053</v>
      </c>
      <c r="C1402" s="1" t="s">
        <v>1521</v>
      </c>
      <c r="D1402" s="1" t="s">
        <v>389</v>
      </c>
      <c r="E1402" s="1" t="s">
        <v>266</v>
      </c>
      <c r="F1402" s="1" t="s">
        <v>452</v>
      </c>
      <c r="G1402" s="1" t="str">
        <f>+IF(E1402=home!$D$24,ROW(),"")</f>
        <v/>
      </c>
    </row>
    <row r="1403" spans="2:7" x14ac:dyDescent="0.2">
      <c r="B1403" s="6">
        <v>27055</v>
      </c>
      <c r="C1403" s="1" t="s">
        <v>453</v>
      </c>
      <c r="D1403" s="1" t="s">
        <v>573</v>
      </c>
      <c r="E1403" s="1" t="s">
        <v>266</v>
      </c>
      <c r="F1403" s="1" t="s">
        <v>334</v>
      </c>
      <c r="G1403" s="1" t="str">
        <f>+IF(E1403=home!$D$24,ROW(),"")</f>
        <v/>
      </c>
    </row>
    <row r="1404" spans="2:7" x14ac:dyDescent="0.2">
      <c r="B1404" s="6">
        <v>27057</v>
      </c>
      <c r="C1404" s="1" t="s">
        <v>1522</v>
      </c>
      <c r="D1404" s="1" t="s">
        <v>395</v>
      </c>
      <c r="E1404" s="1" t="s">
        <v>266</v>
      </c>
      <c r="F1404" s="1" t="s">
        <v>666</v>
      </c>
      <c r="G1404" s="1" t="str">
        <f>+IF(E1404=home!$D$24,ROW(),"")</f>
        <v/>
      </c>
    </row>
    <row r="1405" spans="2:7" x14ac:dyDescent="0.2">
      <c r="B1405" s="6">
        <v>27059</v>
      </c>
      <c r="C1405" s="1" t="s">
        <v>1523</v>
      </c>
      <c r="D1405" s="1" t="s">
        <v>389</v>
      </c>
      <c r="E1405" s="1" t="s">
        <v>266</v>
      </c>
      <c r="F1405" s="1" t="s">
        <v>1467</v>
      </c>
      <c r="G1405" s="1" t="str">
        <f>+IF(E1405=home!$D$24,ROW(),"")</f>
        <v/>
      </c>
    </row>
    <row r="1406" spans="2:7" x14ac:dyDescent="0.2">
      <c r="B1406" s="6">
        <v>27061</v>
      </c>
      <c r="C1406" s="1" t="s">
        <v>1524</v>
      </c>
      <c r="D1406" s="1" t="s">
        <v>395</v>
      </c>
      <c r="E1406" s="1" t="s">
        <v>266</v>
      </c>
      <c r="F1406" s="1" t="s">
        <v>1525</v>
      </c>
      <c r="G1406" s="1" t="str">
        <f>+IF(E1406=home!$D$24,ROW(),"")</f>
        <v/>
      </c>
    </row>
    <row r="1407" spans="2:7" x14ac:dyDescent="0.2">
      <c r="B1407" s="6">
        <v>27063</v>
      </c>
      <c r="C1407" s="1" t="s">
        <v>454</v>
      </c>
      <c r="D1407" s="1" t="s">
        <v>600</v>
      </c>
      <c r="E1407" s="1" t="s">
        <v>266</v>
      </c>
      <c r="F1407" s="1" t="s">
        <v>455</v>
      </c>
      <c r="G1407" s="1" t="str">
        <f>+IF(E1407=home!$D$24,ROW(),"")</f>
        <v/>
      </c>
    </row>
    <row r="1408" spans="2:7" x14ac:dyDescent="0.2">
      <c r="B1408" s="6">
        <v>27065</v>
      </c>
      <c r="C1408" s="1" t="s">
        <v>1526</v>
      </c>
      <c r="D1408" s="1" t="s">
        <v>389</v>
      </c>
      <c r="E1408" s="1" t="s">
        <v>266</v>
      </c>
      <c r="F1408" s="1" t="s">
        <v>528</v>
      </c>
      <c r="G1408" s="1" t="str">
        <f>+IF(E1408=home!$D$24,ROW(),"")</f>
        <v/>
      </c>
    </row>
    <row r="1409" spans="2:7" x14ac:dyDescent="0.2">
      <c r="B1409" s="6">
        <v>27067</v>
      </c>
      <c r="C1409" s="1" t="s">
        <v>1527</v>
      </c>
      <c r="D1409" s="1" t="s">
        <v>386</v>
      </c>
      <c r="E1409" s="1" t="s">
        <v>266</v>
      </c>
      <c r="F1409" s="1" t="s">
        <v>1090</v>
      </c>
      <c r="G1409" s="1" t="str">
        <f>+IF(E1409=home!$D$24,ROW(),"")</f>
        <v/>
      </c>
    </row>
    <row r="1410" spans="2:7" x14ac:dyDescent="0.2">
      <c r="B1410" s="6">
        <v>27069</v>
      </c>
      <c r="C1410" s="1" t="s">
        <v>1528</v>
      </c>
      <c r="D1410" s="1" t="s">
        <v>418</v>
      </c>
      <c r="E1410" s="1" t="s">
        <v>266</v>
      </c>
      <c r="F1410" s="1" t="s">
        <v>672</v>
      </c>
      <c r="G1410" s="1" t="str">
        <f>+IF(E1410=home!$D$24,ROW(),"")</f>
        <v/>
      </c>
    </row>
    <row r="1411" spans="2:7" x14ac:dyDescent="0.2">
      <c r="B1411" s="6">
        <v>27071</v>
      </c>
      <c r="C1411" s="1" t="s">
        <v>1529</v>
      </c>
      <c r="D1411" s="1" t="s">
        <v>395</v>
      </c>
      <c r="E1411" s="1" t="s">
        <v>266</v>
      </c>
      <c r="F1411" s="1" t="s">
        <v>530</v>
      </c>
      <c r="G1411" s="1" t="str">
        <f>+IF(E1411=home!$D$24,ROW(),"")</f>
        <v/>
      </c>
    </row>
    <row r="1412" spans="2:7" x14ac:dyDescent="0.2">
      <c r="B1412" s="6">
        <v>27073</v>
      </c>
      <c r="C1412" s="1" t="s">
        <v>1530</v>
      </c>
      <c r="D1412" s="1" t="s">
        <v>383</v>
      </c>
      <c r="E1412" s="1" t="s">
        <v>266</v>
      </c>
      <c r="F1412" s="1" t="s">
        <v>263</v>
      </c>
      <c r="G1412" s="1" t="str">
        <f>+IF(E1412=home!$D$24,ROW(),"")</f>
        <v/>
      </c>
    </row>
    <row r="1413" spans="2:7" x14ac:dyDescent="0.2">
      <c r="B1413" s="6">
        <v>27075</v>
      </c>
      <c r="C1413" s="1" t="s">
        <v>673</v>
      </c>
      <c r="D1413" s="1" t="s">
        <v>392</v>
      </c>
      <c r="E1413" s="1" t="s">
        <v>266</v>
      </c>
      <c r="F1413" s="1" t="s">
        <v>460</v>
      </c>
      <c r="G1413" s="1" t="str">
        <f>+IF(E1413=home!$D$24,ROW(),"")</f>
        <v/>
      </c>
    </row>
    <row r="1414" spans="2:7" x14ac:dyDescent="0.2">
      <c r="B1414" s="6">
        <v>27077</v>
      </c>
      <c r="C1414" s="1" t="s">
        <v>1531</v>
      </c>
      <c r="D1414" s="1" t="s">
        <v>395</v>
      </c>
      <c r="E1414" s="1" t="s">
        <v>266</v>
      </c>
      <c r="F1414" s="1" t="s">
        <v>462</v>
      </c>
      <c r="G1414" s="1" t="str">
        <f>+IF(E1414=home!$D$24,ROW(),"")</f>
        <v/>
      </c>
    </row>
    <row r="1415" spans="2:7" x14ac:dyDescent="0.2">
      <c r="B1415" s="6">
        <v>27079</v>
      </c>
      <c r="C1415" s="1" t="s">
        <v>1532</v>
      </c>
      <c r="D1415" s="1" t="s">
        <v>555</v>
      </c>
      <c r="E1415" s="1" t="s">
        <v>266</v>
      </c>
      <c r="F1415" s="1" t="s">
        <v>464</v>
      </c>
      <c r="G1415" s="1" t="str">
        <f>+IF(E1415=home!$D$24,ROW(),"")</f>
        <v/>
      </c>
    </row>
    <row r="1416" spans="2:7" x14ac:dyDescent="0.2">
      <c r="B1416" s="6">
        <v>27081</v>
      </c>
      <c r="C1416" s="1" t="s">
        <v>609</v>
      </c>
      <c r="D1416" s="1" t="s">
        <v>600</v>
      </c>
      <c r="E1416" s="1" t="s">
        <v>266</v>
      </c>
      <c r="F1416" s="1" t="s">
        <v>466</v>
      </c>
      <c r="G1416" s="1" t="str">
        <f>+IF(E1416=home!$D$24,ROW(),"")</f>
        <v/>
      </c>
    </row>
    <row r="1417" spans="2:7" x14ac:dyDescent="0.2">
      <c r="B1417" s="6">
        <v>27083</v>
      </c>
      <c r="C1417" s="1" t="s">
        <v>1194</v>
      </c>
      <c r="D1417" s="1" t="s">
        <v>600</v>
      </c>
      <c r="E1417" s="1" t="s">
        <v>266</v>
      </c>
      <c r="F1417" s="1" t="s">
        <v>1195</v>
      </c>
      <c r="G1417" s="1" t="str">
        <f>+IF(E1417=home!$D$24,ROW(),"")</f>
        <v/>
      </c>
    </row>
    <row r="1418" spans="2:7" x14ac:dyDescent="0.2">
      <c r="B1418" s="6">
        <v>27085</v>
      </c>
      <c r="C1418" s="1" t="s">
        <v>1533</v>
      </c>
      <c r="D1418" s="1" t="s">
        <v>386</v>
      </c>
      <c r="E1418" s="1" t="s">
        <v>266</v>
      </c>
      <c r="F1418" s="1" t="s">
        <v>473</v>
      </c>
      <c r="G1418" s="1" t="str">
        <f>+IF(E1418=home!$D$24,ROW(),"")</f>
        <v/>
      </c>
    </row>
    <row r="1419" spans="2:7" x14ac:dyDescent="0.2">
      <c r="B1419" s="6">
        <v>27087</v>
      </c>
      <c r="C1419" s="1" t="s">
        <v>1534</v>
      </c>
      <c r="D1419" s="1" t="s">
        <v>418</v>
      </c>
      <c r="E1419" s="1" t="s">
        <v>266</v>
      </c>
      <c r="F1419" s="1" t="s">
        <v>351</v>
      </c>
      <c r="G1419" s="1" t="str">
        <f>+IF(E1419=home!$D$24,ROW(),"")</f>
        <v/>
      </c>
    </row>
    <row r="1420" spans="2:7" x14ac:dyDescent="0.2">
      <c r="B1420" s="6">
        <v>27089</v>
      </c>
      <c r="C1420" s="1" t="s">
        <v>475</v>
      </c>
      <c r="D1420" s="1" t="s">
        <v>418</v>
      </c>
      <c r="E1420" s="1" t="s">
        <v>266</v>
      </c>
      <c r="F1420" s="1" t="s">
        <v>471</v>
      </c>
      <c r="G1420" s="1" t="str">
        <f>+IF(E1420=home!$D$24,ROW(),"")</f>
        <v/>
      </c>
    </row>
    <row r="1421" spans="2:7" x14ac:dyDescent="0.2">
      <c r="B1421" s="6">
        <v>27091</v>
      </c>
      <c r="C1421" s="1" t="s">
        <v>833</v>
      </c>
      <c r="D1421" s="1" t="s">
        <v>555</v>
      </c>
      <c r="E1421" s="1" t="s">
        <v>266</v>
      </c>
      <c r="F1421" s="1" t="s">
        <v>264</v>
      </c>
      <c r="G1421" s="1" t="str">
        <f>+IF(E1421=home!$D$24,ROW(),"")</f>
        <v/>
      </c>
    </row>
    <row r="1422" spans="2:7" x14ac:dyDescent="0.2">
      <c r="B1422" s="6">
        <v>27093</v>
      </c>
      <c r="C1422" s="1" t="s">
        <v>1535</v>
      </c>
      <c r="D1422" s="1" t="s">
        <v>386</v>
      </c>
      <c r="E1422" s="1" t="s">
        <v>266</v>
      </c>
      <c r="F1422" s="1" t="s">
        <v>349</v>
      </c>
      <c r="G1422" s="1" t="str">
        <f>+IF(E1422=home!$D$24,ROW(),"")</f>
        <v/>
      </c>
    </row>
    <row r="1423" spans="2:7" x14ac:dyDescent="0.2">
      <c r="B1423" s="6">
        <v>27095</v>
      </c>
      <c r="C1423" s="1" t="s">
        <v>1536</v>
      </c>
      <c r="D1423" s="1" t="s">
        <v>389</v>
      </c>
      <c r="E1423" s="1" t="s">
        <v>266</v>
      </c>
      <c r="F1423" s="1" t="s">
        <v>265</v>
      </c>
      <c r="G1423" s="1" t="str">
        <f>+IF(E1423=home!$D$24,ROW(),"")</f>
        <v/>
      </c>
    </row>
    <row r="1424" spans="2:7" x14ac:dyDescent="0.2">
      <c r="B1424" s="6">
        <v>27097</v>
      </c>
      <c r="C1424" s="1" t="s">
        <v>1537</v>
      </c>
      <c r="D1424" s="1" t="s">
        <v>386</v>
      </c>
      <c r="E1424" s="1" t="s">
        <v>266</v>
      </c>
      <c r="F1424" s="1" t="s">
        <v>268</v>
      </c>
      <c r="G1424" s="1" t="str">
        <f>+IF(E1424=home!$D$24,ROW(),"")</f>
        <v/>
      </c>
    </row>
    <row r="1425" spans="2:7" x14ac:dyDescent="0.2">
      <c r="B1425" s="6">
        <v>27099</v>
      </c>
      <c r="C1425" s="1" t="s">
        <v>1538</v>
      </c>
      <c r="D1425" s="1" t="s">
        <v>573</v>
      </c>
      <c r="E1425" s="1" t="s">
        <v>266</v>
      </c>
      <c r="F1425" s="1" t="s">
        <v>478</v>
      </c>
      <c r="G1425" s="1" t="str">
        <f>+IF(E1425=home!$D$24,ROW(),"")</f>
        <v/>
      </c>
    </row>
    <row r="1426" spans="2:7" x14ac:dyDescent="0.2">
      <c r="B1426" s="6">
        <v>27101</v>
      </c>
      <c r="C1426" s="1" t="s">
        <v>960</v>
      </c>
      <c r="D1426" s="1" t="s">
        <v>600</v>
      </c>
      <c r="E1426" s="1" t="s">
        <v>266</v>
      </c>
      <c r="F1426" s="1" t="s">
        <v>961</v>
      </c>
      <c r="G1426" s="1" t="str">
        <f>+IF(E1426=home!$D$24,ROW(),"")</f>
        <v/>
      </c>
    </row>
    <row r="1427" spans="2:7" x14ac:dyDescent="0.2">
      <c r="B1427" s="6">
        <v>27103</v>
      </c>
      <c r="C1427" s="1" t="s">
        <v>1539</v>
      </c>
      <c r="D1427" s="1" t="s">
        <v>555</v>
      </c>
      <c r="E1427" s="1" t="s">
        <v>266</v>
      </c>
      <c r="F1427" s="1" t="s">
        <v>1336</v>
      </c>
      <c r="G1427" s="1" t="str">
        <f>+IF(E1427=home!$D$24,ROW(),"")</f>
        <v/>
      </c>
    </row>
    <row r="1428" spans="2:7" x14ac:dyDescent="0.2">
      <c r="B1428" s="6">
        <v>27105</v>
      </c>
      <c r="C1428" s="1" t="s">
        <v>1540</v>
      </c>
      <c r="D1428" s="1" t="s">
        <v>600</v>
      </c>
      <c r="E1428" s="1" t="s">
        <v>266</v>
      </c>
      <c r="F1428" s="1" t="s">
        <v>533</v>
      </c>
      <c r="G1428" s="1" t="str">
        <f>+IF(E1428=home!$D$24,ROW(),"")</f>
        <v/>
      </c>
    </row>
    <row r="1429" spans="2:7" x14ac:dyDescent="0.2">
      <c r="B1429" s="6">
        <v>27107</v>
      </c>
      <c r="C1429" s="1" t="s">
        <v>1541</v>
      </c>
      <c r="D1429" s="1" t="s">
        <v>418</v>
      </c>
      <c r="E1429" s="1" t="s">
        <v>266</v>
      </c>
      <c r="F1429" s="1" t="s">
        <v>535</v>
      </c>
      <c r="G1429" s="1" t="str">
        <f>+IF(E1429=home!$D$24,ROW(),"")</f>
        <v/>
      </c>
    </row>
    <row r="1430" spans="2:7" x14ac:dyDescent="0.2">
      <c r="B1430" s="6">
        <v>27109</v>
      </c>
      <c r="C1430" s="1" t="s">
        <v>1542</v>
      </c>
      <c r="D1430" s="1" t="s">
        <v>573</v>
      </c>
      <c r="E1430" s="1" t="s">
        <v>266</v>
      </c>
      <c r="F1430" s="1" t="s">
        <v>1338</v>
      </c>
      <c r="G1430" s="1" t="str">
        <f>+IF(E1430=home!$D$24,ROW(),"")</f>
        <v/>
      </c>
    </row>
    <row r="1431" spans="2:7" x14ac:dyDescent="0.2">
      <c r="B1431" s="6">
        <v>27111</v>
      </c>
      <c r="C1431" s="1" t="s">
        <v>1543</v>
      </c>
      <c r="D1431" s="1" t="s">
        <v>383</v>
      </c>
      <c r="E1431" s="1" t="s">
        <v>266</v>
      </c>
      <c r="F1431" s="1" t="s">
        <v>769</v>
      </c>
      <c r="G1431" s="1" t="str">
        <f>+IF(E1431=home!$D$24,ROW(),"")</f>
        <v/>
      </c>
    </row>
    <row r="1432" spans="2:7" x14ac:dyDescent="0.2">
      <c r="B1432" s="6">
        <v>27113</v>
      </c>
      <c r="C1432" s="1" t="s">
        <v>1544</v>
      </c>
      <c r="D1432" s="1" t="s">
        <v>418</v>
      </c>
      <c r="E1432" s="1" t="s">
        <v>266</v>
      </c>
      <c r="F1432" s="1" t="s">
        <v>484</v>
      </c>
      <c r="G1432" s="1" t="str">
        <f>+IF(E1432=home!$D$24,ROW(),"")</f>
        <v/>
      </c>
    </row>
    <row r="1433" spans="2:7" x14ac:dyDescent="0.2">
      <c r="B1433" s="6">
        <v>27115</v>
      </c>
      <c r="C1433" s="1" t="s">
        <v>1545</v>
      </c>
      <c r="D1433" s="1" t="s">
        <v>389</v>
      </c>
      <c r="E1433" s="1" t="s">
        <v>266</v>
      </c>
      <c r="F1433" s="1" t="s">
        <v>486</v>
      </c>
      <c r="G1433" s="1" t="str">
        <f>+IF(E1433=home!$D$24,ROW(),"")</f>
        <v/>
      </c>
    </row>
    <row r="1434" spans="2:7" x14ac:dyDescent="0.2">
      <c r="B1434" s="6">
        <v>27117</v>
      </c>
      <c r="C1434" s="1" t="s">
        <v>1546</v>
      </c>
      <c r="D1434" s="1" t="s">
        <v>600</v>
      </c>
      <c r="E1434" s="1" t="s">
        <v>266</v>
      </c>
      <c r="F1434" s="1" t="s">
        <v>279</v>
      </c>
      <c r="G1434" s="1" t="str">
        <f>+IF(E1434=home!$D$24,ROW(),"")</f>
        <v/>
      </c>
    </row>
    <row r="1435" spans="2:7" x14ac:dyDescent="0.2">
      <c r="B1435" s="6">
        <v>27119</v>
      </c>
      <c r="C1435" s="1" t="s">
        <v>624</v>
      </c>
      <c r="D1435" s="1" t="s">
        <v>418</v>
      </c>
      <c r="E1435" s="1" t="s">
        <v>266</v>
      </c>
      <c r="F1435" s="1" t="s">
        <v>623</v>
      </c>
      <c r="G1435" s="1" t="str">
        <f>+IF(E1435=home!$D$24,ROW(),"")</f>
        <v/>
      </c>
    </row>
    <row r="1436" spans="2:7" x14ac:dyDescent="0.2">
      <c r="B1436" s="6">
        <v>27121</v>
      </c>
      <c r="C1436" s="1" t="s">
        <v>625</v>
      </c>
      <c r="D1436" s="1" t="s">
        <v>383</v>
      </c>
      <c r="E1436" s="1" t="s">
        <v>266</v>
      </c>
      <c r="F1436" s="1" t="s">
        <v>626</v>
      </c>
      <c r="G1436" s="1" t="str">
        <f>+IF(E1436=home!$D$24,ROW(),"")</f>
        <v/>
      </c>
    </row>
    <row r="1437" spans="2:7" x14ac:dyDescent="0.2">
      <c r="B1437" s="6">
        <v>27123</v>
      </c>
      <c r="C1437" s="1" t="s">
        <v>1547</v>
      </c>
      <c r="D1437" s="1" t="s">
        <v>389</v>
      </c>
      <c r="E1437" s="1" t="s">
        <v>266</v>
      </c>
      <c r="F1437" s="1" t="s">
        <v>489</v>
      </c>
      <c r="G1437" s="1" t="str">
        <f>+IF(E1437=home!$D$24,ROW(),"")</f>
        <v/>
      </c>
    </row>
    <row r="1438" spans="2:7" x14ac:dyDescent="0.2">
      <c r="B1438" s="6">
        <v>27125</v>
      </c>
      <c r="C1438" s="1" t="s">
        <v>1548</v>
      </c>
      <c r="D1438" s="1" t="s">
        <v>418</v>
      </c>
      <c r="E1438" s="1" t="s">
        <v>266</v>
      </c>
      <c r="F1438" s="1" t="s">
        <v>1267</v>
      </c>
      <c r="G1438" s="1" t="str">
        <f>+IF(E1438=home!$D$24,ROW(),"")</f>
        <v/>
      </c>
    </row>
    <row r="1439" spans="2:7" x14ac:dyDescent="0.2">
      <c r="B1439" s="6">
        <v>27127</v>
      </c>
      <c r="C1439" s="1" t="s">
        <v>1549</v>
      </c>
      <c r="D1439" s="1" t="s">
        <v>600</v>
      </c>
      <c r="E1439" s="1" t="s">
        <v>266</v>
      </c>
      <c r="F1439" s="1" t="s">
        <v>333</v>
      </c>
      <c r="G1439" s="1" t="str">
        <f>+IF(E1439=home!$D$24,ROW(),"")</f>
        <v/>
      </c>
    </row>
    <row r="1440" spans="2:7" x14ac:dyDescent="0.2">
      <c r="B1440" s="6">
        <v>27129</v>
      </c>
      <c r="C1440" s="1" t="s">
        <v>1550</v>
      </c>
      <c r="D1440" s="1" t="s">
        <v>386</v>
      </c>
      <c r="E1440" s="1" t="s">
        <v>266</v>
      </c>
      <c r="F1440" s="1" t="s">
        <v>1271</v>
      </c>
      <c r="G1440" s="1" t="str">
        <f>+IF(E1440=home!$D$24,ROW(),"")</f>
        <v/>
      </c>
    </row>
    <row r="1441" spans="2:7" x14ac:dyDescent="0.2">
      <c r="B1441" s="6">
        <v>27131</v>
      </c>
      <c r="C1441" s="1" t="s">
        <v>1269</v>
      </c>
      <c r="D1441" s="1" t="s">
        <v>555</v>
      </c>
      <c r="E1441" s="1" t="s">
        <v>266</v>
      </c>
      <c r="F1441" s="1" t="s">
        <v>362</v>
      </c>
      <c r="G1441" s="1" t="str">
        <f>+IF(E1441=home!$D$24,ROW(),"")</f>
        <v/>
      </c>
    </row>
    <row r="1442" spans="2:7" x14ac:dyDescent="0.2">
      <c r="B1442" s="6">
        <v>27133</v>
      </c>
      <c r="C1442" s="1" t="s">
        <v>1551</v>
      </c>
      <c r="D1442" s="1" t="s">
        <v>600</v>
      </c>
      <c r="E1442" s="1" t="s">
        <v>266</v>
      </c>
      <c r="F1442" s="1" t="s">
        <v>778</v>
      </c>
      <c r="G1442" s="1" t="str">
        <f>+IF(E1442=home!$D$24,ROW(),"")</f>
        <v/>
      </c>
    </row>
    <row r="1443" spans="2:7" x14ac:dyDescent="0.2">
      <c r="B1443" s="6">
        <v>27135</v>
      </c>
      <c r="C1443" s="1" t="s">
        <v>1552</v>
      </c>
      <c r="D1443" s="1" t="s">
        <v>418</v>
      </c>
      <c r="E1443" s="1" t="s">
        <v>266</v>
      </c>
      <c r="F1443" s="1" t="s">
        <v>1273</v>
      </c>
      <c r="G1443" s="1" t="str">
        <f>+IF(E1443=home!$D$24,ROW(),"")</f>
        <v/>
      </c>
    </row>
    <row r="1444" spans="2:7" x14ac:dyDescent="0.2">
      <c r="B1444" s="6">
        <v>27137</v>
      </c>
      <c r="C1444" s="1" t="s">
        <v>1553</v>
      </c>
      <c r="D1444" s="1" t="s">
        <v>392</v>
      </c>
      <c r="E1444" s="1" t="s">
        <v>266</v>
      </c>
      <c r="F1444" s="1" t="s">
        <v>641</v>
      </c>
      <c r="G1444" s="1" t="str">
        <f>+IF(E1444=home!$D$24,ROW(),"")</f>
        <v/>
      </c>
    </row>
    <row r="1445" spans="2:7" x14ac:dyDescent="0.2">
      <c r="B1445" s="6">
        <v>27139</v>
      </c>
      <c r="C1445" s="1" t="s">
        <v>633</v>
      </c>
      <c r="D1445" s="1" t="s">
        <v>386</v>
      </c>
      <c r="E1445" s="1" t="s">
        <v>266</v>
      </c>
      <c r="F1445" s="1" t="s">
        <v>280</v>
      </c>
      <c r="G1445" s="1" t="str">
        <f>+IF(E1445=home!$D$24,ROW(),"")</f>
        <v/>
      </c>
    </row>
    <row r="1446" spans="2:7" x14ac:dyDescent="0.2">
      <c r="B1446" s="6">
        <v>27141</v>
      </c>
      <c r="C1446" s="1" t="s">
        <v>1554</v>
      </c>
      <c r="D1446" s="1" t="s">
        <v>386</v>
      </c>
      <c r="E1446" s="1" t="s">
        <v>266</v>
      </c>
      <c r="F1446" s="1" t="s">
        <v>495</v>
      </c>
      <c r="G1446" s="1" t="str">
        <f>+IF(E1446=home!$D$24,ROW(),"")</f>
        <v/>
      </c>
    </row>
    <row r="1447" spans="2:7" x14ac:dyDescent="0.2">
      <c r="B1447" s="6">
        <v>27143</v>
      </c>
      <c r="C1447" s="1" t="s">
        <v>1555</v>
      </c>
      <c r="D1447" s="1" t="s">
        <v>386</v>
      </c>
      <c r="E1447" s="1" t="s">
        <v>266</v>
      </c>
      <c r="F1447" s="1" t="s">
        <v>541</v>
      </c>
      <c r="G1447" s="1" t="str">
        <f>+IF(E1447=home!$D$24,ROW(),"")</f>
        <v/>
      </c>
    </row>
    <row r="1448" spans="2:7" x14ac:dyDescent="0.2">
      <c r="B1448" s="6">
        <v>27145</v>
      </c>
      <c r="C1448" s="1" t="s">
        <v>1556</v>
      </c>
      <c r="D1448" s="1" t="s">
        <v>386</v>
      </c>
      <c r="E1448" s="1" t="s">
        <v>266</v>
      </c>
      <c r="F1448" s="1" t="s">
        <v>493</v>
      </c>
      <c r="G1448" s="1" t="str">
        <f>+IF(E1448=home!$D$24,ROW(),"")</f>
        <v/>
      </c>
    </row>
    <row r="1449" spans="2:7" x14ac:dyDescent="0.2">
      <c r="B1449" s="6">
        <v>27147</v>
      </c>
      <c r="C1449" s="1" t="s">
        <v>1557</v>
      </c>
      <c r="D1449" s="1" t="s">
        <v>555</v>
      </c>
      <c r="E1449" s="1" t="s">
        <v>266</v>
      </c>
      <c r="F1449" s="1" t="s">
        <v>632</v>
      </c>
      <c r="G1449" s="1" t="str">
        <f>+IF(E1449=home!$D$24,ROW(),"")</f>
        <v/>
      </c>
    </row>
    <row r="1450" spans="2:7" x14ac:dyDescent="0.2">
      <c r="B1450" s="6">
        <v>27149</v>
      </c>
      <c r="C1450" s="1" t="s">
        <v>1281</v>
      </c>
      <c r="D1450" s="1" t="s">
        <v>383</v>
      </c>
      <c r="E1450" s="1" t="s">
        <v>266</v>
      </c>
      <c r="F1450" s="1" t="s">
        <v>281</v>
      </c>
      <c r="G1450" s="1" t="str">
        <f>+IF(E1450=home!$D$24,ROW(),"")</f>
        <v/>
      </c>
    </row>
    <row r="1451" spans="2:7" x14ac:dyDescent="0.2">
      <c r="B1451" s="6">
        <v>27151</v>
      </c>
      <c r="C1451" s="1" t="s">
        <v>1558</v>
      </c>
      <c r="D1451" s="1" t="s">
        <v>383</v>
      </c>
      <c r="E1451" s="1" t="s">
        <v>266</v>
      </c>
      <c r="F1451" s="1" t="s">
        <v>1159</v>
      </c>
      <c r="G1451" s="1" t="str">
        <f>+IF(E1451=home!$D$24,ROW(),"")</f>
        <v/>
      </c>
    </row>
    <row r="1452" spans="2:7" x14ac:dyDescent="0.2">
      <c r="B1452" s="6">
        <v>27153</v>
      </c>
      <c r="C1452" s="1" t="s">
        <v>1346</v>
      </c>
      <c r="D1452" s="1" t="s">
        <v>386</v>
      </c>
      <c r="E1452" s="1" t="s">
        <v>266</v>
      </c>
      <c r="F1452" s="1" t="s">
        <v>794</v>
      </c>
      <c r="G1452" s="1" t="str">
        <f>+IF(E1452=home!$D$24,ROW(),"")</f>
        <v/>
      </c>
    </row>
    <row r="1453" spans="2:7" x14ac:dyDescent="0.2">
      <c r="B1453" s="6">
        <v>27155</v>
      </c>
      <c r="C1453" s="1" t="s">
        <v>1559</v>
      </c>
      <c r="D1453" s="1" t="s">
        <v>383</v>
      </c>
      <c r="E1453" s="1" t="s">
        <v>266</v>
      </c>
      <c r="F1453" s="1" t="s">
        <v>716</v>
      </c>
      <c r="G1453" s="1" t="str">
        <f>+IF(E1453=home!$D$24,ROW(),"")</f>
        <v/>
      </c>
    </row>
    <row r="1454" spans="2:7" x14ac:dyDescent="0.2">
      <c r="B1454" s="6">
        <v>27157</v>
      </c>
      <c r="C1454" s="1" t="s">
        <v>1560</v>
      </c>
      <c r="D1454" s="1" t="s">
        <v>573</v>
      </c>
      <c r="E1454" s="1" t="s">
        <v>266</v>
      </c>
      <c r="F1454" s="1" t="s">
        <v>286</v>
      </c>
      <c r="G1454" s="1" t="str">
        <f>+IF(E1454=home!$D$24,ROW(),"")</f>
        <v/>
      </c>
    </row>
    <row r="1455" spans="2:7" x14ac:dyDescent="0.2">
      <c r="B1455" s="6">
        <v>27159</v>
      </c>
      <c r="C1455" s="1" t="s">
        <v>1561</v>
      </c>
      <c r="D1455" s="1" t="s">
        <v>386</v>
      </c>
      <c r="E1455" s="1" t="s">
        <v>266</v>
      </c>
      <c r="F1455" s="1" t="s">
        <v>506</v>
      </c>
      <c r="G1455" s="1" t="str">
        <f>+IF(E1455=home!$D$24,ROW(),"")</f>
        <v/>
      </c>
    </row>
    <row r="1456" spans="2:7" x14ac:dyDescent="0.2">
      <c r="B1456" s="6">
        <v>27161</v>
      </c>
      <c r="C1456" s="1" t="s">
        <v>1562</v>
      </c>
      <c r="D1456" s="1" t="s">
        <v>555</v>
      </c>
      <c r="E1456" s="1" t="s">
        <v>266</v>
      </c>
      <c r="F1456" s="1" t="s">
        <v>509</v>
      </c>
      <c r="G1456" s="1" t="str">
        <f>+IF(E1456=home!$D$24,ROW(),"")</f>
        <v/>
      </c>
    </row>
    <row r="1457" spans="2:7" x14ac:dyDescent="0.2">
      <c r="B1457" s="6">
        <v>27163</v>
      </c>
      <c r="C1457" s="1" t="s">
        <v>505</v>
      </c>
      <c r="D1457" s="1" t="s">
        <v>389</v>
      </c>
      <c r="E1457" s="1" t="s">
        <v>266</v>
      </c>
      <c r="F1457" s="1" t="s">
        <v>1008</v>
      </c>
      <c r="G1457" s="1" t="str">
        <f>+IF(E1457=home!$D$24,ROW(),"")</f>
        <v/>
      </c>
    </row>
    <row r="1458" spans="2:7" x14ac:dyDescent="0.2">
      <c r="B1458" s="6">
        <v>27165</v>
      </c>
      <c r="C1458" s="1" t="s">
        <v>1563</v>
      </c>
      <c r="D1458" s="1" t="s">
        <v>555</v>
      </c>
      <c r="E1458" s="1" t="s">
        <v>266</v>
      </c>
      <c r="F1458" s="1" t="s">
        <v>786</v>
      </c>
      <c r="G1458" s="1" t="str">
        <f>+IF(E1458=home!$D$24,ROW(),"")</f>
        <v/>
      </c>
    </row>
    <row r="1459" spans="2:7" x14ac:dyDescent="0.2">
      <c r="B1459" s="6">
        <v>27167</v>
      </c>
      <c r="C1459" s="1" t="s">
        <v>1564</v>
      </c>
      <c r="D1459" s="1" t="s">
        <v>383</v>
      </c>
      <c r="E1459" s="1" t="s">
        <v>266</v>
      </c>
      <c r="F1459" s="1" t="s">
        <v>288</v>
      </c>
      <c r="G1459" s="1" t="str">
        <f>+IF(E1459=home!$D$24,ROW(),"")</f>
        <v/>
      </c>
    </row>
    <row r="1460" spans="2:7" x14ac:dyDescent="0.2">
      <c r="B1460" s="6">
        <v>27169</v>
      </c>
      <c r="C1460" s="1" t="s">
        <v>1565</v>
      </c>
      <c r="D1460" s="1" t="s">
        <v>573</v>
      </c>
      <c r="E1460" s="1" t="s">
        <v>266</v>
      </c>
      <c r="F1460" s="1" t="s">
        <v>1009</v>
      </c>
      <c r="G1460" s="1" t="str">
        <f>+IF(E1460=home!$D$24,ROW(),"")</f>
        <v/>
      </c>
    </row>
    <row r="1461" spans="2:7" x14ac:dyDescent="0.2">
      <c r="B1461" s="6">
        <v>27171</v>
      </c>
      <c r="C1461" s="1" t="s">
        <v>1216</v>
      </c>
      <c r="D1461" s="1" t="s">
        <v>386</v>
      </c>
      <c r="E1461" s="1" t="s">
        <v>266</v>
      </c>
      <c r="F1461" s="1" t="s">
        <v>549</v>
      </c>
      <c r="G1461" s="1" t="str">
        <f>+IF(E1461=home!$D$24,ROW(),"")</f>
        <v/>
      </c>
    </row>
    <row r="1462" spans="2:7" x14ac:dyDescent="0.2">
      <c r="B1462" s="6">
        <v>27173</v>
      </c>
      <c r="C1462" s="1" t="s">
        <v>1566</v>
      </c>
      <c r="D1462" s="1" t="s">
        <v>383</v>
      </c>
      <c r="E1462" s="1" t="s">
        <v>266</v>
      </c>
      <c r="F1462" s="1" t="s">
        <v>650</v>
      </c>
      <c r="G1462" s="1" t="str">
        <f>+IF(E1462=home!$D$24,ROW(),"")</f>
        <v/>
      </c>
    </row>
    <row r="1463" spans="2:7" x14ac:dyDescent="0.2">
      <c r="B1463" s="6">
        <v>28001</v>
      </c>
      <c r="C1463" s="1" t="s">
        <v>724</v>
      </c>
      <c r="D1463" s="1" t="s">
        <v>600</v>
      </c>
      <c r="E1463" s="1" t="s">
        <v>267</v>
      </c>
      <c r="F1463" s="1" t="s">
        <v>725</v>
      </c>
      <c r="G1463" s="1" t="str">
        <f>+IF(E1463=home!$D$24,ROW(),"")</f>
        <v/>
      </c>
    </row>
    <row r="1464" spans="2:7" x14ac:dyDescent="0.2">
      <c r="B1464" s="6">
        <v>28003</v>
      </c>
      <c r="C1464" s="1" t="s">
        <v>1567</v>
      </c>
      <c r="D1464" s="1" t="s">
        <v>392</v>
      </c>
      <c r="E1464" s="1" t="s">
        <v>267</v>
      </c>
      <c r="F1464" s="1" t="s">
        <v>249</v>
      </c>
      <c r="G1464" s="1" t="str">
        <f>+IF(E1464=home!$D$24,ROW(),"")</f>
        <v/>
      </c>
    </row>
    <row r="1465" spans="2:7" x14ac:dyDescent="0.2">
      <c r="B1465" s="6">
        <v>28005</v>
      </c>
      <c r="C1465" s="1" t="s">
        <v>1568</v>
      </c>
      <c r="D1465" s="1" t="s">
        <v>600</v>
      </c>
      <c r="E1465" s="1" t="s">
        <v>267</v>
      </c>
      <c r="F1465" s="1" t="s">
        <v>654</v>
      </c>
      <c r="G1465" s="1" t="str">
        <f>+IF(E1465=home!$D$24,ROW(),"")</f>
        <v/>
      </c>
    </row>
    <row r="1466" spans="2:7" x14ac:dyDescent="0.2">
      <c r="B1466" s="6">
        <v>28007</v>
      </c>
      <c r="C1466" s="1" t="s">
        <v>1569</v>
      </c>
      <c r="D1466" s="1" t="s">
        <v>386</v>
      </c>
      <c r="E1466" s="1" t="s">
        <v>267</v>
      </c>
      <c r="F1466" s="1" t="s">
        <v>858</v>
      </c>
      <c r="G1466" s="1" t="str">
        <f>+IF(E1466=home!$D$24,ROW(),"")</f>
        <v/>
      </c>
    </row>
    <row r="1467" spans="2:7" x14ac:dyDescent="0.2">
      <c r="B1467" s="6">
        <v>28009</v>
      </c>
      <c r="C1467" s="1" t="s">
        <v>576</v>
      </c>
      <c r="D1467" s="1" t="s">
        <v>395</v>
      </c>
      <c r="E1467" s="1" t="s">
        <v>267</v>
      </c>
      <c r="F1467" s="1" t="s">
        <v>516</v>
      </c>
      <c r="G1467" s="1" t="str">
        <f>+IF(E1467=home!$D$24,ROW(),"")</f>
        <v/>
      </c>
    </row>
    <row r="1468" spans="2:7" x14ac:dyDescent="0.2">
      <c r="B1468" s="6">
        <v>28011</v>
      </c>
      <c r="C1468" s="1" t="s">
        <v>1570</v>
      </c>
      <c r="D1468" s="1" t="s">
        <v>418</v>
      </c>
      <c r="E1468" s="1" t="s">
        <v>267</v>
      </c>
      <c r="F1468" s="1" t="s">
        <v>578</v>
      </c>
      <c r="G1468" s="1" t="str">
        <f>+IF(E1468=home!$D$24,ROW(),"")</f>
        <v/>
      </c>
    </row>
    <row r="1469" spans="2:7" x14ac:dyDescent="0.2">
      <c r="B1469" s="6">
        <v>28013</v>
      </c>
      <c r="C1469" s="1" t="s">
        <v>401</v>
      </c>
      <c r="D1469" s="1" t="s">
        <v>395</v>
      </c>
      <c r="E1469" s="1" t="s">
        <v>267</v>
      </c>
      <c r="F1469" s="1" t="s">
        <v>252</v>
      </c>
      <c r="G1469" s="1" t="str">
        <f>+IF(E1469=home!$D$24,ROW(),"")</f>
        <v/>
      </c>
    </row>
    <row r="1470" spans="2:7" x14ac:dyDescent="0.2">
      <c r="B1470" s="6">
        <v>28015</v>
      </c>
      <c r="C1470" s="1" t="s">
        <v>580</v>
      </c>
      <c r="D1470" s="1" t="s">
        <v>386</v>
      </c>
      <c r="E1470" s="1" t="s">
        <v>267</v>
      </c>
      <c r="F1470" s="1" t="s">
        <v>405</v>
      </c>
      <c r="G1470" s="1" t="str">
        <f>+IF(E1470=home!$D$24,ROW(),"")</f>
        <v/>
      </c>
    </row>
    <row r="1471" spans="2:7" x14ac:dyDescent="0.2">
      <c r="B1471" s="6">
        <v>28017</v>
      </c>
      <c r="C1471" s="1" t="s">
        <v>1179</v>
      </c>
      <c r="D1471" s="1" t="s">
        <v>389</v>
      </c>
      <c r="E1471" s="1" t="s">
        <v>267</v>
      </c>
      <c r="F1471" s="1" t="s">
        <v>403</v>
      </c>
      <c r="G1471" s="1" t="str">
        <f>+IF(E1471=home!$D$24,ROW(),"")</f>
        <v/>
      </c>
    </row>
    <row r="1472" spans="2:7" x14ac:dyDescent="0.2">
      <c r="B1472" s="6">
        <v>28019</v>
      </c>
      <c r="C1472" s="1" t="s">
        <v>408</v>
      </c>
      <c r="D1472" s="1" t="s">
        <v>386</v>
      </c>
      <c r="E1472" s="1" t="s">
        <v>267</v>
      </c>
      <c r="F1472" s="1" t="s">
        <v>407</v>
      </c>
      <c r="G1472" s="1" t="str">
        <f>+IF(E1472=home!$D$24,ROW(),"")</f>
        <v/>
      </c>
    </row>
    <row r="1473" spans="2:7" x14ac:dyDescent="0.2">
      <c r="B1473" s="6">
        <v>28021</v>
      </c>
      <c r="C1473" s="1" t="s">
        <v>1363</v>
      </c>
      <c r="D1473" s="1" t="s">
        <v>600</v>
      </c>
      <c r="E1473" s="1" t="s">
        <v>267</v>
      </c>
      <c r="F1473" s="1" t="s">
        <v>411</v>
      </c>
      <c r="G1473" s="1" t="str">
        <f>+IF(E1473=home!$D$24,ROW(),"")</f>
        <v/>
      </c>
    </row>
    <row r="1474" spans="2:7" x14ac:dyDescent="0.2">
      <c r="B1474" s="6">
        <v>28023</v>
      </c>
      <c r="C1474" s="1" t="s">
        <v>410</v>
      </c>
      <c r="D1474" s="1" t="s">
        <v>573</v>
      </c>
      <c r="E1474" s="1" t="s">
        <v>267</v>
      </c>
      <c r="F1474" s="1" t="s">
        <v>409</v>
      </c>
      <c r="G1474" s="1" t="str">
        <f>+IF(E1474=home!$D$24,ROW(),"")</f>
        <v/>
      </c>
    </row>
    <row r="1475" spans="2:7" x14ac:dyDescent="0.2">
      <c r="B1475" s="6">
        <v>28025</v>
      </c>
      <c r="C1475" s="1" t="s">
        <v>412</v>
      </c>
      <c r="D1475" s="1" t="s">
        <v>389</v>
      </c>
      <c r="E1475" s="1" t="s">
        <v>267</v>
      </c>
      <c r="F1475" s="1" t="s">
        <v>413</v>
      </c>
      <c r="G1475" s="1" t="str">
        <f>+IF(E1475=home!$D$24,ROW(),"")</f>
        <v/>
      </c>
    </row>
    <row r="1476" spans="2:7" x14ac:dyDescent="0.2">
      <c r="B1476" s="6">
        <v>28027</v>
      </c>
      <c r="C1476" s="1" t="s">
        <v>1571</v>
      </c>
      <c r="D1476" s="1" t="s">
        <v>418</v>
      </c>
      <c r="E1476" s="1" t="s">
        <v>267</v>
      </c>
      <c r="F1476" s="1" t="s">
        <v>253</v>
      </c>
      <c r="G1476" s="1" t="str">
        <f>+IF(E1476=home!$D$24,ROW(),"")</f>
        <v/>
      </c>
    </row>
    <row r="1477" spans="2:7" x14ac:dyDescent="0.2">
      <c r="B1477" s="6">
        <v>28029</v>
      </c>
      <c r="C1477" s="1" t="s">
        <v>1572</v>
      </c>
      <c r="D1477" s="1" t="s">
        <v>600</v>
      </c>
      <c r="E1477" s="1" t="s">
        <v>267</v>
      </c>
      <c r="F1477" s="1" t="s">
        <v>415</v>
      </c>
      <c r="G1477" s="1" t="str">
        <f>+IF(E1477=home!$D$24,ROW(),"")</f>
        <v/>
      </c>
    </row>
    <row r="1478" spans="2:7" x14ac:dyDescent="0.2">
      <c r="B1478" s="6">
        <v>28031</v>
      </c>
      <c r="C1478" s="1" t="s">
        <v>424</v>
      </c>
      <c r="D1478" s="1" t="s">
        <v>555</v>
      </c>
      <c r="E1478" s="1" t="s">
        <v>267</v>
      </c>
      <c r="F1478" s="1" t="s">
        <v>419</v>
      </c>
      <c r="G1478" s="1" t="str">
        <f>+IF(E1478=home!$D$24,ROW(),"")</f>
        <v/>
      </c>
    </row>
    <row r="1479" spans="2:7" x14ac:dyDescent="0.2">
      <c r="B1479" s="6">
        <v>28033</v>
      </c>
      <c r="C1479" s="1" t="s">
        <v>1365</v>
      </c>
      <c r="D1479" s="1" t="s">
        <v>395</v>
      </c>
      <c r="E1479" s="1" t="s">
        <v>267</v>
      </c>
      <c r="F1479" s="1" t="s">
        <v>254</v>
      </c>
      <c r="G1479" s="1" t="str">
        <f>+IF(E1479=home!$D$24,ROW(),"")</f>
        <v/>
      </c>
    </row>
    <row r="1480" spans="2:7" x14ac:dyDescent="0.2">
      <c r="B1480" s="6">
        <v>28035</v>
      </c>
      <c r="C1480" s="1" t="s">
        <v>1573</v>
      </c>
      <c r="D1480" s="1" t="s">
        <v>573</v>
      </c>
      <c r="E1480" s="1" t="s">
        <v>267</v>
      </c>
      <c r="F1480" s="1" t="s">
        <v>920</v>
      </c>
      <c r="G1480" s="1" t="str">
        <f>+IF(E1480=home!$D$24,ROW(),"")</f>
        <v/>
      </c>
    </row>
    <row r="1481" spans="2:7" x14ac:dyDescent="0.2">
      <c r="B1481" s="6">
        <v>28037</v>
      </c>
      <c r="C1481" s="1" t="s">
        <v>443</v>
      </c>
      <c r="D1481" s="1" t="s">
        <v>600</v>
      </c>
      <c r="E1481" s="1" t="s">
        <v>267</v>
      </c>
      <c r="F1481" s="1" t="s">
        <v>444</v>
      </c>
      <c r="G1481" s="1" t="str">
        <f>+IF(E1481=home!$D$24,ROW(),"")</f>
        <v/>
      </c>
    </row>
    <row r="1482" spans="2:7" x14ac:dyDescent="0.2">
      <c r="B1482" s="6">
        <v>28039</v>
      </c>
      <c r="C1482" s="1" t="s">
        <v>1574</v>
      </c>
      <c r="D1482" s="1" t="s">
        <v>573</v>
      </c>
      <c r="E1482" s="1" t="s">
        <v>267</v>
      </c>
      <c r="F1482" s="1" t="s">
        <v>446</v>
      </c>
      <c r="G1482" s="1" t="str">
        <f>+IF(E1482=home!$D$24,ROW(),"")</f>
        <v/>
      </c>
    </row>
    <row r="1483" spans="2:7" x14ac:dyDescent="0.2">
      <c r="B1483" s="6">
        <v>28041</v>
      </c>
      <c r="C1483" s="1" t="s">
        <v>447</v>
      </c>
      <c r="D1483" s="1" t="s">
        <v>573</v>
      </c>
      <c r="E1483" s="1" t="s">
        <v>267</v>
      </c>
      <c r="F1483" s="1" t="s">
        <v>448</v>
      </c>
      <c r="G1483" s="1" t="str">
        <f>+IF(E1483=home!$D$24,ROW(),"")</f>
        <v/>
      </c>
    </row>
    <row r="1484" spans="2:7" x14ac:dyDescent="0.2">
      <c r="B1484" s="6">
        <v>28043</v>
      </c>
      <c r="C1484" s="1" t="s">
        <v>1575</v>
      </c>
      <c r="D1484" s="1" t="s">
        <v>395</v>
      </c>
      <c r="E1484" s="1" t="s">
        <v>267</v>
      </c>
      <c r="F1484" s="1" t="s">
        <v>256</v>
      </c>
      <c r="G1484" s="1" t="str">
        <f>+IF(E1484=home!$D$24,ROW(),"")</f>
        <v/>
      </c>
    </row>
    <row r="1485" spans="2:7" x14ac:dyDescent="0.2">
      <c r="B1485" s="6">
        <v>28045</v>
      </c>
      <c r="C1485" s="1" t="s">
        <v>931</v>
      </c>
      <c r="D1485" s="1" t="s">
        <v>573</v>
      </c>
      <c r="E1485" s="1" t="s">
        <v>267</v>
      </c>
      <c r="F1485" s="1" t="s">
        <v>450</v>
      </c>
      <c r="G1485" s="1" t="str">
        <f>+IF(E1485=home!$D$24,ROW(),"")</f>
        <v/>
      </c>
    </row>
    <row r="1486" spans="2:7" x14ac:dyDescent="0.2">
      <c r="B1486" s="6">
        <v>28047</v>
      </c>
      <c r="C1486" s="1" t="s">
        <v>1136</v>
      </c>
      <c r="D1486" s="1" t="s">
        <v>573</v>
      </c>
      <c r="E1486" s="1" t="s">
        <v>267</v>
      </c>
      <c r="F1486" s="1" t="s">
        <v>820</v>
      </c>
      <c r="G1486" s="1" t="str">
        <f>+IF(E1486=home!$D$24,ROW(),"")</f>
        <v/>
      </c>
    </row>
    <row r="1487" spans="2:7" x14ac:dyDescent="0.2">
      <c r="B1487" s="6">
        <v>28049</v>
      </c>
      <c r="C1487" s="1" t="s">
        <v>1576</v>
      </c>
      <c r="D1487" s="1" t="s">
        <v>600</v>
      </c>
      <c r="E1487" s="1" t="s">
        <v>267</v>
      </c>
      <c r="F1487" s="1" t="s">
        <v>347</v>
      </c>
      <c r="G1487" s="1" t="str">
        <f>+IF(E1487=home!$D$24,ROW(),"")</f>
        <v/>
      </c>
    </row>
    <row r="1488" spans="2:7" x14ac:dyDescent="0.2">
      <c r="B1488" s="6">
        <v>28051</v>
      </c>
      <c r="C1488" s="1" t="s">
        <v>827</v>
      </c>
      <c r="D1488" s="1" t="s">
        <v>386</v>
      </c>
      <c r="E1488" s="1" t="s">
        <v>267</v>
      </c>
      <c r="F1488" s="1" t="s">
        <v>334</v>
      </c>
      <c r="G1488" s="1" t="str">
        <f>+IF(E1488=home!$D$24,ROW(),"")</f>
        <v/>
      </c>
    </row>
    <row r="1489" spans="2:7" x14ac:dyDescent="0.2">
      <c r="B1489" s="6">
        <v>28053</v>
      </c>
      <c r="C1489" s="1" t="s">
        <v>1577</v>
      </c>
      <c r="D1489" s="1" t="s">
        <v>383</v>
      </c>
      <c r="E1489" s="1" t="s">
        <v>267</v>
      </c>
      <c r="F1489" s="1" t="s">
        <v>666</v>
      </c>
      <c r="G1489" s="1" t="str">
        <f>+IF(E1489=home!$D$24,ROW(),"")</f>
        <v/>
      </c>
    </row>
    <row r="1490" spans="2:7" x14ac:dyDescent="0.2">
      <c r="B1490" s="6">
        <v>28055</v>
      </c>
      <c r="C1490" s="1" t="s">
        <v>1578</v>
      </c>
      <c r="D1490" s="1" t="s">
        <v>383</v>
      </c>
      <c r="E1490" s="1" t="s">
        <v>267</v>
      </c>
      <c r="F1490" s="1" t="s">
        <v>1467</v>
      </c>
      <c r="G1490" s="1" t="str">
        <f>+IF(E1490=home!$D$24,ROW(),"")</f>
        <v/>
      </c>
    </row>
    <row r="1491" spans="2:7" x14ac:dyDescent="0.2">
      <c r="B1491" s="6">
        <v>28057</v>
      </c>
      <c r="C1491" s="1" t="s">
        <v>1579</v>
      </c>
      <c r="D1491" s="1" t="s">
        <v>392</v>
      </c>
      <c r="E1491" s="1" t="s">
        <v>267</v>
      </c>
      <c r="F1491" s="1" t="s">
        <v>1525</v>
      </c>
      <c r="G1491" s="1" t="str">
        <f>+IF(E1491=home!$D$24,ROW(),"")</f>
        <v/>
      </c>
    </row>
    <row r="1492" spans="2:7" x14ac:dyDescent="0.2">
      <c r="B1492" s="6">
        <v>28059</v>
      </c>
      <c r="C1492" s="1" t="s">
        <v>454</v>
      </c>
      <c r="D1492" s="1" t="s">
        <v>573</v>
      </c>
      <c r="E1492" s="1" t="s">
        <v>267</v>
      </c>
      <c r="F1492" s="1" t="s">
        <v>455</v>
      </c>
      <c r="G1492" s="1" t="str">
        <f>+IF(E1492=home!$D$24,ROW(),"")</f>
        <v/>
      </c>
    </row>
    <row r="1493" spans="2:7" x14ac:dyDescent="0.2">
      <c r="B1493" s="6">
        <v>28061</v>
      </c>
      <c r="C1493" s="1" t="s">
        <v>941</v>
      </c>
      <c r="D1493" s="1" t="s">
        <v>573</v>
      </c>
      <c r="E1493" s="1" t="s">
        <v>267</v>
      </c>
      <c r="F1493" s="1" t="s">
        <v>942</v>
      </c>
      <c r="G1493" s="1" t="str">
        <f>+IF(E1493=home!$D$24,ROW(),"")</f>
        <v/>
      </c>
    </row>
    <row r="1494" spans="2:7" x14ac:dyDescent="0.2">
      <c r="B1494" s="6">
        <v>28063</v>
      </c>
      <c r="C1494" s="1" t="s">
        <v>456</v>
      </c>
      <c r="D1494" s="1" t="s">
        <v>600</v>
      </c>
      <c r="E1494" s="1" t="s">
        <v>267</v>
      </c>
      <c r="F1494" s="1" t="s">
        <v>457</v>
      </c>
      <c r="G1494" s="1" t="str">
        <f>+IF(E1494=home!$D$24,ROW(),"")</f>
        <v/>
      </c>
    </row>
    <row r="1495" spans="2:7" x14ac:dyDescent="0.2">
      <c r="B1495" s="6">
        <v>28065</v>
      </c>
      <c r="C1495" s="1" t="s">
        <v>1373</v>
      </c>
      <c r="D1495" s="1" t="s">
        <v>555</v>
      </c>
      <c r="E1495" s="1" t="s">
        <v>267</v>
      </c>
      <c r="F1495" s="1" t="s">
        <v>944</v>
      </c>
      <c r="G1495" s="1" t="str">
        <f>+IF(E1495=home!$D$24,ROW(),"")</f>
        <v/>
      </c>
    </row>
    <row r="1496" spans="2:7" x14ac:dyDescent="0.2">
      <c r="B1496" s="6">
        <v>28067</v>
      </c>
      <c r="C1496" s="1" t="s">
        <v>947</v>
      </c>
      <c r="D1496" s="1" t="s">
        <v>573</v>
      </c>
      <c r="E1496" s="1" t="s">
        <v>267</v>
      </c>
      <c r="F1496" s="1" t="s">
        <v>607</v>
      </c>
      <c r="G1496" s="1" t="str">
        <f>+IF(E1496=home!$D$24,ROW(),"")</f>
        <v/>
      </c>
    </row>
    <row r="1497" spans="2:7" x14ac:dyDescent="0.2">
      <c r="B1497" s="6">
        <v>28069</v>
      </c>
      <c r="C1497" s="1" t="s">
        <v>1580</v>
      </c>
      <c r="D1497" s="1" t="s">
        <v>389</v>
      </c>
      <c r="E1497" s="1" t="s">
        <v>267</v>
      </c>
      <c r="F1497" s="1" t="s">
        <v>526</v>
      </c>
      <c r="G1497" s="1" t="str">
        <f>+IF(E1497=home!$D$24,ROW(),"")</f>
        <v/>
      </c>
    </row>
    <row r="1498" spans="2:7" x14ac:dyDescent="0.2">
      <c r="B1498" s="6">
        <v>28071</v>
      </c>
      <c r="C1498" s="1" t="s">
        <v>608</v>
      </c>
      <c r="D1498" s="1" t="s">
        <v>395</v>
      </c>
      <c r="E1498" s="1" t="s">
        <v>267</v>
      </c>
      <c r="F1498" s="1" t="s">
        <v>263</v>
      </c>
      <c r="G1498" s="1" t="str">
        <f>+IF(E1498=home!$D$24,ROW(),"")</f>
        <v/>
      </c>
    </row>
    <row r="1499" spans="2:7" x14ac:dyDescent="0.2">
      <c r="B1499" s="6">
        <v>28073</v>
      </c>
      <c r="C1499" s="1" t="s">
        <v>458</v>
      </c>
      <c r="D1499" s="1" t="s">
        <v>555</v>
      </c>
      <c r="E1499" s="1" t="s">
        <v>267</v>
      </c>
      <c r="F1499" s="1" t="s">
        <v>460</v>
      </c>
      <c r="G1499" s="1" t="str">
        <f>+IF(E1499=home!$D$24,ROW(),"")</f>
        <v/>
      </c>
    </row>
    <row r="1500" spans="2:7" x14ac:dyDescent="0.2">
      <c r="B1500" s="6">
        <v>28075</v>
      </c>
      <c r="C1500" s="1" t="s">
        <v>459</v>
      </c>
      <c r="D1500" s="1" t="s">
        <v>573</v>
      </c>
      <c r="E1500" s="1" t="s">
        <v>267</v>
      </c>
      <c r="F1500" s="1" t="s">
        <v>462</v>
      </c>
      <c r="G1500" s="1" t="str">
        <f>+IF(E1500=home!$D$24,ROW(),"")</f>
        <v/>
      </c>
    </row>
    <row r="1501" spans="2:7" x14ac:dyDescent="0.2">
      <c r="B1501" s="6">
        <v>28077</v>
      </c>
      <c r="C1501" s="1" t="s">
        <v>461</v>
      </c>
      <c r="D1501" s="1" t="s">
        <v>555</v>
      </c>
      <c r="E1501" s="1" t="s">
        <v>267</v>
      </c>
      <c r="F1501" s="1" t="s">
        <v>613</v>
      </c>
      <c r="G1501" s="1" t="str">
        <f>+IF(E1501=home!$D$24,ROW(),"")</f>
        <v/>
      </c>
    </row>
    <row r="1502" spans="2:7" x14ac:dyDescent="0.2">
      <c r="B1502" s="6">
        <v>28079</v>
      </c>
      <c r="C1502" s="1" t="s">
        <v>1581</v>
      </c>
      <c r="D1502" s="1" t="s">
        <v>386</v>
      </c>
      <c r="E1502" s="1" t="s">
        <v>267</v>
      </c>
      <c r="F1502" s="1" t="s">
        <v>464</v>
      </c>
      <c r="G1502" s="1" t="str">
        <f>+IF(E1502=home!$D$24,ROW(),"")</f>
        <v/>
      </c>
    </row>
    <row r="1503" spans="2:7" x14ac:dyDescent="0.2">
      <c r="B1503" s="6">
        <v>28081</v>
      </c>
      <c r="C1503" s="1" t="s">
        <v>463</v>
      </c>
      <c r="D1503" s="1" t="s">
        <v>392</v>
      </c>
      <c r="E1503" s="1" t="s">
        <v>267</v>
      </c>
      <c r="F1503" s="1" t="s">
        <v>952</v>
      </c>
      <c r="G1503" s="1" t="str">
        <f>+IF(E1503=home!$D$24,ROW(),"")</f>
        <v/>
      </c>
    </row>
    <row r="1504" spans="2:7" x14ac:dyDescent="0.2">
      <c r="B1504" s="6">
        <v>28083</v>
      </c>
      <c r="C1504" s="1" t="s">
        <v>1582</v>
      </c>
      <c r="D1504" s="1" t="s">
        <v>383</v>
      </c>
      <c r="E1504" s="1" t="s">
        <v>267</v>
      </c>
      <c r="F1504" s="1" t="s">
        <v>1326</v>
      </c>
      <c r="G1504" s="1" t="str">
        <f>+IF(E1504=home!$D$24,ROW(),"")</f>
        <v/>
      </c>
    </row>
    <row r="1505" spans="2:7" x14ac:dyDescent="0.2">
      <c r="B1505" s="6">
        <v>28085</v>
      </c>
      <c r="C1505" s="1" t="s">
        <v>609</v>
      </c>
      <c r="D1505" s="1" t="s">
        <v>600</v>
      </c>
      <c r="E1505" s="1" t="s">
        <v>267</v>
      </c>
      <c r="F1505" s="1" t="s">
        <v>466</v>
      </c>
      <c r="G1505" s="1" t="str">
        <f>+IF(E1505=home!$D$24,ROW(),"")</f>
        <v/>
      </c>
    </row>
    <row r="1506" spans="2:7" x14ac:dyDescent="0.2">
      <c r="B1506" s="6">
        <v>28087</v>
      </c>
      <c r="C1506" s="1" t="s">
        <v>467</v>
      </c>
      <c r="D1506" s="1" t="s">
        <v>389</v>
      </c>
      <c r="E1506" s="1" t="s">
        <v>267</v>
      </c>
      <c r="F1506" s="1" t="s">
        <v>468</v>
      </c>
      <c r="G1506" s="1" t="str">
        <f>+IF(E1506=home!$D$24,ROW(),"")</f>
        <v/>
      </c>
    </row>
    <row r="1507" spans="2:7" x14ac:dyDescent="0.2">
      <c r="B1507" s="6">
        <v>28089</v>
      </c>
      <c r="C1507" s="1" t="s">
        <v>470</v>
      </c>
      <c r="D1507" s="1" t="s">
        <v>386</v>
      </c>
      <c r="E1507" s="1" t="s">
        <v>267</v>
      </c>
      <c r="F1507" s="1" t="s">
        <v>351</v>
      </c>
      <c r="G1507" s="1" t="str">
        <f>+IF(E1507=home!$D$24,ROW(),"")</f>
        <v/>
      </c>
    </row>
    <row r="1508" spans="2:7" x14ac:dyDescent="0.2">
      <c r="B1508" s="6">
        <v>28091</v>
      </c>
      <c r="C1508" s="1" t="s">
        <v>474</v>
      </c>
      <c r="D1508" s="1" t="s">
        <v>555</v>
      </c>
      <c r="E1508" s="1" t="s">
        <v>267</v>
      </c>
      <c r="F1508" s="1" t="s">
        <v>471</v>
      </c>
      <c r="G1508" s="1" t="str">
        <f>+IF(E1508=home!$D$24,ROW(),"")</f>
        <v/>
      </c>
    </row>
    <row r="1509" spans="2:7" x14ac:dyDescent="0.2">
      <c r="B1509" s="6">
        <v>28093</v>
      </c>
      <c r="C1509" s="1" t="s">
        <v>475</v>
      </c>
      <c r="D1509" s="1" t="s">
        <v>395</v>
      </c>
      <c r="E1509" s="1" t="s">
        <v>267</v>
      </c>
      <c r="F1509" s="1" t="s">
        <v>473</v>
      </c>
      <c r="G1509" s="1" t="str">
        <f>+IF(E1509=home!$D$24,ROW(),"")</f>
        <v/>
      </c>
    </row>
    <row r="1510" spans="2:7" x14ac:dyDescent="0.2">
      <c r="B1510" s="6">
        <v>28095</v>
      </c>
      <c r="C1510" s="1" t="s">
        <v>477</v>
      </c>
      <c r="D1510" s="1" t="s">
        <v>389</v>
      </c>
      <c r="E1510" s="1" t="s">
        <v>267</v>
      </c>
      <c r="F1510" s="1" t="s">
        <v>268</v>
      </c>
      <c r="G1510" s="1" t="str">
        <f>+IF(E1510=home!$D$24,ROW(),"")</f>
        <v/>
      </c>
    </row>
    <row r="1511" spans="2:7" x14ac:dyDescent="0.2">
      <c r="B1511" s="6">
        <v>28097</v>
      </c>
      <c r="C1511" s="1" t="s">
        <v>479</v>
      </c>
      <c r="D1511" s="1" t="s">
        <v>386</v>
      </c>
      <c r="E1511" s="1" t="s">
        <v>267</v>
      </c>
      <c r="F1511" s="1" t="s">
        <v>264</v>
      </c>
      <c r="G1511" s="1" t="str">
        <f>+IF(E1511=home!$D$24,ROW(),"")</f>
        <v/>
      </c>
    </row>
    <row r="1512" spans="2:7" x14ac:dyDescent="0.2">
      <c r="B1512" s="6">
        <v>28099</v>
      </c>
      <c r="C1512" s="1" t="s">
        <v>1583</v>
      </c>
      <c r="D1512" s="1" t="s">
        <v>389</v>
      </c>
      <c r="E1512" s="1" t="s">
        <v>267</v>
      </c>
      <c r="F1512" s="1" t="s">
        <v>270</v>
      </c>
      <c r="G1512" s="1" t="str">
        <f>+IF(E1512=home!$D$24,ROW(),"")</f>
        <v/>
      </c>
    </row>
    <row r="1513" spans="2:7" x14ac:dyDescent="0.2">
      <c r="B1513" s="6">
        <v>28101</v>
      </c>
      <c r="C1513" s="1" t="s">
        <v>617</v>
      </c>
      <c r="D1513" s="1" t="s">
        <v>573</v>
      </c>
      <c r="E1513" s="1" t="s">
        <v>267</v>
      </c>
      <c r="F1513" s="1" t="s">
        <v>535</v>
      </c>
      <c r="G1513" s="1" t="str">
        <f>+IF(E1513=home!$D$24,ROW(),"")</f>
        <v/>
      </c>
    </row>
    <row r="1514" spans="2:7" x14ac:dyDescent="0.2">
      <c r="B1514" s="6">
        <v>28103</v>
      </c>
      <c r="C1514" s="1" t="s">
        <v>1584</v>
      </c>
      <c r="D1514" s="1" t="s">
        <v>389</v>
      </c>
      <c r="E1514" s="1" t="s">
        <v>267</v>
      </c>
      <c r="F1514" s="1" t="s">
        <v>533</v>
      </c>
      <c r="G1514" s="1" t="str">
        <f>+IF(E1514=home!$D$24,ROW(),"")</f>
        <v/>
      </c>
    </row>
    <row r="1515" spans="2:7" x14ac:dyDescent="0.2">
      <c r="B1515" s="6">
        <v>28105</v>
      </c>
      <c r="C1515" s="1" t="s">
        <v>1585</v>
      </c>
      <c r="D1515" s="1" t="s">
        <v>389</v>
      </c>
      <c r="E1515" s="1" t="s">
        <v>267</v>
      </c>
      <c r="F1515" s="1" t="s">
        <v>277</v>
      </c>
      <c r="G1515" s="1" t="str">
        <f>+IF(E1515=home!$D$24,ROW(),"")</f>
        <v/>
      </c>
    </row>
    <row r="1516" spans="2:7" x14ac:dyDescent="0.2">
      <c r="B1516" s="6">
        <v>28107</v>
      </c>
      <c r="C1516" s="1" t="s">
        <v>1586</v>
      </c>
      <c r="D1516" s="1" t="s">
        <v>395</v>
      </c>
      <c r="E1516" s="1" t="s">
        <v>267</v>
      </c>
      <c r="F1516" s="1" t="s">
        <v>279</v>
      </c>
      <c r="G1516" s="1" t="str">
        <f>+IF(E1516=home!$D$24,ROW(),"")</f>
        <v/>
      </c>
    </row>
    <row r="1517" spans="2:7" x14ac:dyDescent="0.2">
      <c r="B1517" s="6">
        <v>28109</v>
      </c>
      <c r="C1517" s="1" t="s">
        <v>1587</v>
      </c>
      <c r="D1517" s="1" t="s">
        <v>573</v>
      </c>
      <c r="E1517" s="1" t="s">
        <v>267</v>
      </c>
      <c r="F1517" s="1" t="s">
        <v>484</v>
      </c>
      <c r="G1517" s="1" t="str">
        <f>+IF(E1517=home!$D$24,ROW(),"")</f>
        <v/>
      </c>
    </row>
    <row r="1518" spans="2:7" x14ac:dyDescent="0.2">
      <c r="B1518" s="6">
        <v>28111</v>
      </c>
      <c r="C1518" s="1" t="s">
        <v>483</v>
      </c>
      <c r="D1518" s="1" t="s">
        <v>573</v>
      </c>
      <c r="E1518" s="1" t="s">
        <v>267</v>
      </c>
      <c r="F1518" s="1" t="s">
        <v>626</v>
      </c>
      <c r="G1518" s="1" t="str">
        <f>+IF(E1518=home!$D$24,ROW(),"")</f>
        <v/>
      </c>
    </row>
    <row r="1519" spans="2:7" x14ac:dyDescent="0.2">
      <c r="B1519" s="6">
        <v>28113</v>
      </c>
      <c r="C1519" s="1" t="s">
        <v>487</v>
      </c>
      <c r="D1519" s="1" t="s">
        <v>555</v>
      </c>
      <c r="E1519" s="1" t="s">
        <v>267</v>
      </c>
      <c r="F1519" s="1" t="s">
        <v>486</v>
      </c>
      <c r="G1519" s="1" t="str">
        <f>+IF(E1519=home!$D$24,ROW(),"")</f>
        <v/>
      </c>
    </row>
    <row r="1520" spans="2:7" x14ac:dyDescent="0.2">
      <c r="B1520" s="6">
        <v>28115</v>
      </c>
      <c r="C1520" s="1" t="s">
        <v>1588</v>
      </c>
      <c r="D1520" s="1" t="s">
        <v>392</v>
      </c>
      <c r="E1520" s="1" t="s">
        <v>267</v>
      </c>
      <c r="F1520" s="1" t="s">
        <v>623</v>
      </c>
      <c r="G1520" s="1" t="str">
        <f>+IF(E1520=home!$D$24,ROW(),"")</f>
        <v/>
      </c>
    </row>
    <row r="1521" spans="2:7" x14ac:dyDescent="0.2">
      <c r="B1521" s="6">
        <v>28117</v>
      </c>
      <c r="C1521" s="1" t="s">
        <v>1589</v>
      </c>
      <c r="D1521" s="1" t="s">
        <v>392</v>
      </c>
      <c r="E1521" s="1" t="s">
        <v>267</v>
      </c>
      <c r="F1521" s="1" t="s">
        <v>539</v>
      </c>
      <c r="G1521" s="1" t="str">
        <f>+IF(E1521=home!$D$24,ROW(),"")</f>
        <v/>
      </c>
    </row>
    <row r="1522" spans="2:7" x14ac:dyDescent="0.2">
      <c r="B1522" s="6">
        <v>28119</v>
      </c>
      <c r="C1522" s="1" t="s">
        <v>973</v>
      </c>
      <c r="D1522" s="1" t="s">
        <v>418</v>
      </c>
      <c r="E1522" s="1" t="s">
        <v>267</v>
      </c>
      <c r="F1522" s="1" t="s">
        <v>974</v>
      </c>
      <c r="G1522" s="1" t="str">
        <f>+IF(E1522=home!$D$24,ROW(),"")</f>
        <v/>
      </c>
    </row>
    <row r="1523" spans="2:7" x14ac:dyDescent="0.2">
      <c r="B1523" s="6">
        <v>28121</v>
      </c>
      <c r="C1523" s="1" t="s">
        <v>1590</v>
      </c>
      <c r="D1523" s="1" t="s">
        <v>386</v>
      </c>
      <c r="E1523" s="1" t="s">
        <v>267</v>
      </c>
      <c r="F1523" s="1" t="s">
        <v>489</v>
      </c>
      <c r="G1523" s="1" t="str">
        <f>+IF(E1523=home!$D$24,ROW(),"")</f>
        <v/>
      </c>
    </row>
    <row r="1524" spans="2:7" x14ac:dyDescent="0.2">
      <c r="B1524" s="6">
        <v>28123</v>
      </c>
      <c r="C1524" s="1" t="s">
        <v>633</v>
      </c>
      <c r="D1524" s="1" t="s">
        <v>386</v>
      </c>
      <c r="E1524" s="1" t="s">
        <v>267</v>
      </c>
      <c r="F1524" s="1" t="s">
        <v>280</v>
      </c>
      <c r="G1524" s="1" t="str">
        <f>+IF(E1524=home!$D$24,ROW(),"")</f>
        <v/>
      </c>
    </row>
    <row r="1525" spans="2:7" x14ac:dyDescent="0.2">
      <c r="B1525" s="6">
        <v>28125</v>
      </c>
      <c r="C1525" s="1" t="s">
        <v>1591</v>
      </c>
      <c r="D1525" s="1" t="s">
        <v>383</v>
      </c>
      <c r="E1525" s="1" t="s">
        <v>267</v>
      </c>
      <c r="F1525" s="1" t="s">
        <v>495</v>
      </c>
      <c r="G1525" s="1" t="str">
        <f>+IF(E1525=home!$D$24,ROW(),"")</f>
        <v/>
      </c>
    </row>
    <row r="1526" spans="2:7" x14ac:dyDescent="0.2">
      <c r="B1526" s="6">
        <v>28127</v>
      </c>
      <c r="C1526" s="1" t="s">
        <v>1345</v>
      </c>
      <c r="D1526" s="1" t="s">
        <v>555</v>
      </c>
      <c r="E1526" s="1" t="s">
        <v>267</v>
      </c>
      <c r="F1526" s="1" t="s">
        <v>541</v>
      </c>
      <c r="G1526" s="1" t="str">
        <f>+IF(E1526=home!$D$24,ROW(),"")</f>
        <v/>
      </c>
    </row>
    <row r="1527" spans="2:7" x14ac:dyDescent="0.2">
      <c r="B1527" s="6">
        <v>28129</v>
      </c>
      <c r="C1527" s="1" t="s">
        <v>1278</v>
      </c>
      <c r="D1527" s="1" t="s">
        <v>555</v>
      </c>
      <c r="E1527" s="1" t="s">
        <v>267</v>
      </c>
      <c r="F1527" s="1" t="s">
        <v>702</v>
      </c>
      <c r="G1527" s="1" t="str">
        <f>+IF(E1527=home!$D$24,ROW(),"")</f>
        <v/>
      </c>
    </row>
    <row r="1528" spans="2:7" x14ac:dyDescent="0.2">
      <c r="B1528" s="6">
        <v>28131</v>
      </c>
      <c r="C1528" s="1" t="s">
        <v>640</v>
      </c>
      <c r="D1528" s="1" t="s">
        <v>573</v>
      </c>
      <c r="E1528" s="1" t="s">
        <v>267</v>
      </c>
      <c r="F1528" s="1" t="s">
        <v>641</v>
      </c>
      <c r="G1528" s="1" t="str">
        <f>+IF(E1528=home!$D$24,ROW(),"")</f>
        <v/>
      </c>
    </row>
    <row r="1529" spans="2:7" x14ac:dyDescent="0.2">
      <c r="B1529" s="6">
        <v>28133</v>
      </c>
      <c r="C1529" s="1" t="s">
        <v>1592</v>
      </c>
      <c r="D1529" s="1" t="s">
        <v>383</v>
      </c>
      <c r="E1529" s="1" t="s">
        <v>267</v>
      </c>
      <c r="F1529" s="1" t="s">
        <v>497</v>
      </c>
      <c r="G1529" s="1" t="str">
        <f>+IF(E1529=home!$D$24,ROW(),"")</f>
        <v/>
      </c>
    </row>
    <row r="1530" spans="2:7" x14ac:dyDescent="0.2">
      <c r="B1530" s="6">
        <v>28135</v>
      </c>
      <c r="C1530" s="1" t="s">
        <v>1593</v>
      </c>
      <c r="D1530" s="1" t="s">
        <v>418</v>
      </c>
      <c r="E1530" s="1" t="s">
        <v>267</v>
      </c>
      <c r="F1530" s="1" t="s">
        <v>499</v>
      </c>
      <c r="G1530" s="1" t="str">
        <f>+IF(E1530=home!$D$24,ROW(),"")</f>
        <v/>
      </c>
    </row>
    <row r="1531" spans="2:7" x14ac:dyDescent="0.2">
      <c r="B1531" s="6">
        <v>28137</v>
      </c>
      <c r="C1531" s="1" t="s">
        <v>1594</v>
      </c>
      <c r="D1531" s="1" t="s">
        <v>395</v>
      </c>
      <c r="E1531" s="1" t="s">
        <v>267</v>
      </c>
      <c r="F1531" s="1" t="s">
        <v>501</v>
      </c>
      <c r="G1531" s="1" t="str">
        <f>+IF(E1531=home!$D$24,ROW(),"")</f>
        <v/>
      </c>
    </row>
    <row r="1532" spans="2:7" x14ac:dyDescent="0.2">
      <c r="B1532" s="6">
        <v>28139</v>
      </c>
      <c r="C1532" s="1" t="s">
        <v>1595</v>
      </c>
      <c r="D1532" s="1" t="s">
        <v>392</v>
      </c>
      <c r="E1532" s="1" t="s">
        <v>267</v>
      </c>
      <c r="F1532" s="1" t="s">
        <v>994</v>
      </c>
      <c r="G1532" s="1" t="str">
        <f>+IF(E1532=home!$D$24,ROW(),"")</f>
        <v/>
      </c>
    </row>
    <row r="1533" spans="2:7" x14ac:dyDescent="0.2">
      <c r="B1533" s="6">
        <v>28141</v>
      </c>
      <c r="C1533" s="1" t="s">
        <v>1596</v>
      </c>
      <c r="D1533" s="1" t="s">
        <v>392</v>
      </c>
      <c r="E1533" s="1" t="s">
        <v>267</v>
      </c>
      <c r="F1533" s="1" t="s">
        <v>986</v>
      </c>
      <c r="G1533" s="1" t="str">
        <f>+IF(E1533=home!$D$24,ROW(),"")</f>
        <v/>
      </c>
    </row>
    <row r="1534" spans="2:7" x14ac:dyDescent="0.2">
      <c r="B1534" s="6">
        <v>28143</v>
      </c>
      <c r="C1534" s="1" t="s">
        <v>1597</v>
      </c>
      <c r="D1534" s="1" t="s">
        <v>418</v>
      </c>
      <c r="E1534" s="1" t="s">
        <v>267</v>
      </c>
      <c r="F1534" s="1" t="s">
        <v>503</v>
      </c>
      <c r="G1534" s="1" t="str">
        <f>+IF(E1534=home!$D$24,ROW(),"")</f>
        <v/>
      </c>
    </row>
    <row r="1535" spans="2:7" x14ac:dyDescent="0.2">
      <c r="B1535" s="6">
        <v>28145</v>
      </c>
      <c r="C1535" s="1" t="s">
        <v>642</v>
      </c>
      <c r="D1535" s="1" t="s">
        <v>392</v>
      </c>
      <c r="E1535" s="1" t="s">
        <v>267</v>
      </c>
      <c r="F1535" s="1" t="s">
        <v>643</v>
      </c>
      <c r="G1535" s="1" t="str">
        <f>+IF(E1535=home!$D$24,ROW(),"")</f>
        <v/>
      </c>
    </row>
    <row r="1536" spans="2:7" x14ac:dyDescent="0.2">
      <c r="B1536" s="6">
        <v>28147</v>
      </c>
      <c r="C1536" s="1" t="s">
        <v>1598</v>
      </c>
      <c r="D1536" s="1" t="s">
        <v>555</v>
      </c>
      <c r="E1536" s="1" t="s">
        <v>267</v>
      </c>
      <c r="F1536" s="1" t="s">
        <v>286</v>
      </c>
      <c r="G1536" s="1" t="str">
        <f>+IF(E1536=home!$D$24,ROW(),"")</f>
        <v/>
      </c>
    </row>
    <row r="1537" spans="2:7" x14ac:dyDescent="0.2">
      <c r="B1537" s="6">
        <v>28149</v>
      </c>
      <c r="C1537" s="1" t="s">
        <v>1007</v>
      </c>
      <c r="D1537" s="1" t="s">
        <v>600</v>
      </c>
      <c r="E1537" s="1" t="s">
        <v>267</v>
      </c>
      <c r="F1537" s="1" t="s">
        <v>506</v>
      </c>
      <c r="G1537" s="1" t="str">
        <f>+IF(E1537=home!$D$24,ROW(),"")</f>
        <v/>
      </c>
    </row>
    <row r="1538" spans="2:7" x14ac:dyDescent="0.2">
      <c r="B1538" s="6">
        <v>28151</v>
      </c>
      <c r="C1538" s="1" t="s">
        <v>505</v>
      </c>
      <c r="D1538" s="1" t="s">
        <v>383</v>
      </c>
      <c r="E1538" s="1" t="s">
        <v>267</v>
      </c>
      <c r="F1538" s="1" t="s">
        <v>509</v>
      </c>
      <c r="G1538" s="1" t="str">
        <f>+IF(E1538=home!$D$24,ROW(),"")</f>
        <v/>
      </c>
    </row>
    <row r="1539" spans="2:7" x14ac:dyDescent="0.2">
      <c r="B1539" s="6">
        <v>28153</v>
      </c>
      <c r="C1539" s="1" t="s">
        <v>1010</v>
      </c>
      <c r="D1539" s="1" t="s">
        <v>573</v>
      </c>
      <c r="E1539" s="1" t="s">
        <v>267</v>
      </c>
      <c r="F1539" s="1" t="s">
        <v>1008</v>
      </c>
      <c r="G1539" s="1" t="str">
        <f>+IF(E1539=home!$D$24,ROW(),"")</f>
        <v/>
      </c>
    </row>
    <row r="1540" spans="2:7" x14ac:dyDescent="0.2">
      <c r="B1540" s="6">
        <v>28155</v>
      </c>
      <c r="C1540" s="1" t="s">
        <v>1012</v>
      </c>
      <c r="D1540" s="1" t="s">
        <v>386</v>
      </c>
      <c r="E1540" s="1" t="s">
        <v>267</v>
      </c>
      <c r="F1540" s="1" t="s">
        <v>786</v>
      </c>
      <c r="G1540" s="1" t="str">
        <f>+IF(E1540=home!$D$24,ROW(),"")</f>
        <v/>
      </c>
    </row>
    <row r="1541" spans="2:7" x14ac:dyDescent="0.2">
      <c r="B1541" s="6">
        <v>28157</v>
      </c>
      <c r="C1541" s="1" t="s">
        <v>1019</v>
      </c>
      <c r="D1541" s="1" t="s">
        <v>600</v>
      </c>
      <c r="E1541" s="1" t="s">
        <v>267</v>
      </c>
      <c r="F1541" s="1" t="s">
        <v>288</v>
      </c>
      <c r="G1541" s="1" t="str">
        <f>+IF(E1541=home!$D$24,ROW(),"")</f>
        <v/>
      </c>
    </row>
    <row r="1542" spans="2:7" x14ac:dyDescent="0.2">
      <c r="B1542" s="6">
        <v>28159</v>
      </c>
      <c r="C1542" s="1" t="s">
        <v>508</v>
      </c>
      <c r="D1542" s="1" t="s">
        <v>389</v>
      </c>
      <c r="E1542" s="1" t="s">
        <v>267</v>
      </c>
      <c r="F1542" s="1" t="s">
        <v>1009</v>
      </c>
      <c r="G1542" s="1" t="str">
        <f>+IF(E1542=home!$D$24,ROW(),"")</f>
        <v/>
      </c>
    </row>
    <row r="1543" spans="2:7" x14ac:dyDescent="0.2">
      <c r="B1543" s="6">
        <v>28161</v>
      </c>
      <c r="C1543" s="1" t="s">
        <v>1599</v>
      </c>
      <c r="D1543" s="1" t="s">
        <v>395</v>
      </c>
      <c r="E1543" s="1" t="s">
        <v>267</v>
      </c>
      <c r="F1543" s="1" t="s">
        <v>569</v>
      </c>
      <c r="G1543" s="1" t="str">
        <f>+IF(E1543=home!$D$24,ROW(),"")</f>
        <v/>
      </c>
    </row>
    <row r="1544" spans="2:7" x14ac:dyDescent="0.2">
      <c r="B1544" s="6">
        <v>28163</v>
      </c>
      <c r="C1544" s="1" t="s">
        <v>1600</v>
      </c>
      <c r="D1544" s="1" t="s">
        <v>383</v>
      </c>
      <c r="E1544" s="1" t="s">
        <v>267</v>
      </c>
      <c r="F1544" s="1" t="s">
        <v>1601</v>
      </c>
      <c r="G1544" s="1" t="str">
        <f>+IF(E1544=home!$D$24,ROW(),"")</f>
        <v/>
      </c>
    </row>
    <row r="1545" spans="2:7" x14ac:dyDescent="0.2">
      <c r="B1545" s="6">
        <v>29001</v>
      </c>
      <c r="C1545" s="1" t="s">
        <v>1169</v>
      </c>
      <c r="D1545" s="1" t="s">
        <v>395</v>
      </c>
      <c r="E1545" s="1" t="s">
        <v>268</v>
      </c>
      <c r="F1545" s="1" t="s">
        <v>725</v>
      </c>
      <c r="G1545" s="1" t="str">
        <f>+IF(E1545=home!$D$24,ROW(),"")</f>
        <v/>
      </c>
    </row>
    <row r="1546" spans="2:7" x14ac:dyDescent="0.2">
      <c r="B1546" s="6">
        <v>29003</v>
      </c>
      <c r="C1546" s="1" t="s">
        <v>1602</v>
      </c>
      <c r="D1546" s="1" t="s">
        <v>418</v>
      </c>
      <c r="E1546" s="1" t="s">
        <v>268</v>
      </c>
      <c r="F1546" s="1" t="s">
        <v>514</v>
      </c>
      <c r="G1546" s="1" t="str">
        <f>+IF(E1546=home!$D$24,ROW(),"")</f>
        <v/>
      </c>
    </row>
    <row r="1547" spans="2:7" x14ac:dyDescent="0.2">
      <c r="B1547" s="6">
        <v>29005</v>
      </c>
      <c r="C1547" s="1" t="s">
        <v>1218</v>
      </c>
      <c r="D1547" s="1" t="s">
        <v>418</v>
      </c>
      <c r="E1547" s="1" t="s">
        <v>268</v>
      </c>
      <c r="F1547" s="1" t="s">
        <v>858</v>
      </c>
      <c r="G1547" s="1" t="str">
        <f>+IF(E1547=home!$D$24,ROW(),"")</f>
        <v/>
      </c>
    </row>
    <row r="1548" spans="2:7" x14ac:dyDescent="0.2">
      <c r="B1548" s="6">
        <v>29007</v>
      </c>
      <c r="C1548" s="1" t="s">
        <v>1603</v>
      </c>
      <c r="D1548" s="1" t="s">
        <v>392</v>
      </c>
      <c r="E1548" s="1" t="s">
        <v>268</v>
      </c>
      <c r="F1548" s="1" t="s">
        <v>384</v>
      </c>
      <c r="G1548" s="1" t="str">
        <f>+IF(E1548=home!$D$24,ROW(),"")</f>
        <v/>
      </c>
    </row>
    <row r="1549" spans="2:7" x14ac:dyDescent="0.2">
      <c r="B1549" s="6">
        <v>29009</v>
      </c>
      <c r="C1549" s="1" t="s">
        <v>1446</v>
      </c>
      <c r="D1549" s="1" t="s">
        <v>600</v>
      </c>
      <c r="E1549" s="1" t="s">
        <v>268</v>
      </c>
      <c r="F1549" s="1" t="s">
        <v>387</v>
      </c>
      <c r="G1549" s="1" t="str">
        <f>+IF(E1549=home!$D$24,ROW(),"")</f>
        <v/>
      </c>
    </row>
    <row r="1550" spans="2:7" x14ac:dyDescent="0.2">
      <c r="B1550" s="6">
        <v>29011</v>
      </c>
      <c r="C1550" s="1" t="s">
        <v>1220</v>
      </c>
      <c r="D1550" s="1" t="s">
        <v>600</v>
      </c>
      <c r="E1550" s="1" t="s">
        <v>268</v>
      </c>
      <c r="F1550" s="1" t="s">
        <v>390</v>
      </c>
      <c r="G1550" s="1" t="str">
        <f>+IF(E1550=home!$D$24,ROW(),"")</f>
        <v/>
      </c>
    </row>
    <row r="1551" spans="2:7" x14ac:dyDescent="0.2">
      <c r="B1551" s="6">
        <v>29013</v>
      </c>
      <c r="C1551" s="1" t="s">
        <v>1604</v>
      </c>
      <c r="D1551" s="1" t="s">
        <v>383</v>
      </c>
      <c r="E1551" s="1" t="s">
        <v>268</v>
      </c>
      <c r="F1551" s="1" t="s">
        <v>400</v>
      </c>
      <c r="G1551" s="1" t="str">
        <f>+IF(E1551=home!$D$24,ROW(),"")</f>
        <v/>
      </c>
    </row>
    <row r="1552" spans="2:7" x14ac:dyDescent="0.2">
      <c r="B1552" s="6">
        <v>29015</v>
      </c>
      <c r="C1552" s="1" t="s">
        <v>576</v>
      </c>
      <c r="D1552" s="1" t="s">
        <v>386</v>
      </c>
      <c r="E1552" s="1" t="s">
        <v>268</v>
      </c>
      <c r="F1552" s="1" t="s">
        <v>516</v>
      </c>
      <c r="G1552" s="1" t="str">
        <f>+IF(E1552=home!$D$24,ROW(),"")</f>
        <v/>
      </c>
    </row>
    <row r="1553" spans="2:7" x14ac:dyDescent="0.2">
      <c r="B1553" s="6">
        <v>29017</v>
      </c>
      <c r="C1553" s="1" t="s">
        <v>1605</v>
      </c>
      <c r="D1553" s="1" t="s">
        <v>555</v>
      </c>
      <c r="E1553" s="1" t="s">
        <v>268</v>
      </c>
      <c r="F1553" s="1" t="s">
        <v>578</v>
      </c>
      <c r="G1553" s="1" t="str">
        <f>+IF(E1553=home!$D$24,ROW(),"")</f>
        <v/>
      </c>
    </row>
    <row r="1554" spans="2:7" x14ac:dyDescent="0.2">
      <c r="B1554" s="6">
        <v>29019</v>
      </c>
      <c r="C1554" s="1" t="s">
        <v>577</v>
      </c>
      <c r="D1554" s="1" t="s">
        <v>386</v>
      </c>
      <c r="E1554" s="1" t="s">
        <v>268</v>
      </c>
      <c r="F1554" s="1" t="s">
        <v>805</v>
      </c>
      <c r="G1554" s="1" t="str">
        <f>+IF(E1554=home!$D$24,ROW(),"")</f>
        <v/>
      </c>
    </row>
    <row r="1555" spans="2:7" x14ac:dyDescent="0.2">
      <c r="B1555" s="6">
        <v>29021</v>
      </c>
      <c r="C1555" s="1" t="s">
        <v>1175</v>
      </c>
      <c r="D1555" s="1" t="s">
        <v>418</v>
      </c>
      <c r="E1555" s="1" t="s">
        <v>268</v>
      </c>
      <c r="F1555" s="1" t="s">
        <v>398</v>
      </c>
      <c r="G1555" s="1" t="str">
        <f>+IF(E1555=home!$D$24,ROW(),"")</f>
        <v/>
      </c>
    </row>
    <row r="1556" spans="2:7" x14ac:dyDescent="0.2">
      <c r="B1556" s="6">
        <v>29023</v>
      </c>
      <c r="C1556" s="1" t="s">
        <v>399</v>
      </c>
      <c r="D1556" s="1" t="s">
        <v>573</v>
      </c>
      <c r="E1556" s="1" t="s">
        <v>268</v>
      </c>
      <c r="F1556" s="1" t="s">
        <v>862</v>
      </c>
      <c r="G1556" s="1" t="str">
        <f>+IF(E1556=home!$D$24,ROW(),"")</f>
        <v/>
      </c>
    </row>
    <row r="1557" spans="2:7" x14ac:dyDescent="0.2">
      <c r="B1557" s="6">
        <v>29025</v>
      </c>
      <c r="C1557" s="1" t="s">
        <v>1300</v>
      </c>
      <c r="D1557" s="1" t="s">
        <v>418</v>
      </c>
      <c r="E1557" s="1" t="s">
        <v>268</v>
      </c>
      <c r="F1557" s="1" t="s">
        <v>252</v>
      </c>
      <c r="G1557" s="1" t="str">
        <f>+IF(E1557=home!$D$24,ROW(),"")</f>
        <v/>
      </c>
    </row>
    <row r="1558" spans="2:7" x14ac:dyDescent="0.2">
      <c r="B1558" s="6">
        <v>29027</v>
      </c>
      <c r="C1558" s="1" t="s">
        <v>1606</v>
      </c>
      <c r="D1558" s="1" t="s">
        <v>386</v>
      </c>
      <c r="E1558" s="1" t="s">
        <v>268</v>
      </c>
      <c r="F1558" s="1" t="s">
        <v>405</v>
      </c>
      <c r="G1558" s="1" t="str">
        <f>+IF(E1558=home!$D$24,ROW(),"")</f>
        <v/>
      </c>
    </row>
    <row r="1559" spans="2:7" x14ac:dyDescent="0.2">
      <c r="B1559" s="6">
        <v>29029</v>
      </c>
      <c r="C1559" s="1" t="s">
        <v>878</v>
      </c>
      <c r="D1559" s="1" t="s">
        <v>386</v>
      </c>
      <c r="E1559" s="1" t="s">
        <v>268</v>
      </c>
      <c r="F1559" s="1" t="s">
        <v>407</v>
      </c>
      <c r="G1559" s="1" t="str">
        <f>+IF(E1559=home!$D$24,ROW(),"")</f>
        <v/>
      </c>
    </row>
    <row r="1560" spans="2:7" x14ac:dyDescent="0.2">
      <c r="B1560" s="6">
        <v>29031</v>
      </c>
      <c r="C1560" s="1" t="s">
        <v>1607</v>
      </c>
      <c r="D1560" s="1" t="s">
        <v>573</v>
      </c>
      <c r="E1560" s="1" t="s">
        <v>268</v>
      </c>
      <c r="F1560" s="1" t="s">
        <v>409</v>
      </c>
      <c r="G1560" s="1" t="str">
        <f>+IF(E1560=home!$D$24,ROW(),"")</f>
        <v/>
      </c>
    </row>
    <row r="1561" spans="2:7" x14ac:dyDescent="0.2">
      <c r="B1561" s="6">
        <v>29033</v>
      </c>
      <c r="C1561" s="1" t="s">
        <v>580</v>
      </c>
      <c r="D1561" s="1" t="s">
        <v>395</v>
      </c>
      <c r="E1561" s="1" t="s">
        <v>268</v>
      </c>
      <c r="F1561" s="1" t="s">
        <v>415</v>
      </c>
      <c r="G1561" s="1" t="str">
        <f>+IF(E1561=home!$D$24,ROW(),"")</f>
        <v/>
      </c>
    </row>
    <row r="1562" spans="2:7" x14ac:dyDescent="0.2">
      <c r="B1562" s="6">
        <v>29035</v>
      </c>
      <c r="C1562" s="1" t="s">
        <v>1304</v>
      </c>
      <c r="D1562" s="1" t="s">
        <v>555</v>
      </c>
      <c r="E1562" s="1" t="s">
        <v>268</v>
      </c>
      <c r="F1562" s="1" t="s">
        <v>419</v>
      </c>
      <c r="G1562" s="1" t="str">
        <f>+IF(E1562=home!$D$24,ROW(),"")</f>
        <v/>
      </c>
    </row>
    <row r="1563" spans="2:7" x14ac:dyDescent="0.2">
      <c r="B1563" s="6">
        <v>29037</v>
      </c>
      <c r="C1563" s="1" t="s">
        <v>1069</v>
      </c>
      <c r="D1563" s="1" t="s">
        <v>383</v>
      </c>
      <c r="E1563" s="1" t="s">
        <v>268</v>
      </c>
      <c r="F1563" s="1" t="s">
        <v>421</v>
      </c>
      <c r="G1563" s="1" t="str">
        <f>+IF(E1563=home!$D$24,ROW(),"")</f>
        <v/>
      </c>
    </row>
    <row r="1564" spans="2:7" x14ac:dyDescent="0.2">
      <c r="B1564" s="6">
        <v>29039</v>
      </c>
      <c r="C1564" s="1" t="s">
        <v>1177</v>
      </c>
      <c r="D1564" s="1" t="s">
        <v>383</v>
      </c>
      <c r="E1564" s="1" t="s">
        <v>268</v>
      </c>
      <c r="F1564" s="1" t="s">
        <v>413</v>
      </c>
      <c r="G1564" s="1" t="str">
        <f>+IF(E1564=home!$D$24,ROW(),"")</f>
        <v/>
      </c>
    </row>
    <row r="1565" spans="2:7" x14ac:dyDescent="0.2">
      <c r="B1565" s="6">
        <v>29041</v>
      </c>
      <c r="C1565" s="1" t="s">
        <v>1608</v>
      </c>
      <c r="D1565" s="1" t="s">
        <v>395</v>
      </c>
      <c r="E1565" s="1" t="s">
        <v>268</v>
      </c>
      <c r="F1565" s="1" t="s">
        <v>403</v>
      </c>
      <c r="G1565" s="1" t="str">
        <f>+IF(E1565=home!$D$24,ROW(),"")</f>
        <v/>
      </c>
    </row>
    <row r="1566" spans="2:7" x14ac:dyDescent="0.2">
      <c r="B1566" s="6">
        <v>29043</v>
      </c>
      <c r="C1566" s="1" t="s">
        <v>1071</v>
      </c>
      <c r="D1566" s="1" t="s">
        <v>600</v>
      </c>
      <c r="E1566" s="1" t="s">
        <v>268</v>
      </c>
      <c r="F1566" s="1" t="s">
        <v>423</v>
      </c>
      <c r="G1566" s="1" t="str">
        <f>+IF(E1566=home!$D$24,ROW(),"")</f>
        <v/>
      </c>
    </row>
    <row r="1567" spans="2:7" x14ac:dyDescent="0.2">
      <c r="B1567" s="6">
        <v>29045</v>
      </c>
      <c r="C1567" s="1" t="s">
        <v>582</v>
      </c>
      <c r="D1567" s="1" t="s">
        <v>392</v>
      </c>
      <c r="E1567" s="1" t="s">
        <v>268</v>
      </c>
      <c r="F1567" s="1" t="s">
        <v>411</v>
      </c>
      <c r="G1567" s="1" t="str">
        <f>+IF(E1567=home!$D$24,ROW(),"")</f>
        <v/>
      </c>
    </row>
    <row r="1568" spans="2:7" x14ac:dyDescent="0.2">
      <c r="B1568" s="6">
        <v>29047</v>
      </c>
      <c r="C1568" s="1" t="s">
        <v>412</v>
      </c>
      <c r="D1568" s="1" t="s">
        <v>418</v>
      </c>
      <c r="E1568" s="1" t="s">
        <v>268</v>
      </c>
      <c r="F1568" s="1" t="s">
        <v>425</v>
      </c>
      <c r="G1568" s="1" t="str">
        <f>+IF(E1568=home!$D$24,ROW(),"")</f>
        <v/>
      </c>
    </row>
    <row r="1569" spans="2:7" x14ac:dyDescent="0.2">
      <c r="B1569" s="6">
        <v>29049</v>
      </c>
      <c r="C1569" s="1" t="s">
        <v>1072</v>
      </c>
      <c r="D1569" s="1" t="s">
        <v>418</v>
      </c>
      <c r="E1569" s="1" t="s">
        <v>268</v>
      </c>
      <c r="F1569" s="1" t="s">
        <v>886</v>
      </c>
      <c r="G1569" s="1" t="str">
        <f>+IF(E1569=home!$D$24,ROW(),"")</f>
        <v/>
      </c>
    </row>
    <row r="1570" spans="2:7" x14ac:dyDescent="0.2">
      <c r="B1570" s="6">
        <v>29051</v>
      </c>
      <c r="C1570" s="1" t="s">
        <v>1609</v>
      </c>
      <c r="D1570" s="1" t="s">
        <v>386</v>
      </c>
      <c r="E1570" s="1" t="s">
        <v>268</v>
      </c>
      <c r="F1570" s="1" t="s">
        <v>253</v>
      </c>
      <c r="G1570" s="1" t="str">
        <f>+IF(E1570=home!$D$24,ROW(),"")</f>
        <v/>
      </c>
    </row>
    <row r="1571" spans="2:7" x14ac:dyDescent="0.2">
      <c r="B1571" s="6">
        <v>29053</v>
      </c>
      <c r="C1571" s="1" t="s">
        <v>1610</v>
      </c>
      <c r="D1571" s="1" t="s">
        <v>386</v>
      </c>
      <c r="E1571" s="1" t="s">
        <v>268</v>
      </c>
      <c r="F1571" s="1" t="s">
        <v>888</v>
      </c>
      <c r="G1571" s="1" t="str">
        <f>+IF(E1571=home!$D$24,ROW(),"")</f>
        <v/>
      </c>
    </row>
    <row r="1572" spans="2:7" x14ac:dyDescent="0.2">
      <c r="B1572" s="6">
        <v>29055</v>
      </c>
      <c r="C1572" s="1" t="s">
        <v>587</v>
      </c>
      <c r="D1572" s="1" t="s">
        <v>389</v>
      </c>
      <c r="E1572" s="1" t="s">
        <v>268</v>
      </c>
      <c r="F1572" s="1" t="s">
        <v>427</v>
      </c>
      <c r="G1572" s="1" t="str">
        <f>+IF(E1572=home!$D$24,ROW(),"")</f>
        <v/>
      </c>
    </row>
    <row r="1573" spans="2:7" x14ac:dyDescent="0.2">
      <c r="B1573" s="6">
        <v>29057</v>
      </c>
      <c r="C1573" s="1" t="s">
        <v>898</v>
      </c>
      <c r="D1573" s="1" t="s">
        <v>600</v>
      </c>
      <c r="E1573" s="1" t="s">
        <v>268</v>
      </c>
      <c r="F1573" s="1" t="s">
        <v>431</v>
      </c>
      <c r="G1573" s="1" t="str">
        <f>+IF(E1573=home!$D$24,ROW(),"")</f>
        <v/>
      </c>
    </row>
    <row r="1574" spans="2:7" x14ac:dyDescent="0.2">
      <c r="B1574" s="6">
        <v>29059</v>
      </c>
      <c r="C1574" s="1" t="s">
        <v>432</v>
      </c>
      <c r="D1574" s="1" t="s">
        <v>386</v>
      </c>
      <c r="E1574" s="1" t="s">
        <v>268</v>
      </c>
      <c r="F1574" s="1" t="s">
        <v>433</v>
      </c>
      <c r="G1574" s="1" t="str">
        <f>+IF(E1574=home!$D$24,ROW(),"")</f>
        <v/>
      </c>
    </row>
    <row r="1575" spans="2:7" x14ac:dyDescent="0.2">
      <c r="B1575" s="6">
        <v>29061</v>
      </c>
      <c r="C1575" s="1" t="s">
        <v>1129</v>
      </c>
      <c r="D1575" s="1" t="s">
        <v>418</v>
      </c>
      <c r="E1575" s="1" t="s">
        <v>268</v>
      </c>
      <c r="F1575" s="1" t="s">
        <v>345</v>
      </c>
      <c r="G1575" s="1" t="str">
        <f>+IF(E1575=home!$D$24,ROW(),"")</f>
        <v/>
      </c>
    </row>
    <row r="1576" spans="2:7" x14ac:dyDescent="0.2">
      <c r="B1576" s="6">
        <v>29063</v>
      </c>
      <c r="C1576" s="1" t="s">
        <v>434</v>
      </c>
      <c r="D1576" s="1" t="s">
        <v>418</v>
      </c>
      <c r="E1576" s="1" t="s">
        <v>268</v>
      </c>
      <c r="F1576" s="1" t="s">
        <v>254</v>
      </c>
      <c r="G1576" s="1" t="str">
        <f>+IF(E1576=home!$D$24,ROW(),"")</f>
        <v/>
      </c>
    </row>
    <row r="1577" spans="2:7" x14ac:dyDescent="0.2">
      <c r="B1577" s="6">
        <v>29065</v>
      </c>
      <c r="C1577" s="1" t="s">
        <v>1611</v>
      </c>
      <c r="D1577" s="1" t="s">
        <v>555</v>
      </c>
      <c r="E1577" s="1" t="s">
        <v>268</v>
      </c>
      <c r="F1577" s="1" t="s">
        <v>903</v>
      </c>
      <c r="G1577" s="1" t="str">
        <f>+IF(E1577=home!$D$24,ROW(),"")</f>
        <v/>
      </c>
    </row>
    <row r="1578" spans="2:7" x14ac:dyDescent="0.2">
      <c r="B1578" s="6">
        <v>29067</v>
      </c>
      <c r="C1578" s="1" t="s">
        <v>744</v>
      </c>
      <c r="D1578" s="1" t="s">
        <v>555</v>
      </c>
      <c r="E1578" s="1" t="s">
        <v>268</v>
      </c>
      <c r="F1578" s="1" t="s">
        <v>743</v>
      </c>
      <c r="G1578" s="1" t="str">
        <f>+IF(E1578=home!$D$24,ROW(),"")</f>
        <v/>
      </c>
    </row>
    <row r="1579" spans="2:7" x14ac:dyDescent="0.2">
      <c r="B1579" s="6">
        <v>29069</v>
      </c>
      <c r="C1579" s="1" t="s">
        <v>1612</v>
      </c>
      <c r="D1579" s="1" t="s">
        <v>573</v>
      </c>
      <c r="E1579" s="1" t="s">
        <v>268</v>
      </c>
      <c r="F1579" s="1" t="s">
        <v>812</v>
      </c>
      <c r="G1579" s="1" t="str">
        <f>+IF(E1579=home!$D$24,ROW(),"")</f>
        <v/>
      </c>
    </row>
    <row r="1580" spans="2:7" x14ac:dyDescent="0.2">
      <c r="B1580" s="6">
        <v>29071</v>
      </c>
      <c r="C1580" s="1" t="s">
        <v>443</v>
      </c>
      <c r="D1580" s="1" t="s">
        <v>389</v>
      </c>
      <c r="E1580" s="1" t="s">
        <v>268</v>
      </c>
      <c r="F1580" s="1" t="s">
        <v>444</v>
      </c>
      <c r="G1580" s="1" t="str">
        <f>+IF(E1580=home!$D$24,ROW(),"")</f>
        <v/>
      </c>
    </row>
    <row r="1581" spans="2:7" x14ac:dyDescent="0.2">
      <c r="B1581" s="6">
        <v>29073</v>
      </c>
      <c r="C1581" s="1" t="s">
        <v>1613</v>
      </c>
      <c r="D1581" s="1" t="s">
        <v>389</v>
      </c>
      <c r="E1581" s="1" t="s">
        <v>268</v>
      </c>
      <c r="F1581" s="1" t="s">
        <v>256</v>
      </c>
      <c r="G1581" s="1" t="str">
        <f>+IF(E1581=home!$D$24,ROW(),"")</f>
        <v/>
      </c>
    </row>
    <row r="1582" spans="2:7" x14ac:dyDescent="0.2">
      <c r="B1582" s="6">
        <v>29075</v>
      </c>
      <c r="C1582" s="1" t="s">
        <v>1614</v>
      </c>
      <c r="D1582" s="1" t="s">
        <v>418</v>
      </c>
      <c r="E1582" s="1" t="s">
        <v>268</v>
      </c>
      <c r="F1582" s="1" t="s">
        <v>446</v>
      </c>
      <c r="G1582" s="1" t="str">
        <f>+IF(E1582=home!$D$24,ROW(),"")</f>
        <v/>
      </c>
    </row>
    <row r="1583" spans="2:7" x14ac:dyDescent="0.2">
      <c r="B1583" s="6">
        <v>29077</v>
      </c>
      <c r="C1583" s="1" t="s">
        <v>447</v>
      </c>
      <c r="D1583" s="1" t="s">
        <v>600</v>
      </c>
      <c r="E1583" s="1" t="s">
        <v>268</v>
      </c>
      <c r="F1583" s="1" t="s">
        <v>448</v>
      </c>
      <c r="G1583" s="1" t="str">
        <f>+IF(E1583=home!$D$24,ROW(),"")</f>
        <v/>
      </c>
    </row>
    <row r="1584" spans="2:7" x14ac:dyDescent="0.2">
      <c r="B1584" s="6">
        <v>29079</v>
      </c>
      <c r="C1584" s="1" t="s">
        <v>1082</v>
      </c>
      <c r="D1584" s="1" t="s">
        <v>395</v>
      </c>
      <c r="E1584" s="1" t="s">
        <v>268</v>
      </c>
      <c r="F1584" s="1" t="s">
        <v>598</v>
      </c>
      <c r="G1584" s="1" t="str">
        <f>+IF(E1584=home!$D$24,ROW(),"")</f>
        <v/>
      </c>
    </row>
    <row r="1585" spans="2:7" x14ac:dyDescent="0.2">
      <c r="B1585" s="6">
        <v>29081</v>
      </c>
      <c r="C1585" s="1" t="s">
        <v>1136</v>
      </c>
      <c r="D1585" s="1" t="s">
        <v>418</v>
      </c>
      <c r="E1585" s="1" t="s">
        <v>268</v>
      </c>
      <c r="F1585" s="1" t="s">
        <v>450</v>
      </c>
      <c r="G1585" s="1" t="str">
        <f>+IF(E1585=home!$D$24,ROW(),"")</f>
        <v/>
      </c>
    </row>
    <row r="1586" spans="2:7" x14ac:dyDescent="0.2">
      <c r="B1586" s="6">
        <v>29083</v>
      </c>
      <c r="C1586" s="1" t="s">
        <v>451</v>
      </c>
      <c r="D1586" s="1" t="s">
        <v>383</v>
      </c>
      <c r="E1586" s="1" t="s">
        <v>268</v>
      </c>
      <c r="F1586" s="1" t="s">
        <v>452</v>
      </c>
      <c r="G1586" s="1" t="str">
        <f>+IF(E1586=home!$D$24,ROW(),"")</f>
        <v/>
      </c>
    </row>
    <row r="1587" spans="2:7" x14ac:dyDescent="0.2">
      <c r="B1587" s="6">
        <v>29085</v>
      </c>
      <c r="C1587" s="1" t="s">
        <v>1615</v>
      </c>
      <c r="D1587" s="1" t="s">
        <v>386</v>
      </c>
      <c r="E1587" s="1" t="s">
        <v>268</v>
      </c>
      <c r="F1587" s="1" t="s">
        <v>347</v>
      </c>
      <c r="G1587" s="1" t="str">
        <f>+IF(E1587=home!$D$24,ROW(),"")</f>
        <v/>
      </c>
    </row>
    <row r="1588" spans="2:7" x14ac:dyDescent="0.2">
      <c r="B1588" s="6">
        <v>29087</v>
      </c>
      <c r="C1588" s="1" t="s">
        <v>1616</v>
      </c>
      <c r="D1588" s="1" t="s">
        <v>418</v>
      </c>
      <c r="E1588" s="1" t="s">
        <v>268</v>
      </c>
      <c r="F1588" s="1" t="s">
        <v>334</v>
      </c>
      <c r="G1588" s="1" t="str">
        <f>+IF(E1588=home!$D$24,ROW(),"")</f>
        <v/>
      </c>
    </row>
    <row r="1589" spans="2:7" x14ac:dyDescent="0.2">
      <c r="B1589" s="6">
        <v>29089</v>
      </c>
      <c r="C1589" s="1" t="s">
        <v>602</v>
      </c>
      <c r="D1589" s="1" t="s">
        <v>386</v>
      </c>
      <c r="E1589" s="1" t="s">
        <v>268</v>
      </c>
      <c r="F1589" s="1" t="s">
        <v>820</v>
      </c>
      <c r="G1589" s="1" t="str">
        <f>+IF(E1589=home!$D$24,ROW(),"")</f>
        <v/>
      </c>
    </row>
    <row r="1590" spans="2:7" x14ac:dyDescent="0.2">
      <c r="B1590" s="6">
        <v>29091</v>
      </c>
      <c r="C1590" s="1" t="s">
        <v>1617</v>
      </c>
      <c r="D1590" s="1" t="s">
        <v>555</v>
      </c>
      <c r="E1590" s="1" t="s">
        <v>268</v>
      </c>
      <c r="F1590" s="1" t="s">
        <v>823</v>
      </c>
      <c r="G1590" s="1" t="str">
        <f>+IF(E1590=home!$D$24,ROW(),"")</f>
        <v/>
      </c>
    </row>
    <row r="1591" spans="2:7" x14ac:dyDescent="0.2">
      <c r="B1591" s="6">
        <v>29093</v>
      </c>
      <c r="C1591" s="1" t="s">
        <v>1465</v>
      </c>
      <c r="D1591" s="1" t="s">
        <v>555</v>
      </c>
      <c r="E1591" s="1" t="s">
        <v>268</v>
      </c>
      <c r="F1591" s="1" t="s">
        <v>940</v>
      </c>
      <c r="G1591" s="1" t="str">
        <f>+IF(E1591=home!$D$24,ROW(),"")</f>
        <v/>
      </c>
    </row>
    <row r="1592" spans="2:7" x14ac:dyDescent="0.2">
      <c r="B1592" s="6">
        <v>29095</v>
      </c>
      <c r="C1592" s="1" t="s">
        <v>454</v>
      </c>
      <c r="D1592" s="1" t="s">
        <v>383</v>
      </c>
      <c r="E1592" s="1" t="s">
        <v>268</v>
      </c>
      <c r="F1592" s="1" t="s">
        <v>455</v>
      </c>
      <c r="G1592" s="1" t="str">
        <f>+IF(E1592=home!$D$24,ROW(),"")</f>
        <v/>
      </c>
    </row>
    <row r="1593" spans="2:7" x14ac:dyDescent="0.2">
      <c r="B1593" s="6">
        <v>29097</v>
      </c>
      <c r="C1593" s="1" t="s">
        <v>941</v>
      </c>
      <c r="D1593" s="1" t="s">
        <v>600</v>
      </c>
      <c r="E1593" s="1" t="s">
        <v>268</v>
      </c>
      <c r="F1593" s="1" t="s">
        <v>942</v>
      </c>
      <c r="G1593" s="1" t="str">
        <f>+IF(E1593=home!$D$24,ROW(),"")</f>
        <v/>
      </c>
    </row>
    <row r="1594" spans="2:7" x14ac:dyDescent="0.2">
      <c r="B1594" s="6">
        <v>29099</v>
      </c>
      <c r="C1594" s="1" t="s">
        <v>456</v>
      </c>
      <c r="D1594" s="1" t="s">
        <v>389</v>
      </c>
      <c r="E1594" s="1" t="s">
        <v>268</v>
      </c>
      <c r="F1594" s="1" t="s">
        <v>457</v>
      </c>
      <c r="G1594" s="1" t="str">
        <f>+IF(E1594=home!$D$24,ROW(),"")</f>
        <v/>
      </c>
    </row>
    <row r="1595" spans="2:7" x14ac:dyDescent="0.2">
      <c r="B1595" s="6">
        <v>29101</v>
      </c>
      <c r="C1595" s="1" t="s">
        <v>606</v>
      </c>
      <c r="D1595" s="1" t="s">
        <v>383</v>
      </c>
      <c r="E1595" s="1" t="s">
        <v>268</v>
      </c>
      <c r="F1595" s="1" t="s">
        <v>607</v>
      </c>
      <c r="G1595" s="1" t="str">
        <f>+IF(E1595=home!$D$24,ROW(),"")</f>
        <v/>
      </c>
    </row>
    <row r="1596" spans="2:7" x14ac:dyDescent="0.2">
      <c r="B1596" s="6">
        <v>29103</v>
      </c>
      <c r="C1596" s="1" t="s">
        <v>1092</v>
      </c>
      <c r="D1596" s="1" t="s">
        <v>392</v>
      </c>
      <c r="E1596" s="1" t="s">
        <v>268</v>
      </c>
      <c r="F1596" s="1" t="s">
        <v>1093</v>
      </c>
      <c r="G1596" s="1" t="str">
        <f>+IF(E1596=home!$D$24,ROW(),"")</f>
        <v/>
      </c>
    </row>
    <row r="1597" spans="2:7" x14ac:dyDescent="0.2">
      <c r="B1597" s="6">
        <v>29105</v>
      </c>
      <c r="C1597" s="1" t="s">
        <v>1618</v>
      </c>
      <c r="D1597" s="1" t="s">
        <v>386</v>
      </c>
      <c r="E1597" s="1" t="s">
        <v>268</v>
      </c>
      <c r="F1597" s="1" t="s">
        <v>263</v>
      </c>
      <c r="G1597" s="1" t="str">
        <f>+IF(E1597=home!$D$24,ROW(),"")</f>
        <v/>
      </c>
    </row>
    <row r="1598" spans="2:7" x14ac:dyDescent="0.2">
      <c r="B1598" s="6">
        <v>29107</v>
      </c>
      <c r="C1598" s="1" t="s">
        <v>608</v>
      </c>
      <c r="D1598" s="1" t="s">
        <v>383</v>
      </c>
      <c r="E1598" s="1" t="s">
        <v>268</v>
      </c>
      <c r="F1598" s="1" t="s">
        <v>460</v>
      </c>
      <c r="G1598" s="1" t="str">
        <f>+IF(E1598=home!$D$24,ROW(),"")</f>
        <v/>
      </c>
    </row>
    <row r="1599" spans="2:7" x14ac:dyDescent="0.2">
      <c r="B1599" s="6">
        <v>29109</v>
      </c>
      <c r="C1599" s="1" t="s">
        <v>461</v>
      </c>
      <c r="D1599" s="1" t="s">
        <v>600</v>
      </c>
      <c r="E1599" s="1" t="s">
        <v>268</v>
      </c>
      <c r="F1599" s="1" t="s">
        <v>462</v>
      </c>
      <c r="G1599" s="1" t="str">
        <f>+IF(E1599=home!$D$24,ROW(),"")</f>
        <v/>
      </c>
    </row>
    <row r="1600" spans="2:7" x14ac:dyDescent="0.2">
      <c r="B1600" s="6">
        <v>29111</v>
      </c>
      <c r="C1600" s="1" t="s">
        <v>1052</v>
      </c>
      <c r="D1600" s="1" t="s">
        <v>392</v>
      </c>
      <c r="E1600" s="1" t="s">
        <v>268</v>
      </c>
      <c r="F1600" s="1" t="s">
        <v>464</v>
      </c>
      <c r="G1600" s="1" t="str">
        <f>+IF(E1600=home!$D$24,ROW(),"")</f>
        <v/>
      </c>
    </row>
    <row r="1601" spans="2:7" x14ac:dyDescent="0.2">
      <c r="B1601" s="6">
        <v>29113</v>
      </c>
      <c r="C1601" s="1" t="s">
        <v>609</v>
      </c>
      <c r="D1601" s="1" t="s">
        <v>389</v>
      </c>
      <c r="E1601" s="1" t="s">
        <v>268</v>
      </c>
      <c r="F1601" s="1" t="s">
        <v>466</v>
      </c>
      <c r="G1601" s="1" t="str">
        <f>+IF(E1601=home!$D$24,ROW(),"")</f>
        <v/>
      </c>
    </row>
    <row r="1602" spans="2:7" x14ac:dyDescent="0.2">
      <c r="B1602" s="6">
        <v>29115</v>
      </c>
      <c r="C1602" s="1" t="s">
        <v>1191</v>
      </c>
      <c r="D1602" s="1" t="s">
        <v>395</v>
      </c>
      <c r="E1602" s="1" t="s">
        <v>268</v>
      </c>
      <c r="F1602" s="1" t="s">
        <v>613</v>
      </c>
      <c r="G1602" s="1" t="str">
        <f>+IF(E1602=home!$D$24,ROW(),"")</f>
        <v/>
      </c>
    </row>
    <row r="1603" spans="2:7" x14ac:dyDescent="0.2">
      <c r="B1603" s="6">
        <v>29117</v>
      </c>
      <c r="C1603" s="1" t="s">
        <v>1095</v>
      </c>
      <c r="D1603" s="1" t="s">
        <v>395</v>
      </c>
      <c r="E1603" s="1" t="s">
        <v>268</v>
      </c>
      <c r="F1603" s="1" t="s">
        <v>952</v>
      </c>
      <c r="G1603" s="1" t="str">
        <f>+IF(E1603=home!$D$24,ROW(),"")</f>
        <v/>
      </c>
    </row>
    <row r="1604" spans="2:7" x14ac:dyDescent="0.2">
      <c r="B1604" s="6">
        <v>29119</v>
      </c>
      <c r="C1604" s="1" t="s">
        <v>1619</v>
      </c>
      <c r="D1604" s="1" t="s">
        <v>600</v>
      </c>
      <c r="E1604" s="1" t="s">
        <v>268</v>
      </c>
      <c r="F1604" s="1" t="s">
        <v>473</v>
      </c>
      <c r="G1604" s="1" t="str">
        <f>+IF(E1604=home!$D$24,ROW(),"")</f>
        <v/>
      </c>
    </row>
    <row r="1605" spans="2:7" x14ac:dyDescent="0.2">
      <c r="B1605" s="6">
        <v>29121</v>
      </c>
      <c r="C1605" s="1" t="s">
        <v>469</v>
      </c>
      <c r="D1605" s="1" t="s">
        <v>395</v>
      </c>
      <c r="E1605" s="1" t="s">
        <v>268</v>
      </c>
      <c r="F1605" s="1" t="s">
        <v>351</v>
      </c>
      <c r="G1605" s="1" t="str">
        <f>+IF(E1605=home!$D$24,ROW(),"")</f>
        <v/>
      </c>
    </row>
    <row r="1606" spans="2:7" x14ac:dyDescent="0.2">
      <c r="B1606" s="6">
        <v>29123</v>
      </c>
      <c r="C1606" s="1" t="s">
        <v>470</v>
      </c>
      <c r="D1606" s="1" t="s">
        <v>555</v>
      </c>
      <c r="E1606" s="1" t="s">
        <v>268</v>
      </c>
      <c r="F1606" s="1" t="s">
        <v>471</v>
      </c>
      <c r="G1606" s="1" t="str">
        <f>+IF(E1606=home!$D$24,ROW(),"")</f>
        <v/>
      </c>
    </row>
    <row r="1607" spans="2:7" x14ac:dyDescent="0.2">
      <c r="B1607" s="6">
        <v>29125</v>
      </c>
      <c r="C1607" s="1" t="s">
        <v>1620</v>
      </c>
      <c r="D1607" s="1" t="s">
        <v>386</v>
      </c>
      <c r="E1607" s="1" t="s">
        <v>268</v>
      </c>
      <c r="F1607" s="1" t="s">
        <v>264</v>
      </c>
      <c r="G1607" s="1" t="str">
        <f>+IF(E1607=home!$D$24,ROW(),"")</f>
        <v/>
      </c>
    </row>
    <row r="1608" spans="2:7" x14ac:dyDescent="0.2">
      <c r="B1608" s="6">
        <v>29127</v>
      </c>
      <c r="C1608" s="1" t="s">
        <v>474</v>
      </c>
      <c r="D1608" s="1" t="s">
        <v>392</v>
      </c>
      <c r="E1608" s="1" t="s">
        <v>268</v>
      </c>
      <c r="F1608" s="1" t="s">
        <v>478</v>
      </c>
      <c r="G1608" s="1" t="str">
        <f>+IF(E1608=home!$D$24,ROW(),"")</f>
        <v/>
      </c>
    </row>
    <row r="1609" spans="2:7" x14ac:dyDescent="0.2">
      <c r="B1609" s="6">
        <v>29129</v>
      </c>
      <c r="C1609" s="1" t="s">
        <v>1103</v>
      </c>
      <c r="D1609" s="1" t="s">
        <v>395</v>
      </c>
      <c r="E1609" s="1" t="s">
        <v>268</v>
      </c>
      <c r="F1609" s="1" t="s">
        <v>349</v>
      </c>
      <c r="G1609" s="1" t="str">
        <f>+IF(E1609=home!$D$24,ROW(),"")</f>
        <v/>
      </c>
    </row>
    <row r="1610" spans="2:7" x14ac:dyDescent="0.2">
      <c r="B1610" s="6">
        <v>29131</v>
      </c>
      <c r="C1610" s="1" t="s">
        <v>614</v>
      </c>
      <c r="D1610" s="1" t="s">
        <v>386</v>
      </c>
      <c r="E1610" s="1" t="s">
        <v>268</v>
      </c>
      <c r="F1610" s="1" t="s">
        <v>265</v>
      </c>
      <c r="G1610" s="1" t="str">
        <f>+IF(E1610=home!$D$24,ROW(),"")</f>
        <v/>
      </c>
    </row>
    <row r="1611" spans="2:7" x14ac:dyDescent="0.2">
      <c r="B1611" s="6">
        <v>29133</v>
      </c>
      <c r="C1611" s="1" t="s">
        <v>615</v>
      </c>
      <c r="D1611" s="1" t="s">
        <v>573</v>
      </c>
      <c r="E1611" s="1" t="s">
        <v>268</v>
      </c>
      <c r="F1611" s="1" t="s">
        <v>480</v>
      </c>
      <c r="G1611" s="1" t="str">
        <f>+IF(E1611=home!$D$24,ROW(),"")</f>
        <v/>
      </c>
    </row>
    <row r="1612" spans="2:7" x14ac:dyDescent="0.2">
      <c r="B1612" s="6">
        <v>29135</v>
      </c>
      <c r="C1612" s="1" t="s">
        <v>1621</v>
      </c>
      <c r="D1612" s="1" t="s">
        <v>386</v>
      </c>
      <c r="E1612" s="1" t="s">
        <v>268</v>
      </c>
      <c r="F1612" s="1" t="s">
        <v>268</v>
      </c>
      <c r="G1612" s="1" t="str">
        <f>+IF(E1612=home!$D$24,ROW(),"")</f>
        <v/>
      </c>
    </row>
    <row r="1613" spans="2:7" x14ac:dyDescent="0.2">
      <c r="B1613" s="6">
        <v>29137</v>
      </c>
      <c r="C1613" s="1" t="s">
        <v>477</v>
      </c>
      <c r="D1613" s="1" t="s">
        <v>392</v>
      </c>
      <c r="E1613" s="1" t="s">
        <v>268</v>
      </c>
      <c r="F1613" s="1" t="s">
        <v>482</v>
      </c>
      <c r="G1613" s="1" t="str">
        <f>+IF(E1613=home!$D$24,ROW(),"")</f>
        <v/>
      </c>
    </row>
    <row r="1614" spans="2:7" x14ac:dyDescent="0.2">
      <c r="B1614" s="6">
        <v>29139</v>
      </c>
      <c r="C1614" s="1" t="s">
        <v>479</v>
      </c>
      <c r="D1614" s="1" t="s">
        <v>389</v>
      </c>
      <c r="E1614" s="1" t="s">
        <v>268</v>
      </c>
      <c r="F1614" s="1" t="s">
        <v>959</v>
      </c>
      <c r="G1614" s="1" t="str">
        <f>+IF(E1614=home!$D$24,ROW(),"")</f>
        <v/>
      </c>
    </row>
    <row r="1615" spans="2:7" x14ac:dyDescent="0.2">
      <c r="B1615" s="6">
        <v>29141</v>
      </c>
      <c r="C1615" s="1" t="s">
        <v>481</v>
      </c>
      <c r="D1615" s="1" t="s">
        <v>386</v>
      </c>
      <c r="E1615" s="1" t="s">
        <v>268</v>
      </c>
      <c r="F1615" s="1" t="s">
        <v>963</v>
      </c>
      <c r="G1615" s="1" t="str">
        <f>+IF(E1615=home!$D$24,ROW(),"")</f>
        <v/>
      </c>
    </row>
    <row r="1616" spans="2:7" x14ac:dyDescent="0.2">
      <c r="B1616" s="6">
        <v>29143</v>
      </c>
      <c r="C1616" s="1" t="s">
        <v>1622</v>
      </c>
      <c r="D1616" s="1" t="s">
        <v>573</v>
      </c>
      <c r="E1616" s="1" t="s">
        <v>268</v>
      </c>
      <c r="F1616" s="1" t="s">
        <v>270</v>
      </c>
      <c r="G1616" s="1" t="str">
        <f>+IF(E1616=home!$D$24,ROW(),"")</f>
        <v/>
      </c>
    </row>
    <row r="1617" spans="2:7" x14ac:dyDescent="0.2">
      <c r="B1617" s="6">
        <v>29145</v>
      </c>
      <c r="C1617" s="1" t="s">
        <v>617</v>
      </c>
      <c r="D1617" s="1" t="s">
        <v>600</v>
      </c>
      <c r="E1617" s="1" t="s">
        <v>268</v>
      </c>
      <c r="F1617" s="1" t="s">
        <v>535</v>
      </c>
      <c r="G1617" s="1" t="str">
        <f>+IF(E1617=home!$D$24,ROW(),"")</f>
        <v/>
      </c>
    </row>
    <row r="1618" spans="2:7" x14ac:dyDescent="0.2">
      <c r="B1618" s="6">
        <v>29147</v>
      </c>
      <c r="C1618" s="1" t="s">
        <v>1623</v>
      </c>
      <c r="D1618" s="1" t="s">
        <v>418</v>
      </c>
      <c r="E1618" s="1" t="s">
        <v>268</v>
      </c>
      <c r="F1618" s="1" t="s">
        <v>533</v>
      </c>
      <c r="G1618" s="1" t="str">
        <f>+IF(E1618=home!$D$24,ROW(),"")</f>
        <v/>
      </c>
    </row>
    <row r="1619" spans="2:7" x14ac:dyDescent="0.2">
      <c r="B1619" s="6">
        <v>29149</v>
      </c>
      <c r="C1619" s="1" t="s">
        <v>1624</v>
      </c>
      <c r="D1619" s="1" t="s">
        <v>555</v>
      </c>
      <c r="E1619" s="1" t="s">
        <v>268</v>
      </c>
      <c r="F1619" s="1" t="s">
        <v>278</v>
      </c>
      <c r="G1619" s="1" t="str">
        <f>+IF(E1619=home!$D$24,ROW(),"")</f>
        <v/>
      </c>
    </row>
    <row r="1620" spans="2:7" x14ac:dyDescent="0.2">
      <c r="B1620" s="6">
        <v>29151</v>
      </c>
      <c r="C1620" s="1" t="s">
        <v>1259</v>
      </c>
      <c r="D1620" s="1" t="s">
        <v>386</v>
      </c>
      <c r="E1620" s="1" t="s">
        <v>268</v>
      </c>
      <c r="F1620" s="1" t="s">
        <v>840</v>
      </c>
      <c r="G1620" s="1" t="str">
        <f>+IF(E1620=home!$D$24,ROW(),"")</f>
        <v/>
      </c>
    </row>
    <row r="1621" spans="2:7" x14ac:dyDescent="0.2">
      <c r="B1621" s="6">
        <v>29153</v>
      </c>
      <c r="C1621" s="1" t="s">
        <v>1625</v>
      </c>
      <c r="D1621" s="1" t="s">
        <v>555</v>
      </c>
      <c r="E1621" s="1" t="s">
        <v>268</v>
      </c>
      <c r="F1621" s="1" t="s">
        <v>1626</v>
      </c>
      <c r="G1621" s="1" t="str">
        <f>+IF(E1621=home!$D$24,ROW(),"")</f>
        <v/>
      </c>
    </row>
    <row r="1622" spans="2:7" x14ac:dyDescent="0.2">
      <c r="B1622" s="6">
        <v>29155</v>
      </c>
      <c r="C1622" s="1" t="s">
        <v>1627</v>
      </c>
      <c r="D1622" s="1" t="s">
        <v>573</v>
      </c>
      <c r="E1622" s="1" t="s">
        <v>268</v>
      </c>
      <c r="F1622" s="1" t="s">
        <v>484</v>
      </c>
      <c r="G1622" s="1" t="str">
        <f>+IF(E1622=home!$D$24,ROW(),"")</f>
        <v/>
      </c>
    </row>
    <row r="1623" spans="2:7" x14ac:dyDescent="0.2">
      <c r="B1623" s="6">
        <v>29157</v>
      </c>
      <c r="C1623" s="1" t="s">
        <v>483</v>
      </c>
      <c r="D1623" s="1" t="s">
        <v>389</v>
      </c>
      <c r="E1623" s="1" t="s">
        <v>268</v>
      </c>
      <c r="F1623" s="1" t="s">
        <v>279</v>
      </c>
      <c r="G1623" s="1" t="str">
        <f>+IF(E1623=home!$D$24,ROW(),"")</f>
        <v/>
      </c>
    </row>
    <row r="1624" spans="2:7" x14ac:dyDescent="0.2">
      <c r="B1624" s="6">
        <v>29159</v>
      </c>
      <c r="C1624" s="1" t="s">
        <v>1628</v>
      </c>
      <c r="D1624" s="1" t="s">
        <v>386</v>
      </c>
      <c r="E1624" s="1" t="s">
        <v>268</v>
      </c>
      <c r="F1624" s="1" t="s">
        <v>626</v>
      </c>
      <c r="G1624" s="1" t="str">
        <f>+IF(E1624=home!$D$24,ROW(),"")</f>
        <v/>
      </c>
    </row>
    <row r="1625" spans="2:7" x14ac:dyDescent="0.2">
      <c r="B1625" s="6">
        <v>29161</v>
      </c>
      <c r="C1625" s="1" t="s">
        <v>1629</v>
      </c>
      <c r="D1625" s="1" t="s">
        <v>386</v>
      </c>
      <c r="E1625" s="1" t="s">
        <v>268</v>
      </c>
      <c r="F1625" s="1" t="s">
        <v>621</v>
      </c>
      <c r="G1625" s="1" t="str">
        <f>+IF(E1625=home!$D$24,ROW(),"")</f>
        <v/>
      </c>
    </row>
    <row r="1626" spans="2:7" x14ac:dyDescent="0.2">
      <c r="B1626" s="6">
        <v>29163</v>
      </c>
      <c r="C1626" s="1" t="s">
        <v>487</v>
      </c>
      <c r="D1626" s="1" t="s">
        <v>392</v>
      </c>
      <c r="E1626" s="1" t="s">
        <v>268</v>
      </c>
      <c r="F1626" s="1" t="s">
        <v>486</v>
      </c>
      <c r="G1626" s="1" t="str">
        <f>+IF(E1626=home!$D$24,ROW(),"")</f>
        <v/>
      </c>
    </row>
    <row r="1627" spans="2:7" x14ac:dyDescent="0.2">
      <c r="B1627" s="6">
        <v>29165</v>
      </c>
      <c r="C1627" s="1" t="s">
        <v>1630</v>
      </c>
      <c r="D1627" s="1" t="s">
        <v>418</v>
      </c>
      <c r="E1627" s="1" t="s">
        <v>268</v>
      </c>
      <c r="F1627" s="1" t="s">
        <v>687</v>
      </c>
      <c r="G1627" s="1" t="str">
        <f>+IF(E1627=home!$D$24,ROW(),"")</f>
        <v/>
      </c>
    </row>
    <row r="1628" spans="2:7" x14ac:dyDescent="0.2">
      <c r="B1628" s="6">
        <v>29167</v>
      </c>
      <c r="C1628" s="1" t="s">
        <v>624</v>
      </c>
      <c r="D1628" s="1" t="s">
        <v>386</v>
      </c>
      <c r="E1628" s="1" t="s">
        <v>268</v>
      </c>
      <c r="F1628" s="1" t="s">
        <v>623</v>
      </c>
      <c r="G1628" s="1" t="str">
        <f>+IF(E1628=home!$D$24,ROW(),"")</f>
        <v/>
      </c>
    </row>
    <row r="1629" spans="2:7" x14ac:dyDescent="0.2">
      <c r="B1629" s="6">
        <v>29169</v>
      </c>
      <c r="C1629" s="1" t="s">
        <v>628</v>
      </c>
      <c r="D1629" s="1" t="s">
        <v>386</v>
      </c>
      <c r="E1629" s="1" t="s">
        <v>268</v>
      </c>
      <c r="F1629" s="1" t="s">
        <v>629</v>
      </c>
      <c r="G1629" s="1" t="str">
        <f>+IF(E1629=home!$D$24,ROW(),"")</f>
        <v/>
      </c>
    </row>
    <row r="1630" spans="2:7" x14ac:dyDescent="0.2">
      <c r="B1630" s="6">
        <v>29171</v>
      </c>
      <c r="C1630" s="1" t="s">
        <v>844</v>
      </c>
      <c r="D1630" s="1" t="s">
        <v>395</v>
      </c>
      <c r="E1630" s="1" t="s">
        <v>268</v>
      </c>
      <c r="F1630" s="1" t="s">
        <v>971</v>
      </c>
      <c r="G1630" s="1" t="str">
        <f>+IF(E1630=home!$D$24,ROW(),"")</f>
        <v/>
      </c>
    </row>
    <row r="1631" spans="2:7" x14ac:dyDescent="0.2">
      <c r="B1631" s="6">
        <v>29173</v>
      </c>
      <c r="C1631" s="1" t="s">
        <v>1631</v>
      </c>
      <c r="D1631" s="1" t="s">
        <v>392</v>
      </c>
      <c r="E1631" s="1" t="s">
        <v>268</v>
      </c>
      <c r="F1631" s="1" t="s">
        <v>489</v>
      </c>
      <c r="G1631" s="1" t="str">
        <f>+IF(E1631=home!$D$24,ROW(),"")</f>
        <v/>
      </c>
    </row>
    <row r="1632" spans="2:7" x14ac:dyDescent="0.2">
      <c r="B1632" s="6">
        <v>29175</v>
      </c>
      <c r="C1632" s="1" t="s">
        <v>488</v>
      </c>
      <c r="D1632" s="1" t="s">
        <v>395</v>
      </c>
      <c r="E1632" s="1" t="s">
        <v>268</v>
      </c>
      <c r="F1632" s="1" t="s">
        <v>333</v>
      </c>
      <c r="G1632" s="1" t="str">
        <f>+IF(E1632=home!$D$24,ROW(),"")</f>
        <v/>
      </c>
    </row>
    <row r="1633" spans="2:7" x14ac:dyDescent="0.2">
      <c r="B1633" s="6">
        <v>29177</v>
      </c>
      <c r="C1633" s="1" t="s">
        <v>1632</v>
      </c>
      <c r="D1633" s="1" t="s">
        <v>418</v>
      </c>
      <c r="E1633" s="1" t="s">
        <v>268</v>
      </c>
      <c r="F1633" s="1" t="s">
        <v>1271</v>
      </c>
      <c r="G1633" s="1" t="str">
        <f>+IF(E1633=home!$D$24,ROW(),"")</f>
        <v/>
      </c>
    </row>
    <row r="1634" spans="2:7" x14ac:dyDescent="0.2">
      <c r="B1634" s="6">
        <v>29179</v>
      </c>
      <c r="C1634" s="1" t="s">
        <v>1633</v>
      </c>
      <c r="D1634" s="1" t="s">
        <v>555</v>
      </c>
      <c r="E1634" s="1" t="s">
        <v>268</v>
      </c>
      <c r="F1634" s="1" t="s">
        <v>1267</v>
      </c>
      <c r="G1634" s="1" t="str">
        <f>+IF(E1634=home!$D$24,ROW(),"")</f>
        <v/>
      </c>
    </row>
    <row r="1635" spans="2:7" x14ac:dyDescent="0.2">
      <c r="B1635" s="6">
        <v>29181</v>
      </c>
      <c r="C1635" s="1" t="s">
        <v>1151</v>
      </c>
      <c r="D1635" s="1" t="s">
        <v>555</v>
      </c>
      <c r="E1635" s="1" t="s">
        <v>268</v>
      </c>
      <c r="F1635" s="1" t="s">
        <v>362</v>
      </c>
      <c r="G1635" s="1" t="str">
        <f>+IF(E1635=home!$D$24,ROW(),"")</f>
        <v/>
      </c>
    </row>
    <row r="1636" spans="2:7" x14ac:dyDescent="0.2">
      <c r="B1636" s="6">
        <v>29183</v>
      </c>
      <c r="C1636" s="1" t="s">
        <v>1634</v>
      </c>
      <c r="D1636" s="1" t="s">
        <v>389</v>
      </c>
      <c r="E1636" s="1" t="s">
        <v>268</v>
      </c>
      <c r="F1636" s="1" t="s">
        <v>641</v>
      </c>
      <c r="G1636" s="1" t="str">
        <f>+IF(E1636=home!$D$24,ROW(),"")</f>
        <v/>
      </c>
    </row>
    <row r="1637" spans="2:7" x14ac:dyDescent="0.2">
      <c r="B1637" s="6">
        <v>29185</v>
      </c>
      <c r="C1637" s="1" t="s">
        <v>1113</v>
      </c>
      <c r="D1637" s="1" t="s">
        <v>383</v>
      </c>
      <c r="E1637" s="1" t="s">
        <v>268</v>
      </c>
      <c r="F1637" s="1" t="s">
        <v>638</v>
      </c>
      <c r="G1637" s="1" t="str">
        <f>+IF(E1637=home!$D$24,ROW(),"")</f>
        <v/>
      </c>
    </row>
    <row r="1638" spans="2:7" x14ac:dyDescent="0.2">
      <c r="B1638" s="6">
        <v>29186</v>
      </c>
      <c r="C1638" s="1" t="s">
        <v>1635</v>
      </c>
      <c r="D1638" s="1" t="s">
        <v>389</v>
      </c>
      <c r="E1638" s="1" t="s">
        <v>268</v>
      </c>
      <c r="F1638" s="1" t="s">
        <v>697</v>
      </c>
      <c r="G1638" s="1" t="str">
        <f>+IF(E1638=home!$D$24,ROW(),"")</f>
        <v/>
      </c>
    </row>
    <row r="1639" spans="2:7" x14ac:dyDescent="0.2">
      <c r="B1639" s="6">
        <v>29187</v>
      </c>
      <c r="C1639" s="1" t="s">
        <v>1636</v>
      </c>
      <c r="D1639" s="1" t="s">
        <v>389</v>
      </c>
      <c r="E1639" s="1" t="s">
        <v>268</v>
      </c>
      <c r="F1639" s="1" t="s">
        <v>541</v>
      </c>
      <c r="G1639" s="1" t="str">
        <f>+IF(E1639=home!$D$24,ROW(),"")</f>
        <v/>
      </c>
    </row>
    <row r="1640" spans="2:7" x14ac:dyDescent="0.2">
      <c r="B1640" s="6">
        <v>29189</v>
      </c>
      <c r="C1640" s="1" t="s">
        <v>1553</v>
      </c>
      <c r="D1640" s="1" t="s">
        <v>389</v>
      </c>
      <c r="E1640" s="1" t="s">
        <v>268</v>
      </c>
      <c r="F1640" s="1" t="s">
        <v>543</v>
      </c>
      <c r="G1640" s="1" t="str">
        <f>+IF(E1640=home!$D$24,ROW(),"")</f>
        <v/>
      </c>
    </row>
    <row r="1641" spans="2:7" x14ac:dyDescent="0.2">
      <c r="B1641" s="6">
        <v>29195</v>
      </c>
      <c r="C1641" s="1" t="s">
        <v>631</v>
      </c>
      <c r="D1641" s="1" t="s">
        <v>386</v>
      </c>
      <c r="E1641" s="1" t="s">
        <v>268</v>
      </c>
      <c r="F1641" s="1" t="s">
        <v>493</v>
      </c>
      <c r="G1641" s="1" t="str">
        <f>+IF(E1641=home!$D$24,ROW(),"")</f>
        <v/>
      </c>
    </row>
    <row r="1642" spans="2:7" x14ac:dyDescent="0.2">
      <c r="B1642" s="6">
        <v>29197</v>
      </c>
      <c r="C1642" s="1" t="s">
        <v>1115</v>
      </c>
      <c r="D1642" s="1" t="s">
        <v>395</v>
      </c>
      <c r="E1642" s="1" t="s">
        <v>268</v>
      </c>
      <c r="F1642" s="1" t="s">
        <v>280</v>
      </c>
      <c r="G1642" s="1" t="str">
        <f>+IF(E1642=home!$D$24,ROW(),"")</f>
        <v/>
      </c>
    </row>
    <row r="1643" spans="2:7" x14ac:dyDescent="0.2">
      <c r="B1643" s="6">
        <v>29199</v>
      </c>
      <c r="C1643" s="1" t="s">
        <v>1637</v>
      </c>
      <c r="D1643" s="1" t="s">
        <v>392</v>
      </c>
      <c r="E1643" s="1" t="s">
        <v>268</v>
      </c>
      <c r="F1643" s="1" t="s">
        <v>632</v>
      </c>
      <c r="G1643" s="1" t="str">
        <f>+IF(E1643=home!$D$24,ROW(),"")</f>
        <v/>
      </c>
    </row>
    <row r="1644" spans="2:7" x14ac:dyDescent="0.2">
      <c r="B1644" s="6">
        <v>29201</v>
      </c>
      <c r="C1644" s="1" t="s">
        <v>633</v>
      </c>
      <c r="D1644" s="1" t="s">
        <v>573</v>
      </c>
      <c r="E1644" s="1" t="s">
        <v>268</v>
      </c>
      <c r="F1644" s="1" t="s">
        <v>281</v>
      </c>
      <c r="G1644" s="1" t="str">
        <f>+IF(E1644=home!$D$24,ROW(),"")</f>
        <v/>
      </c>
    </row>
    <row r="1645" spans="2:7" x14ac:dyDescent="0.2">
      <c r="B1645" s="6">
        <v>29203</v>
      </c>
      <c r="C1645" s="1" t="s">
        <v>1638</v>
      </c>
      <c r="D1645" s="1" t="s">
        <v>555</v>
      </c>
      <c r="E1645" s="1" t="s">
        <v>268</v>
      </c>
      <c r="F1645" s="1" t="s">
        <v>495</v>
      </c>
      <c r="G1645" s="1" t="str">
        <f>+IF(E1645=home!$D$24,ROW(),"")</f>
        <v/>
      </c>
    </row>
    <row r="1646" spans="2:7" x14ac:dyDescent="0.2">
      <c r="B1646" s="6">
        <v>29205</v>
      </c>
      <c r="C1646" s="1" t="s">
        <v>494</v>
      </c>
      <c r="D1646" s="1" t="s">
        <v>392</v>
      </c>
      <c r="E1646" s="1" t="s">
        <v>268</v>
      </c>
      <c r="F1646" s="1" t="s">
        <v>635</v>
      </c>
      <c r="G1646" s="1" t="str">
        <f>+IF(E1646=home!$D$24,ROW(),"")</f>
        <v/>
      </c>
    </row>
    <row r="1647" spans="2:7" x14ac:dyDescent="0.2">
      <c r="B1647" s="6">
        <v>29207</v>
      </c>
      <c r="C1647" s="1" t="s">
        <v>1639</v>
      </c>
      <c r="D1647" s="1" t="s">
        <v>573</v>
      </c>
      <c r="E1647" s="1" t="s">
        <v>268</v>
      </c>
      <c r="F1647" s="1" t="s">
        <v>700</v>
      </c>
      <c r="G1647" s="1" t="str">
        <f>+IF(E1647=home!$D$24,ROW(),"")</f>
        <v/>
      </c>
    </row>
    <row r="1648" spans="2:7" x14ac:dyDescent="0.2">
      <c r="B1648" s="6">
        <v>29209</v>
      </c>
      <c r="C1648" s="1" t="s">
        <v>640</v>
      </c>
      <c r="D1648" s="1" t="s">
        <v>600</v>
      </c>
      <c r="E1648" s="1" t="s">
        <v>268</v>
      </c>
      <c r="F1648" s="1" t="s">
        <v>702</v>
      </c>
      <c r="G1648" s="1" t="str">
        <f>+IF(E1648=home!$D$24,ROW(),"")</f>
        <v/>
      </c>
    </row>
    <row r="1649" spans="2:7" x14ac:dyDescent="0.2">
      <c r="B1649" s="6">
        <v>29211</v>
      </c>
      <c r="C1649" s="1" t="s">
        <v>1157</v>
      </c>
      <c r="D1649" s="1" t="s">
        <v>395</v>
      </c>
      <c r="E1649" s="1" t="s">
        <v>268</v>
      </c>
      <c r="F1649" s="1" t="s">
        <v>497</v>
      </c>
      <c r="G1649" s="1" t="str">
        <f>+IF(E1649=home!$D$24,ROW(),"")</f>
        <v/>
      </c>
    </row>
    <row r="1650" spans="2:7" x14ac:dyDescent="0.2">
      <c r="B1650" s="6">
        <v>29213</v>
      </c>
      <c r="C1650" s="1" t="s">
        <v>1640</v>
      </c>
      <c r="D1650" s="1" t="s">
        <v>555</v>
      </c>
      <c r="E1650" s="1" t="s">
        <v>268</v>
      </c>
      <c r="F1650" s="1" t="s">
        <v>499</v>
      </c>
      <c r="G1650" s="1" t="str">
        <f>+IF(E1650=home!$D$24,ROW(),"")</f>
        <v/>
      </c>
    </row>
    <row r="1651" spans="2:7" x14ac:dyDescent="0.2">
      <c r="B1651" s="6">
        <v>29215</v>
      </c>
      <c r="C1651" s="1" t="s">
        <v>1641</v>
      </c>
      <c r="D1651" s="1" t="s">
        <v>555</v>
      </c>
      <c r="E1651" s="1" t="s">
        <v>268</v>
      </c>
      <c r="F1651" s="1" t="s">
        <v>714</v>
      </c>
      <c r="G1651" s="1" t="str">
        <f>+IF(E1651=home!$D$24,ROW(),"")</f>
        <v/>
      </c>
    </row>
    <row r="1652" spans="2:7" x14ac:dyDescent="0.2">
      <c r="B1652" s="6">
        <v>29217</v>
      </c>
      <c r="C1652" s="1" t="s">
        <v>1395</v>
      </c>
      <c r="D1652" s="1" t="s">
        <v>383</v>
      </c>
      <c r="E1652" s="1" t="s">
        <v>268</v>
      </c>
      <c r="F1652" s="1" t="s">
        <v>720</v>
      </c>
      <c r="G1652" s="1" t="str">
        <f>+IF(E1652=home!$D$24,ROW(),"")</f>
        <v/>
      </c>
    </row>
    <row r="1653" spans="2:7" x14ac:dyDescent="0.2">
      <c r="B1653" s="6">
        <v>29219</v>
      </c>
      <c r="C1653" s="1" t="s">
        <v>1007</v>
      </c>
      <c r="D1653" s="1" t="s">
        <v>389</v>
      </c>
      <c r="E1653" s="1" t="s">
        <v>268</v>
      </c>
      <c r="F1653" s="1" t="s">
        <v>286</v>
      </c>
      <c r="G1653" s="1" t="str">
        <f>+IF(E1653=home!$D$24,ROW(),"")</f>
        <v/>
      </c>
    </row>
    <row r="1654" spans="2:7" x14ac:dyDescent="0.2">
      <c r="B1654" s="6">
        <v>29221</v>
      </c>
      <c r="C1654" s="1" t="s">
        <v>505</v>
      </c>
      <c r="D1654" s="1" t="s">
        <v>389</v>
      </c>
      <c r="E1654" s="1" t="s">
        <v>268</v>
      </c>
      <c r="F1654" s="1" t="s">
        <v>506</v>
      </c>
      <c r="G1654" s="1" t="str">
        <f>+IF(E1654=home!$D$24,ROW(),"")</f>
        <v/>
      </c>
    </row>
    <row r="1655" spans="2:7" x14ac:dyDescent="0.2">
      <c r="B1655" s="6">
        <v>29223</v>
      </c>
      <c r="C1655" s="1" t="s">
        <v>1010</v>
      </c>
      <c r="D1655" s="1" t="s">
        <v>555</v>
      </c>
      <c r="E1655" s="1" t="s">
        <v>268</v>
      </c>
      <c r="F1655" s="1" t="s">
        <v>509</v>
      </c>
      <c r="G1655" s="1" t="str">
        <f>+IF(E1655=home!$D$24,ROW(),"")</f>
        <v/>
      </c>
    </row>
    <row r="1656" spans="2:7" x14ac:dyDescent="0.2">
      <c r="B1656" s="6">
        <v>29225</v>
      </c>
      <c r="C1656" s="1" t="s">
        <v>1012</v>
      </c>
      <c r="D1656" s="1" t="s">
        <v>555</v>
      </c>
      <c r="E1656" s="1" t="s">
        <v>268</v>
      </c>
      <c r="F1656" s="1" t="s">
        <v>786</v>
      </c>
      <c r="G1656" s="1" t="str">
        <f>+IF(E1656=home!$D$24,ROW(),"")</f>
        <v/>
      </c>
    </row>
    <row r="1657" spans="2:7" x14ac:dyDescent="0.2">
      <c r="B1657" s="6">
        <v>29227</v>
      </c>
      <c r="C1657" s="1" t="s">
        <v>1021</v>
      </c>
      <c r="D1657" s="1" t="s">
        <v>418</v>
      </c>
      <c r="E1657" s="1" t="s">
        <v>268</v>
      </c>
      <c r="F1657" s="1" t="s">
        <v>648</v>
      </c>
      <c r="G1657" s="1" t="str">
        <f>+IF(E1657=home!$D$24,ROW(),"")</f>
        <v/>
      </c>
    </row>
    <row r="1658" spans="2:7" x14ac:dyDescent="0.2">
      <c r="B1658" s="6">
        <v>29229</v>
      </c>
      <c r="C1658" s="1" t="s">
        <v>1216</v>
      </c>
      <c r="D1658" s="1" t="s">
        <v>555</v>
      </c>
      <c r="E1658" s="1" t="s">
        <v>268</v>
      </c>
      <c r="F1658" s="1" t="s">
        <v>549</v>
      </c>
      <c r="G1658" s="1" t="str">
        <f>+IF(E1658=home!$D$24,ROW(),"")</f>
        <v/>
      </c>
    </row>
    <row r="1659" spans="2:7" x14ac:dyDescent="0.2">
      <c r="B1659" s="6">
        <v>29510</v>
      </c>
      <c r="C1659" s="1" t="s">
        <v>1642</v>
      </c>
      <c r="D1659" s="1" t="s">
        <v>389</v>
      </c>
      <c r="E1659" s="1" t="s">
        <v>268</v>
      </c>
      <c r="F1659" s="1" t="s">
        <v>703</v>
      </c>
      <c r="G1659" s="1" t="str">
        <f>+IF(E1659=home!$D$24,ROW(),"")</f>
        <v/>
      </c>
    </row>
    <row r="1660" spans="2:7" x14ac:dyDescent="0.2">
      <c r="B1660" s="6">
        <v>30001</v>
      </c>
      <c r="C1660" s="1" t="s">
        <v>1643</v>
      </c>
      <c r="D1660" s="1" t="s">
        <v>600</v>
      </c>
      <c r="E1660" s="1" t="s">
        <v>269</v>
      </c>
      <c r="F1660" s="1" t="s">
        <v>516</v>
      </c>
      <c r="G1660" s="1" t="str">
        <f>+IF(E1660=home!$D$24,ROW(),"")</f>
        <v/>
      </c>
    </row>
    <row r="1661" spans="2:7" x14ac:dyDescent="0.2">
      <c r="B1661" s="6">
        <v>30003</v>
      </c>
      <c r="C1661" s="1" t="s">
        <v>1644</v>
      </c>
      <c r="D1661" s="1" t="s">
        <v>555</v>
      </c>
      <c r="E1661" s="1" t="s">
        <v>269</v>
      </c>
      <c r="F1661" s="1" t="s">
        <v>393</v>
      </c>
      <c r="G1661" s="1" t="str">
        <f>+IF(E1661=home!$D$24,ROW(),"")</f>
        <v/>
      </c>
    </row>
    <row r="1662" spans="2:7" x14ac:dyDescent="0.2">
      <c r="B1662" s="6">
        <v>30005</v>
      </c>
      <c r="C1662" s="1" t="s">
        <v>1035</v>
      </c>
      <c r="D1662" s="1" t="s">
        <v>395</v>
      </c>
      <c r="E1662" s="1" t="s">
        <v>269</v>
      </c>
      <c r="F1662" s="1" t="s">
        <v>396</v>
      </c>
      <c r="G1662" s="1" t="str">
        <f>+IF(E1662=home!$D$24,ROW(),"")</f>
        <v/>
      </c>
    </row>
    <row r="1663" spans="2:7" x14ac:dyDescent="0.2">
      <c r="B1663" s="6">
        <v>30007</v>
      </c>
      <c r="C1663" s="1" t="s">
        <v>1645</v>
      </c>
      <c r="D1663" s="1" t="s">
        <v>386</v>
      </c>
      <c r="E1663" s="1" t="s">
        <v>269</v>
      </c>
      <c r="F1663" s="1" t="s">
        <v>518</v>
      </c>
      <c r="G1663" s="1" t="str">
        <f>+IF(E1663=home!$D$24,ROW(),"")</f>
        <v/>
      </c>
    </row>
    <row r="1664" spans="2:7" x14ac:dyDescent="0.2">
      <c r="B1664" s="6">
        <v>30009</v>
      </c>
      <c r="C1664" s="1" t="s">
        <v>1646</v>
      </c>
      <c r="D1664" s="1" t="s">
        <v>555</v>
      </c>
      <c r="E1664" s="1" t="s">
        <v>269</v>
      </c>
      <c r="F1664" s="1" t="s">
        <v>252</v>
      </c>
      <c r="G1664" s="1" t="str">
        <f>+IF(E1664=home!$D$24,ROW(),"")</f>
        <v/>
      </c>
    </row>
    <row r="1665" spans="2:7" x14ac:dyDescent="0.2">
      <c r="B1665" s="6">
        <v>30011</v>
      </c>
      <c r="C1665" s="1" t="s">
        <v>1304</v>
      </c>
      <c r="D1665" s="1" t="s">
        <v>573</v>
      </c>
      <c r="E1665" s="1" t="s">
        <v>269</v>
      </c>
      <c r="F1665" s="1" t="s">
        <v>405</v>
      </c>
      <c r="G1665" s="1" t="str">
        <f>+IF(E1665=home!$D$24,ROW(),"")</f>
        <v/>
      </c>
    </row>
    <row r="1666" spans="2:7" x14ac:dyDescent="0.2">
      <c r="B1666" s="6">
        <v>30013</v>
      </c>
      <c r="C1666" s="1" t="s">
        <v>1647</v>
      </c>
      <c r="D1666" s="1" t="s">
        <v>386</v>
      </c>
      <c r="E1666" s="1" t="s">
        <v>269</v>
      </c>
      <c r="F1666" s="1" t="s">
        <v>407</v>
      </c>
      <c r="G1666" s="1" t="str">
        <f>+IF(E1666=home!$D$24,ROW(),"")</f>
        <v/>
      </c>
    </row>
    <row r="1667" spans="2:7" x14ac:dyDescent="0.2">
      <c r="B1667" s="6">
        <v>30015</v>
      </c>
      <c r="C1667" s="1" t="s">
        <v>1648</v>
      </c>
      <c r="D1667" s="1" t="s">
        <v>395</v>
      </c>
      <c r="E1667" s="1" t="s">
        <v>269</v>
      </c>
      <c r="F1667" s="1" t="s">
        <v>403</v>
      </c>
      <c r="G1667" s="1" t="str">
        <f>+IF(E1667=home!$D$24,ROW(),"")</f>
        <v/>
      </c>
    </row>
    <row r="1668" spans="2:7" x14ac:dyDescent="0.2">
      <c r="B1668" s="6">
        <v>30017</v>
      </c>
      <c r="C1668" s="1" t="s">
        <v>739</v>
      </c>
      <c r="D1668" s="1" t="s">
        <v>573</v>
      </c>
      <c r="E1668" s="1" t="s">
        <v>269</v>
      </c>
      <c r="F1668" s="1" t="s">
        <v>429</v>
      </c>
      <c r="G1668" s="1" t="str">
        <f>+IF(E1668=home!$D$24,ROW(),"")</f>
        <v/>
      </c>
    </row>
    <row r="1669" spans="2:7" x14ac:dyDescent="0.2">
      <c r="B1669" s="6">
        <v>30019</v>
      </c>
      <c r="C1669" s="1" t="s">
        <v>1649</v>
      </c>
      <c r="D1669" s="1" t="s">
        <v>392</v>
      </c>
      <c r="E1669" s="1" t="s">
        <v>269</v>
      </c>
      <c r="F1669" s="1" t="s">
        <v>431</v>
      </c>
      <c r="G1669" s="1" t="str">
        <f>+IF(E1669=home!$D$24,ROW(),"")</f>
        <v/>
      </c>
    </row>
    <row r="1670" spans="2:7" x14ac:dyDescent="0.2">
      <c r="B1670" s="6">
        <v>30021</v>
      </c>
      <c r="C1670" s="1" t="s">
        <v>899</v>
      </c>
      <c r="D1670" s="1" t="s">
        <v>392</v>
      </c>
      <c r="E1670" s="1" t="s">
        <v>269</v>
      </c>
      <c r="F1670" s="1" t="s">
        <v>433</v>
      </c>
      <c r="G1670" s="1" t="str">
        <f>+IF(E1670=home!$D$24,ROW(),"")</f>
        <v/>
      </c>
    </row>
    <row r="1671" spans="2:7" x14ac:dyDescent="0.2">
      <c r="B1671" s="6">
        <v>30023</v>
      </c>
      <c r="C1671" s="1" t="s">
        <v>1650</v>
      </c>
      <c r="D1671" s="1" t="s">
        <v>418</v>
      </c>
      <c r="E1671" s="1" t="s">
        <v>269</v>
      </c>
      <c r="F1671" s="1" t="s">
        <v>254</v>
      </c>
      <c r="G1671" s="1" t="str">
        <f>+IF(E1671=home!$D$24,ROW(),"")</f>
        <v/>
      </c>
    </row>
    <row r="1672" spans="2:7" x14ac:dyDescent="0.2">
      <c r="B1672" s="6">
        <v>30025</v>
      </c>
      <c r="C1672" s="1" t="s">
        <v>1651</v>
      </c>
      <c r="D1672" s="1" t="s">
        <v>573</v>
      </c>
      <c r="E1672" s="1" t="s">
        <v>269</v>
      </c>
      <c r="F1672" s="1" t="s">
        <v>442</v>
      </c>
      <c r="G1672" s="1" t="str">
        <f>+IF(E1672=home!$D$24,ROW(),"")</f>
        <v/>
      </c>
    </row>
    <row r="1673" spans="2:7" x14ac:dyDescent="0.2">
      <c r="B1673" s="6">
        <v>30027</v>
      </c>
      <c r="C1673" s="1" t="s">
        <v>1652</v>
      </c>
      <c r="D1673" s="1" t="s">
        <v>386</v>
      </c>
      <c r="E1673" s="1" t="s">
        <v>269</v>
      </c>
      <c r="F1673" s="1" t="s">
        <v>1653</v>
      </c>
      <c r="G1673" s="1" t="str">
        <f>+IF(E1673=home!$D$24,ROW(),"")</f>
        <v/>
      </c>
    </row>
    <row r="1674" spans="2:7" x14ac:dyDescent="0.2">
      <c r="B1674" s="6">
        <v>30029</v>
      </c>
      <c r="C1674" s="1" t="s">
        <v>1654</v>
      </c>
      <c r="D1674" s="1" t="s">
        <v>418</v>
      </c>
      <c r="E1674" s="1" t="s">
        <v>269</v>
      </c>
      <c r="F1674" s="1" t="s">
        <v>255</v>
      </c>
      <c r="G1674" s="1" t="str">
        <f>+IF(E1674=home!$D$24,ROW(),"")</f>
        <v/>
      </c>
    </row>
    <row r="1675" spans="2:7" x14ac:dyDescent="0.2">
      <c r="B1675" s="6">
        <v>30031</v>
      </c>
      <c r="C1675" s="1" t="s">
        <v>1081</v>
      </c>
      <c r="D1675" s="1" t="s">
        <v>600</v>
      </c>
      <c r="E1675" s="1" t="s">
        <v>269</v>
      </c>
      <c r="F1675" s="1" t="s">
        <v>256</v>
      </c>
      <c r="G1675" s="1" t="str">
        <f>+IF(E1675=home!$D$24,ROW(),"")</f>
        <v/>
      </c>
    </row>
    <row r="1676" spans="2:7" x14ac:dyDescent="0.2">
      <c r="B1676" s="6">
        <v>30033</v>
      </c>
      <c r="C1676" s="1" t="s">
        <v>751</v>
      </c>
      <c r="D1676" s="1" t="s">
        <v>392</v>
      </c>
      <c r="E1676" s="1" t="s">
        <v>269</v>
      </c>
      <c r="F1676" s="1" t="s">
        <v>598</v>
      </c>
      <c r="G1676" s="1" t="str">
        <f>+IF(E1676=home!$D$24,ROW(),"")</f>
        <v/>
      </c>
    </row>
    <row r="1677" spans="2:7" x14ac:dyDescent="0.2">
      <c r="B1677" s="6">
        <v>30035</v>
      </c>
      <c r="C1677" s="1" t="s">
        <v>1655</v>
      </c>
      <c r="D1677" s="1" t="s">
        <v>395</v>
      </c>
      <c r="E1677" s="1" t="s">
        <v>269</v>
      </c>
      <c r="F1677" s="1" t="s">
        <v>664</v>
      </c>
      <c r="G1677" s="1" t="str">
        <f>+IF(E1677=home!$D$24,ROW(),"")</f>
        <v/>
      </c>
    </row>
    <row r="1678" spans="2:7" x14ac:dyDescent="0.2">
      <c r="B1678" s="6">
        <v>30037</v>
      </c>
      <c r="C1678" s="1" t="s">
        <v>1656</v>
      </c>
      <c r="D1678" s="1" t="s">
        <v>386</v>
      </c>
      <c r="E1678" s="1" t="s">
        <v>269</v>
      </c>
      <c r="F1678" s="1" t="s">
        <v>925</v>
      </c>
      <c r="G1678" s="1" t="str">
        <f>+IF(E1678=home!$D$24,ROW(),"")</f>
        <v/>
      </c>
    </row>
    <row r="1679" spans="2:7" x14ac:dyDescent="0.2">
      <c r="B1679" s="6">
        <v>30039</v>
      </c>
      <c r="C1679" s="1" t="s">
        <v>1657</v>
      </c>
      <c r="D1679" s="1" t="s">
        <v>418</v>
      </c>
      <c r="E1679" s="1" t="s">
        <v>269</v>
      </c>
      <c r="F1679" s="1" t="s">
        <v>448</v>
      </c>
      <c r="G1679" s="1" t="str">
        <f>+IF(E1679=home!$D$24,ROW(),"")</f>
        <v/>
      </c>
    </row>
    <row r="1680" spans="2:7" x14ac:dyDescent="0.2">
      <c r="B1680" s="6">
        <v>30041</v>
      </c>
      <c r="C1680" s="1" t="s">
        <v>1658</v>
      </c>
      <c r="D1680" s="1" t="s">
        <v>395</v>
      </c>
      <c r="E1680" s="1" t="s">
        <v>269</v>
      </c>
      <c r="F1680" s="1" t="s">
        <v>347</v>
      </c>
      <c r="G1680" s="1" t="str">
        <f>+IF(E1680=home!$D$24,ROW(),"")</f>
        <v/>
      </c>
    </row>
    <row r="1681" spans="2:7" x14ac:dyDescent="0.2">
      <c r="B1681" s="6">
        <v>30043</v>
      </c>
      <c r="C1681" s="1" t="s">
        <v>456</v>
      </c>
      <c r="D1681" s="1" t="s">
        <v>600</v>
      </c>
      <c r="E1681" s="1" t="s">
        <v>269</v>
      </c>
      <c r="F1681" s="1" t="s">
        <v>457</v>
      </c>
      <c r="G1681" s="1" t="str">
        <f>+IF(E1681=home!$D$24,ROW(),"")</f>
        <v/>
      </c>
    </row>
    <row r="1682" spans="2:7" x14ac:dyDescent="0.2">
      <c r="B1682" s="6">
        <v>30045</v>
      </c>
      <c r="C1682" s="1" t="s">
        <v>1659</v>
      </c>
      <c r="D1682" s="1" t="s">
        <v>386</v>
      </c>
      <c r="E1682" s="1" t="s">
        <v>269</v>
      </c>
      <c r="F1682" s="1" t="s">
        <v>524</v>
      </c>
      <c r="G1682" s="1" t="str">
        <f>+IF(E1682=home!$D$24,ROW(),"")</f>
        <v/>
      </c>
    </row>
    <row r="1683" spans="2:7" x14ac:dyDescent="0.2">
      <c r="B1683" s="6">
        <v>30047</v>
      </c>
      <c r="C1683" s="1" t="s">
        <v>673</v>
      </c>
      <c r="D1683" s="1" t="s">
        <v>418</v>
      </c>
      <c r="E1683" s="1" t="s">
        <v>269</v>
      </c>
      <c r="F1683" s="1" t="s">
        <v>263</v>
      </c>
      <c r="G1683" s="1" t="str">
        <f>+IF(E1683=home!$D$24,ROW(),"")</f>
        <v/>
      </c>
    </row>
    <row r="1684" spans="2:7" x14ac:dyDescent="0.2">
      <c r="B1684" s="6">
        <v>30049</v>
      </c>
      <c r="C1684" s="1" t="s">
        <v>1660</v>
      </c>
      <c r="D1684" s="1" t="s">
        <v>386</v>
      </c>
      <c r="E1684" s="1" t="s">
        <v>269</v>
      </c>
      <c r="F1684" s="1" t="s">
        <v>464</v>
      </c>
      <c r="G1684" s="1" t="str">
        <f>+IF(E1684=home!$D$24,ROW(),"")</f>
        <v/>
      </c>
    </row>
    <row r="1685" spans="2:7" x14ac:dyDescent="0.2">
      <c r="B1685" s="6">
        <v>30051</v>
      </c>
      <c r="C1685" s="1" t="s">
        <v>831</v>
      </c>
      <c r="D1685" s="1" t="s">
        <v>395</v>
      </c>
      <c r="E1685" s="1" t="s">
        <v>269</v>
      </c>
      <c r="F1685" s="1" t="s">
        <v>466</v>
      </c>
      <c r="G1685" s="1" t="str">
        <f>+IF(E1685=home!$D$24,ROW(),"")</f>
        <v/>
      </c>
    </row>
    <row r="1686" spans="2:7" x14ac:dyDescent="0.2">
      <c r="B1686" s="6">
        <v>30053</v>
      </c>
      <c r="C1686" s="1" t="s">
        <v>609</v>
      </c>
      <c r="D1686" s="1" t="s">
        <v>418</v>
      </c>
      <c r="E1686" s="1" t="s">
        <v>269</v>
      </c>
      <c r="F1686" s="1" t="s">
        <v>460</v>
      </c>
      <c r="G1686" s="1" t="str">
        <f>+IF(E1686=home!$D$24,ROW(),"")</f>
        <v/>
      </c>
    </row>
    <row r="1687" spans="2:7" x14ac:dyDescent="0.2">
      <c r="B1687" s="6">
        <v>30055</v>
      </c>
      <c r="C1687" s="1" t="s">
        <v>1661</v>
      </c>
      <c r="D1687" s="1" t="s">
        <v>392</v>
      </c>
      <c r="E1687" s="1" t="s">
        <v>269</v>
      </c>
      <c r="F1687" s="1" t="s">
        <v>473</v>
      </c>
      <c r="G1687" s="1" t="str">
        <f>+IF(E1687=home!$D$24,ROW(),"")</f>
        <v/>
      </c>
    </row>
    <row r="1688" spans="2:7" x14ac:dyDescent="0.2">
      <c r="B1688" s="6">
        <v>30057</v>
      </c>
      <c r="C1688" s="1" t="s">
        <v>470</v>
      </c>
      <c r="D1688" s="1" t="s">
        <v>600</v>
      </c>
      <c r="E1688" s="1" t="s">
        <v>269</v>
      </c>
      <c r="F1688" s="1" t="s">
        <v>351</v>
      </c>
      <c r="G1688" s="1" t="str">
        <f>+IF(E1688=home!$D$24,ROW(),"")</f>
        <v/>
      </c>
    </row>
    <row r="1689" spans="2:7" x14ac:dyDescent="0.2">
      <c r="B1689" s="6">
        <v>30059</v>
      </c>
      <c r="C1689" s="1" t="s">
        <v>1662</v>
      </c>
      <c r="D1689" s="1" t="s">
        <v>386</v>
      </c>
      <c r="E1689" s="1" t="s">
        <v>269</v>
      </c>
      <c r="F1689" s="1" t="s">
        <v>349</v>
      </c>
      <c r="G1689" s="1" t="str">
        <f>+IF(E1689=home!$D$24,ROW(),"")</f>
        <v/>
      </c>
    </row>
    <row r="1690" spans="2:7" x14ac:dyDescent="0.2">
      <c r="B1690" s="6">
        <v>30061</v>
      </c>
      <c r="C1690" s="1" t="s">
        <v>764</v>
      </c>
      <c r="D1690" s="1" t="s">
        <v>418</v>
      </c>
      <c r="E1690" s="1" t="s">
        <v>269</v>
      </c>
      <c r="F1690" s="1" t="s">
        <v>265</v>
      </c>
      <c r="G1690" s="1" t="str">
        <f>+IF(E1690=home!$D$24,ROW(),"")</f>
        <v/>
      </c>
    </row>
    <row r="1691" spans="2:7" x14ac:dyDescent="0.2">
      <c r="B1691" s="6">
        <v>30063</v>
      </c>
      <c r="C1691" s="1" t="s">
        <v>1663</v>
      </c>
      <c r="D1691" s="1" t="s">
        <v>418</v>
      </c>
      <c r="E1691" s="1" t="s">
        <v>269</v>
      </c>
      <c r="F1691" s="1" t="s">
        <v>471</v>
      </c>
      <c r="G1691" s="1" t="str">
        <f>+IF(E1691=home!$D$24,ROW(),"")</f>
        <v/>
      </c>
    </row>
    <row r="1692" spans="2:7" x14ac:dyDescent="0.2">
      <c r="B1692" s="6">
        <v>30065</v>
      </c>
      <c r="C1692" s="1" t="s">
        <v>1664</v>
      </c>
      <c r="D1692" s="1" t="s">
        <v>386</v>
      </c>
      <c r="E1692" s="1" t="s">
        <v>269</v>
      </c>
      <c r="F1692" s="1" t="s">
        <v>961</v>
      </c>
      <c r="G1692" s="1" t="str">
        <f>+IF(E1692=home!$D$24,ROW(),"")</f>
        <v/>
      </c>
    </row>
    <row r="1693" spans="2:7" x14ac:dyDescent="0.2">
      <c r="B1693" s="6">
        <v>30067</v>
      </c>
      <c r="C1693" s="1" t="s">
        <v>771</v>
      </c>
      <c r="D1693" s="1" t="s">
        <v>555</v>
      </c>
      <c r="E1693" s="1" t="s">
        <v>269</v>
      </c>
      <c r="F1693" s="1" t="s">
        <v>279</v>
      </c>
      <c r="G1693" s="1" t="str">
        <f>+IF(E1693=home!$D$24,ROW(),"")</f>
        <v/>
      </c>
    </row>
    <row r="1694" spans="2:7" x14ac:dyDescent="0.2">
      <c r="B1694" s="6">
        <v>30069</v>
      </c>
      <c r="C1694" s="1" t="s">
        <v>1665</v>
      </c>
      <c r="D1694" s="1" t="s">
        <v>386</v>
      </c>
      <c r="E1694" s="1" t="s">
        <v>269</v>
      </c>
      <c r="F1694" s="1" t="s">
        <v>484</v>
      </c>
      <c r="G1694" s="1" t="str">
        <f>+IF(E1694=home!$D$24,ROW(),"")</f>
        <v/>
      </c>
    </row>
    <row r="1695" spans="2:7" x14ac:dyDescent="0.2">
      <c r="B1695" s="6">
        <v>30071</v>
      </c>
      <c r="C1695" s="1" t="s">
        <v>620</v>
      </c>
      <c r="D1695" s="1" t="s">
        <v>395</v>
      </c>
      <c r="E1695" s="1" t="s">
        <v>269</v>
      </c>
      <c r="F1695" s="1" t="s">
        <v>621</v>
      </c>
      <c r="G1695" s="1" t="str">
        <f>+IF(E1695=home!$D$24,ROW(),"")</f>
        <v/>
      </c>
    </row>
    <row r="1696" spans="2:7" x14ac:dyDescent="0.2">
      <c r="B1696" s="6">
        <v>30073</v>
      </c>
      <c r="C1696" s="1" t="s">
        <v>1666</v>
      </c>
      <c r="D1696" s="1" t="s">
        <v>395</v>
      </c>
      <c r="E1696" s="1" t="s">
        <v>269</v>
      </c>
      <c r="F1696" s="1" t="s">
        <v>623</v>
      </c>
      <c r="G1696" s="1" t="str">
        <f>+IF(E1696=home!$D$24,ROW(),"")</f>
        <v/>
      </c>
    </row>
    <row r="1697" spans="2:7" x14ac:dyDescent="0.2">
      <c r="B1697" s="6">
        <v>30075</v>
      </c>
      <c r="C1697" s="1" t="s">
        <v>1667</v>
      </c>
      <c r="D1697" s="1" t="s">
        <v>573</v>
      </c>
      <c r="E1697" s="1" t="s">
        <v>269</v>
      </c>
      <c r="F1697" s="1" t="s">
        <v>626</v>
      </c>
      <c r="G1697" s="1" t="str">
        <f>+IF(E1697=home!$D$24,ROW(),"")</f>
        <v/>
      </c>
    </row>
    <row r="1698" spans="2:7" x14ac:dyDescent="0.2">
      <c r="B1698" s="6">
        <v>30077</v>
      </c>
      <c r="C1698" s="1" t="s">
        <v>1341</v>
      </c>
      <c r="D1698" s="1" t="s">
        <v>418</v>
      </c>
      <c r="E1698" s="1" t="s">
        <v>269</v>
      </c>
      <c r="F1698" s="1" t="s">
        <v>971</v>
      </c>
      <c r="G1698" s="1" t="str">
        <f>+IF(E1698=home!$D$24,ROW(),"")</f>
        <v/>
      </c>
    </row>
    <row r="1699" spans="2:7" x14ac:dyDescent="0.2">
      <c r="B1699" s="6">
        <v>30079</v>
      </c>
      <c r="C1699" s="1" t="s">
        <v>627</v>
      </c>
      <c r="D1699" s="1" t="s">
        <v>573</v>
      </c>
      <c r="E1699" s="1" t="s">
        <v>269</v>
      </c>
      <c r="F1699" s="1" t="s">
        <v>539</v>
      </c>
      <c r="G1699" s="1" t="str">
        <f>+IF(E1699=home!$D$24,ROW(),"")</f>
        <v/>
      </c>
    </row>
    <row r="1700" spans="2:7" x14ac:dyDescent="0.2">
      <c r="B1700" s="6">
        <v>30081</v>
      </c>
      <c r="C1700" s="1" t="s">
        <v>1668</v>
      </c>
      <c r="D1700" s="1" t="s">
        <v>418</v>
      </c>
      <c r="E1700" s="1" t="s">
        <v>269</v>
      </c>
      <c r="F1700" s="1" t="s">
        <v>489</v>
      </c>
      <c r="G1700" s="1" t="str">
        <f>+IF(E1700=home!$D$24,ROW(),"")</f>
        <v/>
      </c>
    </row>
    <row r="1701" spans="2:7" x14ac:dyDescent="0.2">
      <c r="B1701" s="6">
        <v>30083</v>
      </c>
      <c r="C1701" s="1" t="s">
        <v>1111</v>
      </c>
      <c r="D1701" s="1" t="s">
        <v>392</v>
      </c>
      <c r="E1701" s="1" t="s">
        <v>269</v>
      </c>
      <c r="F1701" s="1" t="s">
        <v>362</v>
      </c>
      <c r="G1701" s="1" t="str">
        <f>+IF(E1701=home!$D$24,ROW(),"")</f>
        <v/>
      </c>
    </row>
    <row r="1702" spans="2:7" x14ac:dyDescent="0.2">
      <c r="B1702" s="6">
        <v>30085</v>
      </c>
      <c r="C1702" s="1" t="s">
        <v>1669</v>
      </c>
      <c r="D1702" s="1" t="s">
        <v>392</v>
      </c>
      <c r="E1702" s="1" t="s">
        <v>269</v>
      </c>
      <c r="F1702" s="1" t="s">
        <v>778</v>
      </c>
      <c r="G1702" s="1" t="str">
        <f>+IF(E1702=home!$D$24,ROW(),"")</f>
        <v/>
      </c>
    </row>
    <row r="1703" spans="2:7" x14ac:dyDescent="0.2">
      <c r="B1703" s="6">
        <v>30087</v>
      </c>
      <c r="C1703" s="1" t="s">
        <v>1670</v>
      </c>
      <c r="D1703" s="1" t="s">
        <v>573</v>
      </c>
      <c r="E1703" s="1" t="s">
        <v>269</v>
      </c>
      <c r="F1703" s="1" t="s">
        <v>333</v>
      </c>
      <c r="G1703" s="1" t="str">
        <f>+IF(E1703=home!$D$24,ROW(),"")</f>
        <v/>
      </c>
    </row>
    <row r="1704" spans="2:7" x14ac:dyDescent="0.2">
      <c r="B1704" s="6">
        <v>30089</v>
      </c>
      <c r="C1704" s="1" t="s">
        <v>1671</v>
      </c>
      <c r="D1704" s="1" t="s">
        <v>418</v>
      </c>
      <c r="E1704" s="1" t="s">
        <v>269</v>
      </c>
      <c r="F1704" s="1" t="s">
        <v>493</v>
      </c>
      <c r="G1704" s="1" t="str">
        <f>+IF(E1704=home!$D$24,ROW(),"")</f>
        <v/>
      </c>
    </row>
    <row r="1705" spans="2:7" x14ac:dyDescent="0.2">
      <c r="B1705" s="6">
        <v>30091</v>
      </c>
      <c r="C1705" s="1" t="s">
        <v>1276</v>
      </c>
      <c r="D1705" s="1" t="s">
        <v>392</v>
      </c>
      <c r="E1705" s="1" t="s">
        <v>269</v>
      </c>
      <c r="F1705" s="1" t="s">
        <v>495</v>
      </c>
      <c r="G1705" s="1" t="str">
        <f>+IF(E1705=home!$D$24,ROW(),"")</f>
        <v/>
      </c>
    </row>
    <row r="1706" spans="2:7" x14ac:dyDescent="0.2">
      <c r="B1706" s="6">
        <v>30093</v>
      </c>
      <c r="C1706" s="1" t="s">
        <v>1672</v>
      </c>
      <c r="D1706" s="1" t="s">
        <v>600</v>
      </c>
      <c r="E1706" s="1" t="s">
        <v>269</v>
      </c>
      <c r="F1706" s="1" t="s">
        <v>541</v>
      </c>
      <c r="G1706" s="1" t="str">
        <f>+IF(E1706=home!$D$24,ROW(),"")</f>
        <v/>
      </c>
    </row>
    <row r="1707" spans="2:7" x14ac:dyDescent="0.2">
      <c r="B1707" s="6">
        <v>30095</v>
      </c>
      <c r="C1707" s="1" t="s">
        <v>1673</v>
      </c>
      <c r="D1707" s="1" t="s">
        <v>555</v>
      </c>
      <c r="E1707" s="1" t="s">
        <v>269</v>
      </c>
      <c r="F1707" s="1" t="s">
        <v>641</v>
      </c>
      <c r="G1707" s="1" t="str">
        <f>+IF(E1707=home!$D$24,ROW(),"")</f>
        <v/>
      </c>
    </row>
    <row r="1708" spans="2:7" x14ac:dyDescent="0.2">
      <c r="B1708" s="6">
        <v>30097</v>
      </c>
      <c r="C1708" s="1" t="s">
        <v>1674</v>
      </c>
      <c r="D1708" s="1" t="s">
        <v>555</v>
      </c>
      <c r="E1708" s="1" t="s">
        <v>269</v>
      </c>
      <c r="F1708" s="1" t="s">
        <v>1159</v>
      </c>
      <c r="G1708" s="1" t="str">
        <f>+IF(E1708=home!$D$24,ROW(),"")</f>
        <v/>
      </c>
    </row>
    <row r="1709" spans="2:7" x14ac:dyDescent="0.2">
      <c r="B1709" s="6">
        <v>30099</v>
      </c>
      <c r="C1709" s="1" t="s">
        <v>1062</v>
      </c>
      <c r="D1709" s="1" t="s">
        <v>395</v>
      </c>
      <c r="E1709" s="1" t="s">
        <v>269</v>
      </c>
      <c r="F1709" s="1" t="s">
        <v>714</v>
      </c>
      <c r="G1709" s="1" t="str">
        <f>+IF(E1709=home!$D$24,ROW(),"")</f>
        <v/>
      </c>
    </row>
    <row r="1710" spans="2:7" x14ac:dyDescent="0.2">
      <c r="B1710" s="6">
        <v>30101</v>
      </c>
      <c r="C1710" s="1" t="s">
        <v>1675</v>
      </c>
      <c r="D1710" s="1" t="s">
        <v>395</v>
      </c>
      <c r="E1710" s="1" t="s">
        <v>269</v>
      </c>
      <c r="F1710" s="1" t="s">
        <v>794</v>
      </c>
      <c r="G1710" s="1" t="str">
        <f>+IF(E1710=home!$D$24,ROW(),"")</f>
        <v/>
      </c>
    </row>
    <row r="1711" spans="2:7" x14ac:dyDescent="0.2">
      <c r="B1711" s="6">
        <v>30103</v>
      </c>
      <c r="C1711" s="1" t="s">
        <v>1676</v>
      </c>
      <c r="D1711" s="1" t="s">
        <v>555</v>
      </c>
      <c r="E1711" s="1" t="s">
        <v>269</v>
      </c>
      <c r="F1711" s="1" t="s">
        <v>716</v>
      </c>
      <c r="G1711" s="1" t="str">
        <f>+IF(E1711=home!$D$24,ROW(),"")</f>
        <v/>
      </c>
    </row>
    <row r="1712" spans="2:7" x14ac:dyDescent="0.2">
      <c r="B1712" s="6">
        <v>30105</v>
      </c>
      <c r="C1712" s="1" t="s">
        <v>1064</v>
      </c>
      <c r="D1712" s="1" t="s">
        <v>392</v>
      </c>
      <c r="E1712" s="1" t="s">
        <v>269</v>
      </c>
      <c r="F1712" s="1" t="s">
        <v>285</v>
      </c>
      <c r="G1712" s="1" t="str">
        <f>+IF(E1712=home!$D$24,ROW(),"")</f>
        <v/>
      </c>
    </row>
    <row r="1713" spans="2:7" x14ac:dyDescent="0.2">
      <c r="B1713" s="6">
        <v>30107</v>
      </c>
      <c r="C1713" s="1" t="s">
        <v>1677</v>
      </c>
      <c r="D1713" s="1" t="s">
        <v>386</v>
      </c>
      <c r="E1713" s="1" t="s">
        <v>269</v>
      </c>
      <c r="F1713" s="1" t="s">
        <v>646</v>
      </c>
      <c r="G1713" s="1" t="str">
        <f>+IF(E1713=home!$D$24,ROW(),"")</f>
        <v/>
      </c>
    </row>
    <row r="1714" spans="2:7" x14ac:dyDescent="0.2">
      <c r="B1714" s="6">
        <v>30109</v>
      </c>
      <c r="C1714" s="1" t="s">
        <v>1678</v>
      </c>
      <c r="D1714" s="1" t="s">
        <v>573</v>
      </c>
      <c r="E1714" s="1" t="s">
        <v>269</v>
      </c>
      <c r="F1714" s="1" t="s">
        <v>288</v>
      </c>
      <c r="G1714" s="1" t="str">
        <f>+IF(E1714=home!$D$24,ROW(),"")</f>
        <v/>
      </c>
    </row>
    <row r="1715" spans="2:7" x14ac:dyDescent="0.2">
      <c r="B1715" s="6">
        <v>30111</v>
      </c>
      <c r="C1715" s="1" t="s">
        <v>1679</v>
      </c>
      <c r="D1715" s="1" t="s">
        <v>555</v>
      </c>
      <c r="E1715" s="1" t="s">
        <v>269</v>
      </c>
      <c r="F1715" s="1" t="s">
        <v>650</v>
      </c>
      <c r="G1715" s="1" t="str">
        <f>+IF(E1715=home!$D$24,ROW(),"")</f>
        <v/>
      </c>
    </row>
    <row r="1716" spans="2:7" x14ac:dyDescent="0.2">
      <c r="B1716" s="6">
        <v>30113</v>
      </c>
      <c r="C1716" s="1" t="s">
        <v>1680</v>
      </c>
      <c r="D1716" s="1" t="s">
        <v>555</v>
      </c>
      <c r="E1716" s="1" t="s">
        <v>269</v>
      </c>
      <c r="F1716" s="1" t="s">
        <v>569</v>
      </c>
      <c r="G1716" s="1" t="str">
        <f>+IF(E1716=home!$D$24,ROW(),"")</f>
        <v/>
      </c>
    </row>
    <row r="1717" spans="2:7" x14ac:dyDescent="0.2">
      <c r="B1717" s="6">
        <v>31001</v>
      </c>
      <c r="C1717" s="1" t="s">
        <v>724</v>
      </c>
      <c r="D1717" s="1" t="s">
        <v>555</v>
      </c>
      <c r="E1717" s="1" t="s">
        <v>270</v>
      </c>
      <c r="F1717" s="1" t="s">
        <v>725</v>
      </c>
      <c r="G1717" s="1" t="str">
        <f>+IF(E1717=home!$D$24,ROW(),"")</f>
        <v/>
      </c>
    </row>
    <row r="1718" spans="2:7" x14ac:dyDescent="0.2">
      <c r="B1718" s="6">
        <v>31003</v>
      </c>
      <c r="C1718" s="1" t="s">
        <v>1681</v>
      </c>
      <c r="D1718" s="1" t="s">
        <v>392</v>
      </c>
      <c r="E1718" s="1" t="s">
        <v>270</v>
      </c>
      <c r="F1718" s="1" t="s">
        <v>514</v>
      </c>
      <c r="G1718" s="1" t="str">
        <f>+IF(E1718=home!$D$24,ROW(),"")</f>
        <v/>
      </c>
    </row>
    <row r="1719" spans="2:7" x14ac:dyDescent="0.2">
      <c r="B1719" s="6">
        <v>31005</v>
      </c>
      <c r="C1719" s="1" t="s">
        <v>1682</v>
      </c>
      <c r="D1719" s="1" t="s">
        <v>395</v>
      </c>
      <c r="E1719" s="1" t="s">
        <v>270</v>
      </c>
      <c r="F1719" s="1" t="s">
        <v>251</v>
      </c>
      <c r="G1719" s="1" t="str">
        <f>+IF(E1719=home!$D$24,ROW(),"")</f>
        <v/>
      </c>
    </row>
    <row r="1720" spans="2:7" x14ac:dyDescent="0.2">
      <c r="B1720" s="6">
        <v>31007</v>
      </c>
      <c r="C1720" s="1" t="s">
        <v>1683</v>
      </c>
      <c r="D1720" s="1" t="s">
        <v>418</v>
      </c>
      <c r="E1720" s="1" t="s">
        <v>270</v>
      </c>
      <c r="F1720" s="1" t="s">
        <v>387</v>
      </c>
      <c r="G1720" s="1" t="str">
        <f>+IF(E1720=home!$D$24,ROW(),"")</f>
        <v/>
      </c>
    </row>
    <row r="1721" spans="2:7" x14ac:dyDescent="0.2">
      <c r="B1721" s="6">
        <v>31009</v>
      </c>
      <c r="C1721" s="1" t="s">
        <v>1035</v>
      </c>
      <c r="D1721" s="1" t="s">
        <v>395</v>
      </c>
      <c r="E1721" s="1" t="s">
        <v>270</v>
      </c>
      <c r="F1721" s="1" t="s">
        <v>396</v>
      </c>
      <c r="G1721" s="1" t="str">
        <f>+IF(E1721=home!$D$24,ROW(),"")</f>
        <v/>
      </c>
    </row>
    <row r="1722" spans="2:7" x14ac:dyDescent="0.2">
      <c r="B1722" s="6">
        <v>31011</v>
      </c>
      <c r="C1722" s="1" t="s">
        <v>577</v>
      </c>
      <c r="D1722" s="1" t="s">
        <v>392</v>
      </c>
      <c r="E1722" s="1" t="s">
        <v>270</v>
      </c>
      <c r="F1722" s="1" t="s">
        <v>578</v>
      </c>
      <c r="G1722" s="1" t="str">
        <f>+IF(E1722=home!$D$24,ROW(),"")</f>
        <v/>
      </c>
    </row>
    <row r="1723" spans="2:7" x14ac:dyDescent="0.2">
      <c r="B1723" s="6">
        <v>31013</v>
      </c>
      <c r="C1723" s="1" t="s">
        <v>1684</v>
      </c>
      <c r="D1723" s="1" t="s">
        <v>418</v>
      </c>
      <c r="E1723" s="1" t="s">
        <v>270</v>
      </c>
      <c r="F1723" s="1" t="s">
        <v>390</v>
      </c>
      <c r="G1723" s="1" t="str">
        <f>+IF(E1723=home!$D$24,ROW(),"")</f>
        <v/>
      </c>
    </row>
    <row r="1724" spans="2:7" x14ac:dyDescent="0.2">
      <c r="B1724" s="6">
        <v>31015</v>
      </c>
      <c r="C1724" s="1" t="s">
        <v>1294</v>
      </c>
      <c r="D1724" s="1" t="s">
        <v>395</v>
      </c>
      <c r="E1724" s="1" t="s">
        <v>270</v>
      </c>
      <c r="F1724" s="1" t="s">
        <v>400</v>
      </c>
      <c r="G1724" s="1" t="str">
        <f>+IF(E1724=home!$D$24,ROW(),"")</f>
        <v/>
      </c>
    </row>
    <row r="1725" spans="2:7" x14ac:dyDescent="0.2">
      <c r="B1725" s="6">
        <v>31017</v>
      </c>
      <c r="C1725" s="1" t="s">
        <v>1067</v>
      </c>
      <c r="D1725" s="1" t="s">
        <v>395</v>
      </c>
      <c r="E1725" s="1" t="s">
        <v>270</v>
      </c>
      <c r="F1725" s="1" t="s">
        <v>518</v>
      </c>
      <c r="G1725" s="1" t="str">
        <f>+IF(E1725=home!$D$24,ROW(),"")</f>
        <v/>
      </c>
    </row>
    <row r="1726" spans="2:7" x14ac:dyDescent="0.2">
      <c r="B1726" s="6">
        <v>31019</v>
      </c>
      <c r="C1726" s="1" t="s">
        <v>1685</v>
      </c>
      <c r="D1726" s="1" t="s">
        <v>386</v>
      </c>
      <c r="E1726" s="1" t="s">
        <v>270</v>
      </c>
      <c r="F1726" s="1" t="s">
        <v>398</v>
      </c>
      <c r="G1726" s="1" t="str">
        <f>+IF(E1726=home!$D$24,ROW(),"")</f>
        <v/>
      </c>
    </row>
    <row r="1727" spans="2:7" x14ac:dyDescent="0.2">
      <c r="B1727" s="6">
        <v>31021</v>
      </c>
      <c r="C1727" s="1" t="s">
        <v>1686</v>
      </c>
      <c r="D1727" s="1" t="s">
        <v>392</v>
      </c>
      <c r="E1727" s="1" t="s">
        <v>270</v>
      </c>
      <c r="F1727" s="1" t="s">
        <v>805</v>
      </c>
      <c r="G1727" s="1" t="str">
        <f>+IF(E1727=home!$D$24,ROW(),"")</f>
        <v/>
      </c>
    </row>
    <row r="1728" spans="2:7" x14ac:dyDescent="0.2">
      <c r="B1728" s="6">
        <v>31023</v>
      </c>
      <c r="C1728" s="1" t="s">
        <v>399</v>
      </c>
      <c r="D1728" s="1" t="s">
        <v>389</v>
      </c>
      <c r="E1728" s="1" t="s">
        <v>270</v>
      </c>
      <c r="F1728" s="1" t="s">
        <v>516</v>
      </c>
      <c r="G1728" s="1" t="str">
        <f>+IF(E1728=home!$D$24,ROW(),"")</f>
        <v/>
      </c>
    </row>
    <row r="1729" spans="2:7" x14ac:dyDescent="0.2">
      <c r="B1729" s="6">
        <v>31025</v>
      </c>
      <c r="C1729" s="1" t="s">
        <v>1069</v>
      </c>
      <c r="D1729" s="1" t="s">
        <v>389</v>
      </c>
      <c r="E1729" s="1" t="s">
        <v>270</v>
      </c>
      <c r="F1729" s="1" t="s">
        <v>252</v>
      </c>
      <c r="G1729" s="1" t="str">
        <f>+IF(E1729=home!$D$24,ROW(),"")</f>
        <v/>
      </c>
    </row>
    <row r="1730" spans="2:7" x14ac:dyDescent="0.2">
      <c r="B1730" s="6">
        <v>31027</v>
      </c>
      <c r="C1730" s="1" t="s">
        <v>1177</v>
      </c>
      <c r="D1730" s="1" t="s">
        <v>392</v>
      </c>
      <c r="E1730" s="1" t="s">
        <v>270</v>
      </c>
      <c r="F1730" s="1" t="s">
        <v>413</v>
      </c>
      <c r="G1730" s="1" t="str">
        <f>+IF(E1730=home!$D$24,ROW(),"")</f>
        <v/>
      </c>
    </row>
    <row r="1731" spans="2:7" x14ac:dyDescent="0.2">
      <c r="B1731" s="6">
        <v>31029</v>
      </c>
      <c r="C1731" s="1" t="s">
        <v>1222</v>
      </c>
      <c r="D1731" s="1" t="s">
        <v>600</v>
      </c>
      <c r="E1731" s="1" t="s">
        <v>270</v>
      </c>
      <c r="F1731" s="1" t="s">
        <v>403</v>
      </c>
      <c r="G1731" s="1" t="str">
        <f>+IF(E1731=home!$D$24,ROW(),"")</f>
        <v/>
      </c>
    </row>
    <row r="1732" spans="2:7" x14ac:dyDescent="0.2">
      <c r="B1732" s="6">
        <v>31031</v>
      </c>
      <c r="C1732" s="1" t="s">
        <v>1687</v>
      </c>
      <c r="D1732" s="1" t="s">
        <v>395</v>
      </c>
      <c r="E1732" s="1" t="s">
        <v>270</v>
      </c>
      <c r="F1732" s="1" t="s">
        <v>405</v>
      </c>
      <c r="G1732" s="1" t="str">
        <f>+IF(E1732=home!$D$24,ROW(),"")</f>
        <v/>
      </c>
    </row>
    <row r="1733" spans="2:7" x14ac:dyDescent="0.2">
      <c r="B1733" s="6">
        <v>31033</v>
      </c>
      <c r="C1733" s="1" t="s">
        <v>734</v>
      </c>
      <c r="D1733" s="1" t="s">
        <v>418</v>
      </c>
      <c r="E1733" s="1" t="s">
        <v>270</v>
      </c>
      <c r="F1733" s="1" t="s">
        <v>407</v>
      </c>
      <c r="G1733" s="1" t="str">
        <f>+IF(E1733=home!$D$24,ROW(),"")</f>
        <v/>
      </c>
    </row>
    <row r="1734" spans="2:7" x14ac:dyDescent="0.2">
      <c r="B1734" s="6">
        <v>31035</v>
      </c>
      <c r="C1734" s="1" t="s">
        <v>412</v>
      </c>
      <c r="D1734" s="1" t="s">
        <v>573</v>
      </c>
      <c r="E1734" s="1" t="s">
        <v>270</v>
      </c>
      <c r="F1734" s="1" t="s">
        <v>411</v>
      </c>
      <c r="G1734" s="1" t="str">
        <f>+IF(E1734=home!$D$24,ROW(),"")</f>
        <v/>
      </c>
    </row>
    <row r="1735" spans="2:7" x14ac:dyDescent="0.2">
      <c r="B1735" s="6">
        <v>31037</v>
      </c>
      <c r="C1735" s="1" t="s">
        <v>1688</v>
      </c>
      <c r="D1735" s="1" t="s">
        <v>389</v>
      </c>
      <c r="E1735" s="1" t="s">
        <v>270</v>
      </c>
      <c r="F1735" s="1" t="s">
        <v>253</v>
      </c>
      <c r="G1735" s="1" t="str">
        <f>+IF(E1735=home!$D$24,ROW(),"")</f>
        <v/>
      </c>
    </row>
    <row r="1736" spans="2:7" x14ac:dyDescent="0.2">
      <c r="B1736" s="6">
        <v>31039</v>
      </c>
      <c r="C1736" s="1" t="s">
        <v>1689</v>
      </c>
      <c r="D1736" s="1" t="s">
        <v>392</v>
      </c>
      <c r="E1736" s="1" t="s">
        <v>270</v>
      </c>
      <c r="F1736" s="1" t="s">
        <v>429</v>
      </c>
      <c r="G1736" s="1" t="str">
        <f>+IF(E1736=home!$D$24,ROW(),"")</f>
        <v/>
      </c>
    </row>
    <row r="1737" spans="2:7" x14ac:dyDescent="0.2">
      <c r="B1737" s="6">
        <v>31041</v>
      </c>
      <c r="C1737" s="1" t="s">
        <v>739</v>
      </c>
      <c r="D1737" s="1" t="s">
        <v>386</v>
      </c>
      <c r="E1737" s="1" t="s">
        <v>270</v>
      </c>
      <c r="F1737" s="1" t="s">
        <v>409</v>
      </c>
      <c r="G1737" s="1" t="str">
        <f>+IF(E1737=home!$D$24,ROW(),"")</f>
        <v/>
      </c>
    </row>
    <row r="1738" spans="2:7" x14ac:dyDescent="0.2">
      <c r="B1738" s="6">
        <v>31043</v>
      </c>
      <c r="C1738" s="1" t="s">
        <v>1516</v>
      </c>
      <c r="D1738" s="1" t="s">
        <v>392</v>
      </c>
      <c r="E1738" s="1" t="s">
        <v>270</v>
      </c>
      <c r="F1738" s="1" t="s">
        <v>431</v>
      </c>
      <c r="G1738" s="1" t="str">
        <f>+IF(E1738=home!$D$24,ROW(),"")</f>
        <v/>
      </c>
    </row>
    <row r="1739" spans="2:7" x14ac:dyDescent="0.2">
      <c r="B1739" s="6">
        <v>31045</v>
      </c>
      <c r="C1739" s="1" t="s">
        <v>1690</v>
      </c>
      <c r="D1739" s="1" t="s">
        <v>418</v>
      </c>
      <c r="E1739" s="1" t="s">
        <v>270</v>
      </c>
      <c r="F1739" s="1" t="s">
        <v>433</v>
      </c>
      <c r="G1739" s="1" t="str">
        <f>+IF(E1739=home!$D$24,ROW(),"")</f>
        <v/>
      </c>
    </row>
    <row r="1740" spans="2:7" x14ac:dyDescent="0.2">
      <c r="B1740" s="6">
        <v>31047</v>
      </c>
      <c r="C1740" s="1" t="s">
        <v>899</v>
      </c>
      <c r="D1740" s="1" t="s">
        <v>386</v>
      </c>
      <c r="E1740" s="1" t="s">
        <v>270</v>
      </c>
      <c r="F1740" s="1" t="s">
        <v>345</v>
      </c>
      <c r="G1740" s="1" t="str">
        <f>+IF(E1740=home!$D$24,ROW(),"")</f>
        <v/>
      </c>
    </row>
    <row r="1741" spans="2:7" x14ac:dyDescent="0.2">
      <c r="B1741" s="6">
        <v>31049</v>
      </c>
      <c r="C1741" s="1" t="s">
        <v>1691</v>
      </c>
      <c r="D1741" s="1" t="s">
        <v>418</v>
      </c>
      <c r="E1741" s="1" t="s">
        <v>270</v>
      </c>
      <c r="F1741" s="1" t="s">
        <v>254</v>
      </c>
      <c r="G1741" s="1" t="str">
        <f>+IF(E1741=home!$D$24,ROW(),"")</f>
        <v/>
      </c>
    </row>
    <row r="1742" spans="2:7" x14ac:dyDescent="0.2">
      <c r="B1742" s="6">
        <v>31051</v>
      </c>
      <c r="C1742" s="1" t="s">
        <v>1692</v>
      </c>
      <c r="D1742" s="1" t="s">
        <v>392</v>
      </c>
      <c r="E1742" s="1" t="s">
        <v>270</v>
      </c>
      <c r="F1742" s="1" t="s">
        <v>520</v>
      </c>
      <c r="G1742" s="1" t="str">
        <f>+IF(E1742=home!$D$24,ROW(),"")</f>
        <v/>
      </c>
    </row>
    <row r="1743" spans="2:7" x14ac:dyDescent="0.2">
      <c r="B1743" s="6">
        <v>31053</v>
      </c>
      <c r="C1743" s="1" t="s">
        <v>901</v>
      </c>
      <c r="D1743" s="1" t="s">
        <v>389</v>
      </c>
      <c r="E1743" s="1" t="s">
        <v>270</v>
      </c>
      <c r="F1743" s="1" t="s">
        <v>743</v>
      </c>
      <c r="G1743" s="1" t="str">
        <f>+IF(E1743=home!$D$24,ROW(),"")</f>
        <v/>
      </c>
    </row>
    <row r="1744" spans="2:7" x14ac:dyDescent="0.2">
      <c r="B1744" s="6">
        <v>31055</v>
      </c>
      <c r="C1744" s="1" t="s">
        <v>744</v>
      </c>
      <c r="D1744" s="1" t="s">
        <v>389</v>
      </c>
      <c r="E1744" s="1" t="s">
        <v>270</v>
      </c>
      <c r="F1744" s="1" t="s">
        <v>903</v>
      </c>
      <c r="G1744" s="1" t="str">
        <f>+IF(E1744=home!$D$24,ROW(),"")</f>
        <v/>
      </c>
    </row>
    <row r="1745" spans="2:7" x14ac:dyDescent="0.2">
      <c r="B1745" s="6">
        <v>31057</v>
      </c>
      <c r="C1745" s="1" t="s">
        <v>1693</v>
      </c>
      <c r="D1745" s="1" t="s">
        <v>600</v>
      </c>
      <c r="E1745" s="1" t="s">
        <v>270</v>
      </c>
      <c r="F1745" s="1" t="s">
        <v>812</v>
      </c>
      <c r="G1745" s="1" t="str">
        <f>+IF(E1745=home!$D$24,ROW(),"")</f>
        <v/>
      </c>
    </row>
    <row r="1746" spans="2:7" x14ac:dyDescent="0.2">
      <c r="B1746" s="6">
        <v>31059</v>
      </c>
      <c r="C1746" s="1" t="s">
        <v>1518</v>
      </c>
      <c r="D1746" s="1" t="s">
        <v>573</v>
      </c>
      <c r="E1746" s="1" t="s">
        <v>270</v>
      </c>
      <c r="F1746" s="1" t="s">
        <v>1233</v>
      </c>
      <c r="G1746" s="1" t="str">
        <f>+IF(E1746=home!$D$24,ROW(),"")</f>
        <v/>
      </c>
    </row>
    <row r="1747" spans="2:7" x14ac:dyDescent="0.2">
      <c r="B1747" s="6">
        <v>31061</v>
      </c>
      <c r="C1747" s="1" t="s">
        <v>443</v>
      </c>
      <c r="D1747" s="1" t="s">
        <v>555</v>
      </c>
      <c r="E1747" s="1" t="s">
        <v>270</v>
      </c>
      <c r="F1747" s="1" t="s">
        <v>444</v>
      </c>
      <c r="G1747" s="1" t="str">
        <f>+IF(E1747=home!$D$24,ROW(),"")</f>
        <v/>
      </c>
    </row>
    <row r="1748" spans="2:7" x14ac:dyDescent="0.2">
      <c r="B1748" s="6">
        <v>31063</v>
      </c>
      <c r="C1748" s="1" t="s">
        <v>1694</v>
      </c>
      <c r="D1748" s="1" t="s">
        <v>600</v>
      </c>
      <c r="E1748" s="1" t="s">
        <v>270</v>
      </c>
      <c r="F1748" s="1" t="s">
        <v>442</v>
      </c>
      <c r="G1748" s="1" t="str">
        <f>+IF(E1748=home!$D$24,ROW(),"")</f>
        <v/>
      </c>
    </row>
    <row r="1749" spans="2:7" x14ac:dyDescent="0.2">
      <c r="B1749" s="6">
        <v>31065</v>
      </c>
      <c r="C1749" s="1" t="s">
        <v>1695</v>
      </c>
      <c r="D1749" s="1" t="s">
        <v>555</v>
      </c>
      <c r="E1749" s="1" t="s">
        <v>270</v>
      </c>
      <c r="F1749" s="1" t="s">
        <v>595</v>
      </c>
      <c r="G1749" s="1" t="str">
        <f>+IF(E1749=home!$D$24,ROW(),"")</f>
        <v/>
      </c>
    </row>
    <row r="1750" spans="2:7" x14ac:dyDescent="0.2">
      <c r="B1750" s="6">
        <v>31067</v>
      </c>
      <c r="C1750" s="1" t="s">
        <v>1696</v>
      </c>
      <c r="D1750" s="1" t="s">
        <v>573</v>
      </c>
      <c r="E1750" s="1" t="s">
        <v>270</v>
      </c>
      <c r="F1750" s="1" t="s">
        <v>256</v>
      </c>
      <c r="G1750" s="1" t="str">
        <f>+IF(E1750=home!$D$24,ROW(),"")</f>
        <v/>
      </c>
    </row>
    <row r="1751" spans="2:7" x14ac:dyDescent="0.2">
      <c r="B1751" s="6">
        <v>31069</v>
      </c>
      <c r="C1751" s="1" t="s">
        <v>1697</v>
      </c>
      <c r="D1751" s="1" t="s">
        <v>418</v>
      </c>
      <c r="E1751" s="1" t="s">
        <v>270</v>
      </c>
      <c r="F1751" s="1" t="s">
        <v>598</v>
      </c>
      <c r="G1751" s="1" t="str">
        <f>+IF(E1751=home!$D$24,ROW(),"")</f>
        <v/>
      </c>
    </row>
    <row r="1752" spans="2:7" x14ac:dyDescent="0.2">
      <c r="B1752" s="6">
        <v>31071</v>
      </c>
      <c r="C1752" s="1" t="s">
        <v>751</v>
      </c>
      <c r="D1752" s="1" t="s">
        <v>395</v>
      </c>
      <c r="E1752" s="1" t="s">
        <v>270</v>
      </c>
      <c r="F1752" s="1" t="s">
        <v>1238</v>
      </c>
      <c r="G1752" s="1" t="str">
        <f>+IF(E1752=home!$D$24,ROW(),"")</f>
        <v/>
      </c>
    </row>
    <row r="1753" spans="2:7" x14ac:dyDescent="0.2">
      <c r="B1753" s="6">
        <v>31073</v>
      </c>
      <c r="C1753" s="1" t="s">
        <v>1698</v>
      </c>
      <c r="D1753" s="1" t="s">
        <v>555</v>
      </c>
      <c r="E1753" s="1" t="s">
        <v>270</v>
      </c>
      <c r="F1753" s="1" t="s">
        <v>925</v>
      </c>
      <c r="G1753" s="1" t="str">
        <f>+IF(E1753=home!$D$24,ROW(),"")</f>
        <v/>
      </c>
    </row>
    <row r="1754" spans="2:7" x14ac:dyDescent="0.2">
      <c r="B1754" s="6">
        <v>31075</v>
      </c>
      <c r="C1754" s="1" t="s">
        <v>597</v>
      </c>
      <c r="D1754" s="1" t="s">
        <v>395</v>
      </c>
      <c r="E1754" s="1" t="s">
        <v>270</v>
      </c>
      <c r="F1754" s="1" t="s">
        <v>448</v>
      </c>
      <c r="G1754" s="1" t="str">
        <f>+IF(E1754=home!$D$24,ROW(),"")</f>
        <v/>
      </c>
    </row>
    <row r="1755" spans="2:7" x14ac:dyDescent="0.2">
      <c r="B1755" s="6">
        <v>31077</v>
      </c>
      <c r="C1755" s="1" t="s">
        <v>1237</v>
      </c>
      <c r="D1755" s="1" t="s">
        <v>386</v>
      </c>
      <c r="E1755" s="1" t="s">
        <v>270</v>
      </c>
      <c r="F1755" s="1" t="s">
        <v>1240</v>
      </c>
      <c r="G1755" s="1" t="str">
        <f>+IF(E1755=home!$D$24,ROW(),"")</f>
        <v/>
      </c>
    </row>
    <row r="1756" spans="2:7" x14ac:dyDescent="0.2">
      <c r="B1756" s="6">
        <v>31079</v>
      </c>
      <c r="C1756" s="1" t="s">
        <v>930</v>
      </c>
      <c r="D1756" s="1" t="s">
        <v>386</v>
      </c>
      <c r="E1756" s="1" t="s">
        <v>270</v>
      </c>
      <c r="F1756" s="1" t="s">
        <v>450</v>
      </c>
      <c r="G1756" s="1" t="str">
        <f>+IF(E1756=home!$D$24,ROW(),"")</f>
        <v/>
      </c>
    </row>
    <row r="1757" spans="2:7" x14ac:dyDescent="0.2">
      <c r="B1757" s="6">
        <v>31081</v>
      </c>
      <c r="C1757" s="1" t="s">
        <v>818</v>
      </c>
      <c r="D1757" s="1" t="s">
        <v>389</v>
      </c>
      <c r="E1757" s="1" t="s">
        <v>270</v>
      </c>
      <c r="F1757" s="1" t="s">
        <v>820</v>
      </c>
      <c r="G1757" s="1" t="str">
        <f>+IF(E1757=home!$D$24,ROW(),"")</f>
        <v/>
      </c>
    </row>
    <row r="1758" spans="2:7" x14ac:dyDescent="0.2">
      <c r="B1758" s="6">
        <v>31083</v>
      </c>
      <c r="C1758" s="1" t="s">
        <v>1316</v>
      </c>
      <c r="D1758" s="1" t="s">
        <v>555</v>
      </c>
      <c r="E1758" s="1" t="s">
        <v>270</v>
      </c>
      <c r="F1758" s="1" t="s">
        <v>823</v>
      </c>
      <c r="G1758" s="1" t="str">
        <f>+IF(E1758=home!$D$24,ROW(),"")</f>
        <v/>
      </c>
    </row>
    <row r="1759" spans="2:7" x14ac:dyDescent="0.2">
      <c r="B1759" s="6">
        <v>31085</v>
      </c>
      <c r="C1759" s="1" t="s">
        <v>1699</v>
      </c>
      <c r="D1759" s="1" t="s">
        <v>600</v>
      </c>
      <c r="E1759" s="1" t="s">
        <v>270</v>
      </c>
      <c r="F1759" s="1" t="s">
        <v>826</v>
      </c>
      <c r="G1759" s="1" t="str">
        <f>+IF(E1759=home!$D$24,ROW(),"")</f>
        <v/>
      </c>
    </row>
    <row r="1760" spans="2:7" x14ac:dyDescent="0.2">
      <c r="B1760" s="6">
        <v>31087</v>
      </c>
      <c r="C1760" s="1" t="s">
        <v>1700</v>
      </c>
      <c r="D1760" s="1" t="s">
        <v>600</v>
      </c>
      <c r="E1760" s="1" t="s">
        <v>270</v>
      </c>
      <c r="F1760" s="1" t="s">
        <v>347</v>
      </c>
      <c r="G1760" s="1" t="str">
        <f>+IF(E1760=home!$D$24,ROW(),"")</f>
        <v/>
      </c>
    </row>
    <row r="1761" spans="2:7" x14ac:dyDescent="0.2">
      <c r="B1761" s="6">
        <v>31089</v>
      </c>
      <c r="C1761" s="1" t="s">
        <v>1616</v>
      </c>
      <c r="D1761" s="1" t="s">
        <v>395</v>
      </c>
      <c r="E1761" s="1" t="s">
        <v>270</v>
      </c>
      <c r="F1761" s="1" t="s">
        <v>334</v>
      </c>
      <c r="G1761" s="1" t="str">
        <f>+IF(E1761=home!$D$24,ROW(),"")</f>
        <v/>
      </c>
    </row>
    <row r="1762" spans="2:7" x14ac:dyDescent="0.2">
      <c r="B1762" s="6">
        <v>31091</v>
      </c>
      <c r="C1762" s="1" t="s">
        <v>1701</v>
      </c>
      <c r="D1762" s="1" t="s">
        <v>395</v>
      </c>
      <c r="E1762" s="1" t="s">
        <v>270</v>
      </c>
      <c r="F1762" s="1" t="s">
        <v>452</v>
      </c>
      <c r="G1762" s="1" t="str">
        <f>+IF(E1762=home!$D$24,ROW(),"")</f>
        <v/>
      </c>
    </row>
    <row r="1763" spans="2:7" x14ac:dyDescent="0.2">
      <c r="B1763" s="6">
        <v>31093</v>
      </c>
      <c r="C1763" s="1" t="s">
        <v>602</v>
      </c>
      <c r="D1763" s="1" t="s">
        <v>386</v>
      </c>
      <c r="E1763" s="1" t="s">
        <v>270</v>
      </c>
      <c r="F1763" s="1" t="s">
        <v>934</v>
      </c>
      <c r="G1763" s="1" t="str">
        <f>+IF(E1763=home!$D$24,ROW(),"")</f>
        <v/>
      </c>
    </row>
    <row r="1764" spans="2:7" x14ac:dyDescent="0.2">
      <c r="B1764" s="6">
        <v>31095</v>
      </c>
      <c r="C1764" s="1" t="s">
        <v>456</v>
      </c>
      <c r="D1764" s="1" t="s">
        <v>573</v>
      </c>
      <c r="E1764" s="1" t="s">
        <v>270</v>
      </c>
      <c r="F1764" s="1" t="s">
        <v>457</v>
      </c>
      <c r="G1764" s="1" t="str">
        <f>+IF(E1764=home!$D$24,ROW(),"")</f>
        <v/>
      </c>
    </row>
    <row r="1765" spans="2:7" x14ac:dyDescent="0.2">
      <c r="B1765" s="6">
        <v>31097</v>
      </c>
      <c r="C1765" s="1" t="s">
        <v>606</v>
      </c>
      <c r="D1765" s="1" t="s">
        <v>573</v>
      </c>
      <c r="E1765" s="1" t="s">
        <v>270</v>
      </c>
      <c r="F1765" s="1" t="s">
        <v>607</v>
      </c>
      <c r="G1765" s="1" t="str">
        <f>+IF(E1765=home!$D$24,ROW(),"")</f>
        <v/>
      </c>
    </row>
    <row r="1766" spans="2:7" x14ac:dyDescent="0.2">
      <c r="B1766" s="6">
        <v>31099</v>
      </c>
      <c r="C1766" s="1" t="s">
        <v>1702</v>
      </c>
      <c r="D1766" s="1" t="s">
        <v>555</v>
      </c>
      <c r="E1766" s="1" t="s">
        <v>270</v>
      </c>
      <c r="F1766" s="1" t="s">
        <v>526</v>
      </c>
      <c r="G1766" s="1" t="str">
        <f>+IF(E1766=home!$D$24,ROW(),"")</f>
        <v/>
      </c>
    </row>
    <row r="1767" spans="2:7" x14ac:dyDescent="0.2">
      <c r="B1767" s="6">
        <v>31101</v>
      </c>
      <c r="C1767" s="1" t="s">
        <v>1703</v>
      </c>
      <c r="D1767" s="1" t="s">
        <v>600</v>
      </c>
      <c r="E1767" s="1" t="s">
        <v>270</v>
      </c>
      <c r="F1767" s="1" t="s">
        <v>528</v>
      </c>
      <c r="G1767" s="1" t="str">
        <f>+IF(E1767=home!$D$24,ROW(),"")</f>
        <v/>
      </c>
    </row>
    <row r="1768" spans="2:7" x14ac:dyDescent="0.2">
      <c r="B1768" s="6">
        <v>31103</v>
      </c>
      <c r="C1768" s="1" t="s">
        <v>1704</v>
      </c>
      <c r="D1768" s="1" t="s">
        <v>395</v>
      </c>
      <c r="E1768" s="1" t="s">
        <v>270</v>
      </c>
      <c r="F1768" s="1" t="s">
        <v>1090</v>
      </c>
      <c r="G1768" s="1" t="str">
        <f>+IF(E1768=home!$D$24,ROW(),"")</f>
        <v/>
      </c>
    </row>
    <row r="1769" spans="2:7" x14ac:dyDescent="0.2">
      <c r="B1769" s="6">
        <v>31105</v>
      </c>
      <c r="C1769" s="1" t="s">
        <v>1705</v>
      </c>
      <c r="D1769" s="1" t="s">
        <v>418</v>
      </c>
      <c r="E1769" s="1" t="s">
        <v>270</v>
      </c>
      <c r="F1769" s="1" t="s">
        <v>672</v>
      </c>
      <c r="G1769" s="1" t="str">
        <f>+IF(E1769=home!$D$24,ROW(),"")</f>
        <v/>
      </c>
    </row>
    <row r="1770" spans="2:7" x14ac:dyDescent="0.2">
      <c r="B1770" s="6">
        <v>31107</v>
      </c>
      <c r="C1770" s="1" t="s">
        <v>1092</v>
      </c>
      <c r="D1770" s="1" t="s">
        <v>392</v>
      </c>
      <c r="E1770" s="1" t="s">
        <v>270</v>
      </c>
      <c r="F1770" s="1" t="s">
        <v>1093</v>
      </c>
      <c r="G1770" s="1" t="str">
        <f>+IF(E1770=home!$D$24,ROW(),"")</f>
        <v/>
      </c>
    </row>
    <row r="1771" spans="2:7" x14ac:dyDescent="0.2">
      <c r="B1771" s="6">
        <v>31109</v>
      </c>
      <c r="C1771" s="1" t="s">
        <v>1706</v>
      </c>
      <c r="D1771" s="1" t="s">
        <v>389</v>
      </c>
      <c r="E1771" s="1" t="s">
        <v>270</v>
      </c>
      <c r="F1771" s="1" t="s">
        <v>263</v>
      </c>
      <c r="G1771" s="1" t="str">
        <f>+IF(E1771=home!$D$24,ROW(),"")</f>
        <v/>
      </c>
    </row>
    <row r="1772" spans="2:7" x14ac:dyDescent="0.2">
      <c r="B1772" s="6">
        <v>31111</v>
      </c>
      <c r="C1772" s="1" t="s">
        <v>609</v>
      </c>
      <c r="D1772" s="1" t="s">
        <v>600</v>
      </c>
      <c r="E1772" s="1" t="s">
        <v>270</v>
      </c>
      <c r="F1772" s="1" t="s">
        <v>466</v>
      </c>
      <c r="G1772" s="1" t="str">
        <f>+IF(E1772=home!$D$24,ROW(),"")</f>
        <v/>
      </c>
    </row>
    <row r="1773" spans="2:7" x14ac:dyDescent="0.2">
      <c r="B1773" s="6">
        <v>31113</v>
      </c>
      <c r="C1773" s="1" t="s">
        <v>611</v>
      </c>
      <c r="D1773" s="1" t="s">
        <v>395</v>
      </c>
      <c r="E1773" s="1" t="s">
        <v>270</v>
      </c>
      <c r="F1773" s="1" t="s">
        <v>468</v>
      </c>
      <c r="G1773" s="1" t="str">
        <f>+IF(E1773=home!$D$24,ROW(),"")</f>
        <v/>
      </c>
    </row>
    <row r="1774" spans="2:7" x14ac:dyDescent="0.2">
      <c r="B1774" s="6">
        <v>31115</v>
      </c>
      <c r="C1774" s="1" t="s">
        <v>1707</v>
      </c>
      <c r="D1774" s="1" t="s">
        <v>395</v>
      </c>
      <c r="E1774" s="1" t="s">
        <v>270</v>
      </c>
      <c r="F1774" s="1" t="s">
        <v>460</v>
      </c>
      <c r="G1774" s="1" t="str">
        <f>+IF(E1774=home!$D$24,ROW(),"")</f>
        <v/>
      </c>
    </row>
    <row r="1775" spans="2:7" x14ac:dyDescent="0.2">
      <c r="B1775" s="6">
        <v>31117</v>
      </c>
      <c r="C1775" s="1" t="s">
        <v>1251</v>
      </c>
      <c r="D1775" s="1" t="s">
        <v>395</v>
      </c>
      <c r="E1775" s="1" t="s">
        <v>270</v>
      </c>
      <c r="F1775" s="1" t="s">
        <v>473</v>
      </c>
      <c r="G1775" s="1" t="str">
        <f>+IF(E1775=home!$D$24,ROW(),"")</f>
        <v/>
      </c>
    </row>
    <row r="1776" spans="2:7" x14ac:dyDescent="0.2">
      <c r="B1776" s="6">
        <v>31119</v>
      </c>
      <c r="C1776" s="1" t="s">
        <v>470</v>
      </c>
      <c r="D1776" s="1" t="s">
        <v>392</v>
      </c>
      <c r="E1776" s="1" t="s">
        <v>270</v>
      </c>
      <c r="F1776" s="1" t="s">
        <v>351</v>
      </c>
      <c r="G1776" s="1" t="str">
        <f>+IF(E1776=home!$D$24,ROW(),"")</f>
        <v/>
      </c>
    </row>
    <row r="1777" spans="2:7" x14ac:dyDescent="0.2">
      <c r="B1777" s="6">
        <v>31121</v>
      </c>
      <c r="C1777" s="1" t="s">
        <v>1708</v>
      </c>
      <c r="D1777" s="1" t="s">
        <v>389</v>
      </c>
      <c r="E1777" s="1" t="s">
        <v>270</v>
      </c>
      <c r="F1777" s="1" t="s">
        <v>349</v>
      </c>
      <c r="G1777" s="1" t="str">
        <f>+IF(E1777=home!$D$24,ROW(),"")</f>
        <v/>
      </c>
    </row>
    <row r="1778" spans="2:7" x14ac:dyDescent="0.2">
      <c r="B1778" s="6">
        <v>31123</v>
      </c>
      <c r="C1778" s="1" t="s">
        <v>1709</v>
      </c>
      <c r="D1778" s="1" t="s">
        <v>418</v>
      </c>
      <c r="E1778" s="1" t="s">
        <v>270</v>
      </c>
      <c r="F1778" s="1" t="s">
        <v>268</v>
      </c>
      <c r="G1778" s="1" t="str">
        <f>+IF(E1778=home!$D$24,ROW(),"")</f>
        <v/>
      </c>
    </row>
    <row r="1779" spans="2:7" x14ac:dyDescent="0.2">
      <c r="B1779" s="6">
        <v>31125</v>
      </c>
      <c r="C1779" s="1" t="s">
        <v>1710</v>
      </c>
      <c r="D1779" s="1" t="s">
        <v>389</v>
      </c>
      <c r="E1779" s="1" t="s">
        <v>270</v>
      </c>
      <c r="F1779" s="1" t="s">
        <v>535</v>
      </c>
      <c r="G1779" s="1" t="str">
        <f>+IF(E1779=home!$D$24,ROW(),"")</f>
        <v/>
      </c>
    </row>
    <row r="1780" spans="2:7" x14ac:dyDescent="0.2">
      <c r="B1780" s="6">
        <v>31127</v>
      </c>
      <c r="C1780" s="1" t="s">
        <v>1255</v>
      </c>
      <c r="D1780" s="1" t="s">
        <v>573</v>
      </c>
      <c r="E1780" s="1" t="s">
        <v>270</v>
      </c>
      <c r="F1780" s="1" t="s">
        <v>270</v>
      </c>
      <c r="G1780" s="1" t="str">
        <f>+IF(E1780=home!$D$24,ROW(),"")</f>
        <v/>
      </c>
    </row>
    <row r="1781" spans="2:7" x14ac:dyDescent="0.2">
      <c r="B1781" s="6">
        <v>31129</v>
      </c>
      <c r="C1781" s="1" t="s">
        <v>1711</v>
      </c>
      <c r="D1781" s="1" t="s">
        <v>573</v>
      </c>
      <c r="E1781" s="1" t="s">
        <v>270</v>
      </c>
      <c r="F1781" s="1" t="s">
        <v>1712</v>
      </c>
      <c r="G1781" s="1" t="str">
        <f>+IF(E1781=home!$D$24,ROW(),"")</f>
        <v/>
      </c>
    </row>
    <row r="1782" spans="2:7" x14ac:dyDescent="0.2">
      <c r="B1782" s="6">
        <v>31131</v>
      </c>
      <c r="C1782" s="1" t="s">
        <v>1713</v>
      </c>
      <c r="D1782" s="1" t="s">
        <v>573</v>
      </c>
      <c r="E1782" s="1" t="s">
        <v>270</v>
      </c>
      <c r="F1782" s="1" t="s">
        <v>769</v>
      </c>
      <c r="G1782" s="1" t="str">
        <f>+IF(E1782=home!$D$24,ROW(),"")</f>
        <v/>
      </c>
    </row>
    <row r="1783" spans="2:7" x14ac:dyDescent="0.2">
      <c r="B1783" s="6">
        <v>31133</v>
      </c>
      <c r="C1783" s="1" t="s">
        <v>1262</v>
      </c>
      <c r="D1783" s="1" t="s">
        <v>573</v>
      </c>
      <c r="E1783" s="1" t="s">
        <v>270</v>
      </c>
      <c r="F1783" s="1" t="s">
        <v>279</v>
      </c>
      <c r="G1783" s="1" t="str">
        <f>+IF(E1783=home!$D$24,ROW(),"")</f>
        <v/>
      </c>
    </row>
    <row r="1784" spans="2:7" x14ac:dyDescent="0.2">
      <c r="B1784" s="6">
        <v>31135</v>
      </c>
      <c r="C1784" s="1" t="s">
        <v>1714</v>
      </c>
      <c r="D1784" s="1" t="s">
        <v>600</v>
      </c>
      <c r="E1784" s="1" t="s">
        <v>270</v>
      </c>
      <c r="F1784" s="1" t="s">
        <v>484</v>
      </c>
      <c r="G1784" s="1" t="str">
        <f>+IF(E1784=home!$D$24,ROW(),"")</f>
        <v/>
      </c>
    </row>
    <row r="1785" spans="2:7" x14ac:dyDescent="0.2">
      <c r="B1785" s="6">
        <v>31137</v>
      </c>
      <c r="C1785" s="1" t="s">
        <v>1629</v>
      </c>
      <c r="D1785" s="1" t="s">
        <v>555</v>
      </c>
      <c r="E1785" s="1" t="s">
        <v>270</v>
      </c>
      <c r="F1785" s="1" t="s">
        <v>621</v>
      </c>
      <c r="G1785" s="1" t="str">
        <f>+IF(E1785=home!$D$24,ROW(),"")</f>
        <v/>
      </c>
    </row>
    <row r="1786" spans="2:7" x14ac:dyDescent="0.2">
      <c r="B1786" s="6">
        <v>31139</v>
      </c>
      <c r="C1786" s="1" t="s">
        <v>970</v>
      </c>
      <c r="D1786" s="1" t="s">
        <v>392</v>
      </c>
      <c r="E1786" s="1" t="s">
        <v>270</v>
      </c>
      <c r="F1786" s="1" t="s">
        <v>486</v>
      </c>
      <c r="G1786" s="1" t="str">
        <f>+IF(E1786=home!$D$24,ROW(),"")</f>
        <v/>
      </c>
    </row>
    <row r="1787" spans="2:7" x14ac:dyDescent="0.2">
      <c r="B1787" s="6">
        <v>31141</v>
      </c>
      <c r="C1787" s="1" t="s">
        <v>1630</v>
      </c>
      <c r="D1787" s="1" t="s">
        <v>389</v>
      </c>
      <c r="E1787" s="1" t="s">
        <v>270</v>
      </c>
      <c r="F1787" s="1" t="s">
        <v>687</v>
      </c>
      <c r="G1787" s="1" t="str">
        <f>+IF(E1787=home!$D$24,ROW(),"")</f>
        <v/>
      </c>
    </row>
    <row r="1788" spans="2:7" x14ac:dyDescent="0.2">
      <c r="B1788" s="6">
        <v>31143</v>
      </c>
      <c r="C1788" s="1" t="s">
        <v>624</v>
      </c>
      <c r="D1788" s="1" t="s">
        <v>389</v>
      </c>
      <c r="E1788" s="1" t="s">
        <v>270</v>
      </c>
      <c r="F1788" s="1" t="s">
        <v>623</v>
      </c>
      <c r="G1788" s="1" t="str">
        <f>+IF(E1788=home!$D$24,ROW(),"")</f>
        <v/>
      </c>
    </row>
    <row r="1789" spans="2:7" x14ac:dyDescent="0.2">
      <c r="B1789" s="6">
        <v>31145</v>
      </c>
      <c r="C1789" s="1" t="s">
        <v>1715</v>
      </c>
      <c r="D1789" s="1" t="s">
        <v>600</v>
      </c>
      <c r="E1789" s="1" t="s">
        <v>270</v>
      </c>
      <c r="F1789" s="1" t="s">
        <v>1267</v>
      </c>
      <c r="G1789" s="1" t="str">
        <f>+IF(E1789=home!$D$24,ROW(),"")</f>
        <v/>
      </c>
    </row>
    <row r="1790" spans="2:7" x14ac:dyDescent="0.2">
      <c r="B1790" s="6">
        <v>31147</v>
      </c>
      <c r="C1790" s="1" t="s">
        <v>1716</v>
      </c>
      <c r="D1790" s="1" t="s">
        <v>573</v>
      </c>
      <c r="E1790" s="1" t="s">
        <v>270</v>
      </c>
      <c r="F1790" s="1" t="s">
        <v>362</v>
      </c>
      <c r="G1790" s="1" t="str">
        <f>+IF(E1790=home!$D$24,ROW(),"")</f>
        <v/>
      </c>
    </row>
    <row r="1791" spans="2:7" x14ac:dyDescent="0.2">
      <c r="B1791" s="6">
        <v>31149</v>
      </c>
      <c r="C1791" s="1" t="s">
        <v>1551</v>
      </c>
      <c r="D1791" s="1" t="s">
        <v>395</v>
      </c>
      <c r="E1791" s="1" t="s">
        <v>270</v>
      </c>
      <c r="F1791" s="1" t="s">
        <v>778</v>
      </c>
      <c r="G1791" s="1" t="str">
        <f>+IF(E1791=home!$D$24,ROW(),"")</f>
        <v/>
      </c>
    </row>
    <row r="1792" spans="2:7" x14ac:dyDescent="0.2">
      <c r="B1792" s="6">
        <v>31151</v>
      </c>
      <c r="C1792" s="1" t="s">
        <v>631</v>
      </c>
      <c r="D1792" s="1" t="s">
        <v>573</v>
      </c>
      <c r="E1792" s="1" t="s">
        <v>270</v>
      </c>
      <c r="F1792" s="1" t="s">
        <v>493</v>
      </c>
      <c r="G1792" s="1" t="str">
        <f>+IF(E1792=home!$D$24,ROW(),"")</f>
        <v/>
      </c>
    </row>
    <row r="1793" spans="2:7" x14ac:dyDescent="0.2">
      <c r="B1793" s="6">
        <v>31153</v>
      </c>
      <c r="C1793" s="1" t="s">
        <v>1717</v>
      </c>
      <c r="D1793" s="1" t="s">
        <v>389</v>
      </c>
      <c r="E1793" s="1" t="s">
        <v>270</v>
      </c>
      <c r="F1793" s="1" t="s">
        <v>632</v>
      </c>
      <c r="G1793" s="1" t="str">
        <f>+IF(E1793=home!$D$24,ROW(),"")</f>
        <v/>
      </c>
    </row>
    <row r="1794" spans="2:7" x14ac:dyDescent="0.2">
      <c r="B1794" s="6">
        <v>31155</v>
      </c>
      <c r="C1794" s="1" t="s">
        <v>1718</v>
      </c>
      <c r="D1794" s="1" t="s">
        <v>389</v>
      </c>
      <c r="E1794" s="1" t="s">
        <v>270</v>
      </c>
      <c r="F1794" s="1" t="s">
        <v>281</v>
      </c>
      <c r="G1794" s="1" t="str">
        <f>+IF(E1794=home!$D$24,ROW(),"")</f>
        <v/>
      </c>
    </row>
    <row r="1795" spans="2:7" x14ac:dyDescent="0.2">
      <c r="B1795" s="6">
        <v>31157</v>
      </c>
      <c r="C1795" s="1" t="s">
        <v>1719</v>
      </c>
      <c r="D1795" s="1" t="s">
        <v>418</v>
      </c>
      <c r="E1795" s="1" t="s">
        <v>270</v>
      </c>
      <c r="F1795" s="1" t="s">
        <v>280</v>
      </c>
      <c r="G1795" s="1" t="str">
        <f>+IF(E1795=home!$D$24,ROW(),"")</f>
        <v/>
      </c>
    </row>
    <row r="1796" spans="2:7" x14ac:dyDescent="0.2">
      <c r="B1796" s="6">
        <v>31159</v>
      </c>
      <c r="C1796" s="1" t="s">
        <v>1274</v>
      </c>
      <c r="D1796" s="1" t="s">
        <v>389</v>
      </c>
      <c r="E1796" s="1" t="s">
        <v>270</v>
      </c>
      <c r="F1796" s="1" t="s">
        <v>635</v>
      </c>
      <c r="G1796" s="1" t="str">
        <f>+IF(E1796=home!$D$24,ROW(),"")</f>
        <v/>
      </c>
    </row>
    <row r="1797" spans="2:7" x14ac:dyDescent="0.2">
      <c r="B1797" s="6">
        <v>31161</v>
      </c>
      <c r="C1797" s="1" t="s">
        <v>1276</v>
      </c>
      <c r="D1797" s="1" t="s">
        <v>418</v>
      </c>
      <c r="E1797" s="1" t="s">
        <v>270</v>
      </c>
      <c r="F1797" s="1" t="s">
        <v>495</v>
      </c>
      <c r="G1797" s="1" t="str">
        <f>+IF(E1797=home!$D$24,ROW(),"")</f>
        <v/>
      </c>
    </row>
    <row r="1798" spans="2:7" x14ac:dyDescent="0.2">
      <c r="B1798" s="6">
        <v>31163</v>
      </c>
      <c r="C1798" s="1" t="s">
        <v>1277</v>
      </c>
      <c r="D1798" s="1" t="s">
        <v>386</v>
      </c>
      <c r="E1798" s="1" t="s">
        <v>270</v>
      </c>
      <c r="F1798" s="1" t="s">
        <v>638</v>
      </c>
      <c r="G1798" s="1" t="str">
        <f>+IF(E1798=home!$D$24,ROW(),"")</f>
        <v/>
      </c>
    </row>
    <row r="1799" spans="2:7" x14ac:dyDescent="0.2">
      <c r="B1799" s="6">
        <v>31165</v>
      </c>
      <c r="C1799" s="1" t="s">
        <v>1210</v>
      </c>
      <c r="D1799" s="1" t="s">
        <v>418</v>
      </c>
      <c r="E1799" s="1" t="s">
        <v>270</v>
      </c>
      <c r="F1799" s="1" t="s">
        <v>541</v>
      </c>
      <c r="G1799" s="1" t="str">
        <f>+IF(E1799=home!$D$24,ROW(),"")</f>
        <v/>
      </c>
    </row>
    <row r="1800" spans="2:7" x14ac:dyDescent="0.2">
      <c r="B1800" s="6">
        <v>31167</v>
      </c>
      <c r="C1800" s="1" t="s">
        <v>1280</v>
      </c>
      <c r="D1800" s="1" t="s">
        <v>392</v>
      </c>
      <c r="E1800" s="1" t="s">
        <v>270</v>
      </c>
      <c r="F1800" s="1" t="s">
        <v>641</v>
      </c>
      <c r="G1800" s="1" t="str">
        <f>+IF(E1800=home!$D$24,ROW(),"")</f>
        <v/>
      </c>
    </row>
    <row r="1801" spans="2:7" x14ac:dyDescent="0.2">
      <c r="B1801" s="6">
        <v>31169</v>
      </c>
      <c r="C1801" s="1" t="s">
        <v>1720</v>
      </c>
      <c r="D1801" s="1" t="s">
        <v>573</v>
      </c>
      <c r="E1801" s="1" t="s">
        <v>270</v>
      </c>
      <c r="F1801" s="1" t="s">
        <v>992</v>
      </c>
      <c r="G1801" s="1" t="str">
        <f>+IF(E1801=home!$D$24,ROW(),"")</f>
        <v/>
      </c>
    </row>
    <row r="1802" spans="2:7" x14ac:dyDescent="0.2">
      <c r="B1802" s="6">
        <v>31171</v>
      </c>
      <c r="C1802" s="1" t="s">
        <v>991</v>
      </c>
      <c r="D1802" s="1" t="s">
        <v>395</v>
      </c>
      <c r="E1802" s="1" t="s">
        <v>270</v>
      </c>
      <c r="F1802" s="1" t="s">
        <v>499</v>
      </c>
      <c r="G1802" s="1" t="str">
        <f>+IF(E1802=home!$D$24,ROW(),"")</f>
        <v/>
      </c>
    </row>
    <row r="1803" spans="2:7" x14ac:dyDescent="0.2">
      <c r="B1803" s="6">
        <v>31173</v>
      </c>
      <c r="C1803" s="1" t="s">
        <v>1721</v>
      </c>
      <c r="D1803" s="1" t="s">
        <v>392</v>
      </c>
      <c r="E1803" s="1" t="s">
        <v>270</v>
      </c>
      <c r="F1803" s="1" t="s">
        <v>501</v>
      </c>
      <c r="G1803" s="1" t="str">
        <f>+IF(E1803=home!$D$24,ROW(),"")</f>
        <v/>
      </c>
    </row>
    <row r="1804" spans="2:7" x14ac:dyDescent="0.2">
      <c r="B1804" s="6">
        <v>31175</v>
      </c>
      <c r="C1804" s="1" t="s">
        <v>1064</v>
      </c>
      <c r="D1804" s="1" t="s">
        <v>386</v>
      </c>
      <c r="E1804" s="1" t="s">
        <v>270</v>
      </c>
      <c r="F1804" s="1" t="s">
        <v>285</v>
      </c>
      <c r="G1804" s="1" t="str">
        <f>+IF(E1804=home!$D$24,ROW(),"")</f>
        <v/>
      </c>
    </row>
    <row r="1805" spans="2:7" x14ac:dyDescent="0.2">
      <c r="B1805" s="6">
        <v>31177</v>
      </c>
      <c r="C1805" s="1" t="s">
        <v>505</v>
      </c>
      <c r="D1805" s="1" t="s">
        <v>389</v>
      </c>
      <c r="E1805" s="1" t="s">
        <v>270</v>
      </c>
      <c r="F1805" s="1" t="s">
        <v>286</v>
      </c>
      <c r="G1805" s="1" t="str">
        <f>+IF(E1805=home!$D$24,ROW(),"")</f>
        <v/>
      </c>
    </row>
    <row r="1806" spans="2:7" x14ac:dyDescent="0.2">
      <c r="B1806" s="6">
        <v>31179</v>
      </c>
      <c r="C1806" s="1" t="s">
        <v>1010</v>
      </c>
      <c r="D1806" s="1" t="s">
        <v>392</v>
      </c>
      <c r="E1806" s="1" t="s">
        <v>270</v>
      </c>
      <c r="F1806" s="1" t="s">
        <v>506</v>
      </c>
      <c r="G1806" s="1" t="str">
        <f>+IF(E1806=home!$D$24,ROW(),"")</f>
        <v/>
      </c>
    </row>
    <row r="1807" spans="2:7" x14ac:dyDescent="0.2">
      <c r="B1807" s="6">
        <v>31181</v>
      </c>
      <c r="C1807" s="1" t="s">
        <v>1012</v>
      </c>
      <c r="D1807" s="1" t="s">
        <v>555</v>
      </c>
      <c r="E1807" s="1" t="s">
        <v>270</v>
      </c>
      <c r="F1807" s="1" t="s">
        <v>786</v>
      </c>
      <c r="G1807" s="1" t="str">
        <f>+IF(E1807=home!$D$24,ROW(),"")</f>
        <v/>
      </c>
    </row>
    <row r="1808" spans="2:7" x14ac:dyDescent="0.2">
      <c r="B1808" s="6">
        <v>31183</v>
      </c>
      <c r="C1808" s="1" t="s">
        <v>1013</v>
      </c>
      <c r="D1808" s="1" t="s">
        <v>395</v>
      </c>
      <c r="E1808" s="1" t="s">
        <v>270</v>
      </c>
      <c r="F1808" s="1" t="s">
        <v>646</v>
      </c>
      <c r="G1808" s="1" t="str">
        <f>+IF(E1808=home!$D$24,ROW(),"")</f>
        <v/>
      </c>
    </row>
    <row r="1809" spans="2:7" x14ac:dyDescent="0.2">
      <c r="B1809" s="6">
        <v>31185</v>
      </c>
      <c r="C1809" s="1" t="s">
        <v>1410</v>
      </c>
      <c r="D1809" s="1" t="s">
        <v>389</v>
      </c>
      <c r="E1809" s="1" t="s">
        <v>270</v>
      </c>
      <c r="F1809" s="1" t="s">
        <v>722</v>
      </c>
      <c r="G1809" s="1" t="str">
        <f>+IF(E1809=home!$D$24,ROW(),"")</f>
        <v/>
      </c>
    </row>
    <row r="1810" spans="2:7" x14ac:dyDescent="0.2">
      <c r="B1810" s="6">
        <v>32001</v>
      </c>
      <c r="C1810" s="1" t="s">
        <v>1722</v>
      </c>
      <c r="D1810" s="1" t="s">
        <v>418</v>
      </c>
      <c r="E1810" s="1" t="s">
        <v>353</v>
      </c>
      <c r="F1810" s="1" t="s">
        <v>403</v>
      </c>
      <c r="G1810" s="1" t="str">
        <f>+IF(E1810=home!$D$24,ROW(),"")</f>
        <v/>
      </c>
    </row>
    <row r="1811" spans="2:7" x14ac:dyDescent="0.2">
      <c r="B1811" s="6">
        <v>32003</v>
      </c>
      <c r="C1811" s="1" t="s">
        <v>582</v>
      </c>
      <c r="D1811" s="1" t="s">
        <v>555</v>
      </c>
      <c r="E1811" s="1" t="s">
        <v>353</v>
      </c>
      <c r="F1811" s="1" t="s">
        <v>411</v>
      </c>
      <c r="G1811" s="1" t="str">
        <f>+IF(E1811=home!$D$24,ROW(),"")</f>
        <v/>
      </c>
    </row>
    <row r="1812" spans="2:7" x14ac:dyDescent="0.2">
      <c r="B1812" s="6">
        <v>32005</v>
      </c>
      <c r="C1812" s="1" t="s">
        <v>744</v>
      </c>
      <c r="D1812" s="1" t="s">
        <v>418</v>
      </c>
      <c r="E1812" s="1" t="s">
        <v>353</v>
      </c>
      <c r="F1812" s="1" t="s">
        <v>743</v>
      </c>
      <c r="G1812" s="1" t="str">
        <f>+IF(E1812=home!$D$24,ROW(),"")</f>
        <v/>
      </c>
    </row>
    <row r="1813" spans="2:7" x14ac:dyDescent="0.2">
      <c r="B1813" s="6">
        <v>32007</v>
      </c>
      <c r="C1813" s="1" t="s">
        <v>1723</v>
      </c>
      <c r="D1813" s="1" t="s">
        <v>392</v>
      </c>
      <c r="E1813" s="1" t="s">
        <v>353</v>
      </c>
      <c r="F1813" s="1" t="s">
        <v>436</v>
      </c>
      <c r="G1813" s="1" t="str">
        <f>+IF(E1813=home!$D$24,ROW(),"")</f>
        <v/>
      </c>
    </row>
    <row r="1814" spans="2:7" x14ac:dyDescent="0.2">
      <c r="B1814" s="6">
        <v>32009</v>
      </c>
      <c r="C1814" s="1" t="s">
        <v>1724</v>
      </c>
      <c r="D1814" s="1" t="s">
        <v>555</v>
      </c>
      <c r="E1814" s="1" t="s">
        <v>353</v>
      </c>
      <c r="F1814" s="1" t="s">
        <v>438</v>
      </c>
      <c r="G1814" s="1" t="str">
        <f>+IF(E1814=home!$D$24,ROW(),"")</f>
        <v/>
      </c>
    </row>
    <row r="1815" spans="2:7" x14ac:dyDescent="0.2">
      <c r="B1815" s="6">
        <v>32011</v>
      </c>
      <c r="C1815" s="1" t="s">
        <v>1725</v>
      </c>
      <c r="D1815" s="1" t="s">
        <v>392</v>
      </c>
      <c r="E1815" s="1" t="s">
        <v>353</v>
      </c>
      <c r="F1815" s="1" t="s">
        <v>1726</v>
      </c>
      <c r="G1815" s="1" t="str">
        <f>+IF(E1815=home!$D$24,ROW(),"")</f>
        <v/>
      </c>
    </row>
    <row r="1816" spans="2:7" x14ac:dyDescent="0.2">
      <c r="B1816" s="6">
        <v>32013</v>
      </c>
      <c r="C1816" s="1" t="s">
        <v>665</v>
      </c>
      <c r="D1816" s="1" t="s">
        <v>418</v>
      </c>
      <c r="E1816" s="1" t="s">
        <v>353</v>
      </c>
      <c r="F1816" s="1" t="s">
        <v>666</v>
      </c>
      <c r="G1816" s="1" t="str">
        <f>+IF(E1816=home!$D$24,ROW(),"")</f>
        <v/>
      </c>
    </row>
    <row r="1817" spans="2:7" x14ac:dyDescent="0.2">
      <c r="B1817" s="6">
        <v>32015</v>
      </c>
      <c r="C1817" s="1" t="s">
        <v>1727</v>
      </c>
      <c r="D1817" s="1" t="s">
        <v>392</v>
      </c>
      <c r="E1817" s="1" t="s">
        <v>353</v>
      </c>
      <c r="F1817" s="1" t="s">
        <v>263</v>
      </c>
      <c r="G1817" s="1" t="str">
        <f>+IF(E1817=home!$D$24,ROW(),"")</f>
        <v/>
      </c>
    </row>
    <row r="1818" spans="2:7" x14ac:dyDescent="0.2">
      <c r="B1818" s="6">
        <v>32017</v>
      </c>
      <c r="C1818" s="1" t="s">
        <v>609</v>
      </c>
      <c r="D1818" s="1" t="s">
        <v>555</v>
      </c>
      <c r="E1818" s="1" t="s">
        <v>353</v>
      </c>
      <c r="F1818" s="1" t="s">
        <v>466</v>
      </c>
      <c r="G1818" s="1" t="str">
        <f>+IF(E1818=home!$D$24,ROW(),"")</f>
        <v/>
      </c>
    </row>
    <row r="1819" spans="2:7" x14ac:dyDescent="0.2">
      <c r="B1819" s="6">
        <v>32019</v>
      </c>
      <c r="C1819" s="1" t="s">
        <v>1194</v>
      </c>
      <c r="D1819" s="1" t="s">
        <v>418</v>
      </c>
      <c r="E1819" s="1" t="s">
        <v>353</v>
      </c>
      <c r="F1819" s="1" t="s">
        <v>1195</v>
      </c>
      <c r="G1819" s="1" t="str">
        <f>+IF(E1819=home!$D$24,ROW(),"")</f>
        <v/>
      </c>
    </row>
    <row r="1820" spans="2:7" x14ac:dyDescent="0.2">
      <c r="B1820" s="6">
        <v>32021</v>
      </c>
      <c r="C1820" s="1" t="s">
        <v>764</v>
      </c>
      <c r="D1820" s="1" t="s">
        <v>555</v>
      </c>
      <c r="E1820" s="1" t="s">
        <v>353</v>
      </c>
      <c r="F1820" s="1" t="s">
        <v>265</v>
      </c>
      <c r="G1820" s="1" t="str">
        <f>+IF(E1820=home!$D$24,ROW(),"")</f>
        <v/>
      </c>
    </row>
    <row r="1821" spans="2:7" x14ac:dyDescent="0.2">
      <c r="B1821" s="6">
        <v>32023</v>
      </c>
      <c r="C1821" s="1" t="s">
        <v>1728</v>
      </c>
      <c r="D1821" s="1" t="s">
        <v>555</v>
      </c>
      <c r="E1821" s="1" t="s">
        <v>353</v>
      </c>
      <c r="F1821" s="1" t="s">
        <v>273</v>
      </c>
      <c r="G1821" s="1" t="str">
        <f>+IF(E1821=home!$D$24,ROW(),"")</f>
        <v/>
      </c>
    </row>
    <row r="1822" spans="2:7" x14ac:dyDescent="0.2">
      <c r="B1822" s="6">
        <v>32025</v>
      </c>
      <c r="C1822" s="1" t="s">
        <v>1729</v>
      </c>
      <c r="D1822" s="1" t="s">
        <v>418</v>
      </c>
      <c r="E1822" s="1" t="s">
        <v>353</v>
      </c>
      <c r="F1822" s="1" t="s">
        <v>278</v>
      </c>
      <c r="G1822" s="1" t="str">
        <f>+IF(E1822=home!$D$24,ROW(),"")</f>
        <v/>
      </c>
    </row>
    <row r="1823" spans="2:7" x14ac:dyDescent="0.2">
      <c r="B1823" s="6">
        <v>32027</v>
      </c>
      <c r="C1823" s="1" t="s">
        <v>1730</v>
      </c>
      <c r="D1823" s="1" t="s">
        <v>418</v>
      </c>
      <c r="E1823" s="1" t="s">
        <v>353</v>
      </c>
      <c r="F1823" s="1" t="s">
        <v>484</v>
      </c>
      <c r="G1823" s="1" t="str">
        <f>+IF(E1823=home!$D$24,ROW(),"")</f>
        <v/>
      </c>
    </row>
    <row r="1824" spans="2:7" x14ac:dyDescent="0.2">
      <c r="B1824" s="6">
        <v>32029</v>
      </c>
      <c r="C1824" s="1" t="s">
        <v>1731</v>
      </c>
      <c r="D1824" s="1" t="s">
        <v>418</v>
      </c>
      <c r="E1824" s="1" t="s">
        <v>353</v>
      </c>
      <c r="F1824" s="1" t="s">
        <v>641</v>
      </c>
      <c r="G1824" s="1" t="str">
        <f>+IF(E1824=home!$D$24,ROW(),"")</f>
        <v/>
      </c>
    </row>
    <row r="1825" spans="2:7" x14ac:dyDescent="0.2">
      <c r="B1825" s="6">
        <v>32031</v>
      </c>
      <c r="C1825" s="1" t="s">
        <v>1732</v>
      </c>
      <c r="D1825" s="1" t="s">
        <v>418</v>
      </c>
      <c r="E1825" s="1" t="s">
        <v>353</v>
      </c>
      <c r="F1825" s="1" t="s">
        <v>286</v>
      </c>
      <c r="G1825" s="1" t="str">
        <f>+IF(E1825=home!$D$24,ROW(),"")</f>
        <v/>
      </c>
    </row>
    <row r="1826" spans="2:7" x14ac:dyDescent="0.2">
      <c r="B1826" s="6">
        <v>32033</v>
      </c>
      <c r="C1826" s="1" t="s">
        <v>1733</v>
      </c>
      <c r="D1826" s="1" t="s">
        <v>392</v>
      </c>
      <c r="E1826" s="1" t="s">
        <v>353</v>
      </c>
      <c r="F1826" s="1" t="s">
        <v>646</v>
      </c>
      <c r="G1826" s="1" t="str">
        <f>+IF(E1826=home!$D$24,ROW(),"")</f>
        <v/>
      </c>
    </row>
    <row r="1827" spans="2:7" x14ac:dyDescent="0.2">
      <c r="B1827" s="6">
        <v>32510</v>
      </c>
      <c r="C1827" s="1" t="s">
        <v>1734</v>
      </c>
      <c r="D1827" s="1" t="s">
        <v>418</v>
      </c>
      <c r="E1827" s="1" t="s">
        <v>353</v>
      </c>
      <c r="F1827" s="1" t="s">
        <v>252</v>
      </c>
      <c r="G1827" s="1" t="str">
        <f>+IF(E1827=home!$D$24,ROW(),"")</f>
        <v/>
      </c>
    </row>
    <row r="1828" spans="2:7" x14ac:dyDescent="0.2">
      <c r="B1828" s="6">
        <v>33001</v>
      </c>
      <c r="C1828" s="1" t="s">
        <v>1735</v>
      </c>
      <c r="D1828" s="1" t="s">
        <v>418</v>
      </c>
      <c r="E1828" s="1" t="s">
        <v>355</v>
      </c>
      <c r="F1828" s="1" t="s">
        <v>516</v>
      </c>
      <c r="G1828" s="1" t="str">
        <f>+IF(E1828=home!$D$24,ROW(),"")</f>
        <v/>
      </c>
    </row>
    <row r="1829" spans="2:7" x14ac:dyDescent="0.2">
      <c r="B1829" s="6">
        <v>33003</v>
      </c>
      <c r="C1829" s="1" t="s">
        <v>580</v>
      </c>
      <c r="D1829" s="1" t="s">
        <v>418</v>
      </c>
      <c r="E1829" s="1" t="s">
        <v>355</v>
      </c>
      <c r="F1829" s="1" t="s">
        <v>252</v>
      </c>
      <c r="G1829" s="1" t="str">
        <f>+IF(E1829=home!$D$24,ROW(),"")</f>
        <v/>
      </c>
    </row>
    <row r="1830" spans="2:7" x14ac:dyDescent="0.2">
      <c r="B1830" s="6">
        <v>33005</v>
      </c>
      <c r="C1830" s="1" t="s">
        <v>1736</v>
      </c>
      <c r="D1830" s="1" t="s">
        <v>418</v>
      </c>
      <c r="E1830" s="1" t="s">
        <v>355</v>
      </c>
      <c r="F1830" s="1" t="s">
        <v>403</v>
      </c>
      <c r="G1830" s="1" t="str">
        <f>+IF(E1830=home!$D$24,ROW(),"")</f>
        <v/>
      </c>
    </row>
    <row r="1831" spans="2:7" x14ac:dyDescent="0.2">
      <c r="B1831" s="6">
        <v>33007</v>
      </c>
      <c r="C1831" s="1" t="s">
        <v>1737</v>
      </c>
      <c r="D1831" s="1" t="s">
        <v>418</v>
      </c>
      <c r="E1831" s="1" t="s">
        <v>355</v>
      </c>
      <c r="F1831" s="1" t="s">
        <v>253</v>
      </c>
      <c r="G1831" s="1" t="str">
        <f>+IF(E1831=home!$D$24,ROW(),"")</f>
        <v/>
      </c>
    </row>
    <row r="1832" spans="2:7" x14ac:dyDescent="0.2">
      <c r="B1832" s="6">
        <v>33009</v>
      </c>
      <c r="C1832" s="1" t="s">
        <v>1738</v>
      </c>
      <c r="D1832" s="1" t="s">
        <v>418</v>
      </c>
      <c r="E1832" s="1" t="s">
        <v>355</v>
      </c>
      <c r="F1832" s="1" t="s">
        <v>448</v>
      </c>
      <c r="G1832" s="1" t="str">
        <f>+IF(E1832=home!$D$24,ROW(),"")</f>
        <v/>
      </c>
    </row>
    <row r="1833" spans="2:7" x14ac:dyDescent="0.2">
      <c r="B1833" s="6">
        <v>33011</v>
      </c>
      <c r="C1833" s="1" t="s">
        <v>825</v>
      </c>
      <c r="D1833" s="1" t="s">
        <v>418</v>
      </c>
      <c r="E1833" s="1" t="s">
        <v>355</v>
      </c>
      <c r="F1833" s="1" t="s">
        <v>347</v>
      </c>
      <c r="G1833" s="1" t="str">
        <f>+IF(E1833=home!$D$24,ROW(),"")</f>
        <v/>
      </c>
    </row>
    <row r="1834" spans="2:7" x14ac:dyDescent="0.2">
      <c r="B1834" s="6">
        <v>33013</v>
      </c>
      <c r="C1834" s="1" t="s">
        <v>1739</v>
      </c>
      <c r="D1834" s="1" t="s">
        <v>418</v>
      </c>
      <c r="E1834" s="1" t="s">
        <v>355</v>
      </c>
      <c r="F1834" s="1" t="s">
        <v>349</v>
      </c>
      <c r="G1834" s="1" t="str">
        <f>+IF(E1834=home!$D$24,ROW(),"")</f>
        <v/>
      </c>
    </row>
    <row r="1835" spans="2:7" x14ac:dyDescent="0.2">
      <c r="B1835" s="6">
        <v>33015</v>
      </c>
      <c r="C1835" s="1" t="s">
        <v>1740</v>
      </c>
      <c r="D1835" s="1" t="s">
        <v>418</v>
      </c>
      <c r="E1835" s="1" t="s">
        <v>355</v>
      </c>
      <c r="F1835" s="1" t="s">
        <v>778</v>
      </c>
      <c r="G1835" s="1" t="str">
        <f>+IF(E1835=home!$D$24,ROW(),"")</f>
        <v/>
      </c>
    </row>
    <row r="1836" spans="2:7" x14ac:dyDescent="0.2">
      <c r="B1836" s="6">
        <v>33017</v>
      </c>
      <c r="C1836" s="1" t="s">
        <v>1741</v>
      </c>
      <c r="D1836" s="1" t="s">
        <v>418</v>
      </c>
      <c r="E1836" s="1" t="s">
        <v>355</v>
      </c>
      <c r="F1836" s="1" t="s">
        <v>641</v>
      </c>
      <c r="G1836" s="1" t="str">
        <f>+IF(E1836=home!$D$24,ROW(),"")</f>
        <v/>
      </c>
    </row>
    <row r="1837" spans="2:7" x14ac:dyDescent="0.2">
      <c r="B1837" s="6">
        <v>33019</v>
      </c>
      <c r="C1837" s="1" t="s">
        <v>1157</v>
      </c>
      <c r="D1837" s="1" t="s">
        <v>418</v>
      </c>
      <c r="E1837" s="1" t="s">
        <v>355</v>
      </c>
      <c r="F1837" s="1" t="s">
        <v>497</v>
      </c>
      <c r="G1837" s="1" t="str">
        <f>+IF(E1837=home!$D$24,ROW(),"")</f>
        <v/>
      </c>
    </row>
    <row r="1838" spans="2:7" x14ac:dyDescent="0.2">
      <c r="B1838" s="6">
        <v>34001</v>
      </c>
      <c r="C1838" s="1" t="s">
        <v>1742</v>
      </c>
      <c r="D1838" s="1" t="s">
        <v>555</v>
      </c>
      <c r="E1838" s="1" t="s">
        <v>271</v>
      </c>
      <c r="F1838" s="1" t="s">
        <v>858</v>
      </c>
      <c r="G1838" s="1" t="str">
        <f>+IF(E1838=home!$D$24,ROW(),"")</f>
        <v/>
      </c>
    </row>
    <row r="1839" spans="2:7" x14ac:dyDescent="0.2">
      <c r="B1839" s="6">
        <v>34003</v>
      </c>
      <c r="C1839" s="1" t="s">
        <v>1743</v>
      </c>
      <c r="D1839" s="1" t="s">
        <v>395</v>
      </c>
      <c r="E1839" s="1" t="s">
        <v>271</v>
      </c>
      <c r="F1839" s="1" t="s">
        <v>516</v>
      </c>
      <c r="G1839" s="1" t="str">
        <f>+IF(E1839=home!$D$24,ROW(),"")</f>
        <v/>
      </c>
    </row>
    <row r="1840" spans="2:7" x14ac:dyDescent="0.2">
      <c r="B1840" s="6">
        <v>34005</v>
      </c>
      <c r="C1840" s="1" t="s">
        <v>1744</v>
      </c>
      <c r="D1840" s="1" t="s">
        <v>386</v>
      </c>
      <c r="E1840" s="1" t="s">
        <v>271</v>
      </c>
      <c r="F1840" s="1" t="s">
        <v>398</v>
      </c>
      <c r="G1840" s="1" t="str">
        <f>+IF(E1840=home!$D$24,ROW(),"")</f>
        <v/>
      </c>
    </row>
    <row r="1841" spans="2:7" x14ac:dyDescent="0.2">
      <c r="B1841" s="6">
        <v>34007</v>
      </c>
      <c r="C1841" s="1" t="s">
        <v>878</v>
      </c>
      <c r="D1841" s="1" t="s">
        <v>555</v>
      </c>
      <c r="E1841" s="1" t="s">
        <v>271</v>
      </c>
      <c r="F1841" s="1" t="s">
        <v>252</v>
      </c>
      <c r="G1841" s="1" t="str">
        <f>+IF(E1841=home!$D$24,ROW(),"")</f>
        <v/>
      </c>
    </row>
    <row r="1842" spans="2:7" x14ac:dyDescent="0.2">
      <c r="B1842" s="6">
        <v>34009</v>
      </c>
      <c r="C1842" s="1" t="s">
        <v>1745</v>
      </c>
      <c r="D1842" s="1" t="s">
        <v>555</v>
      </c>
      <c r="E1842" s="1" t="s">
        <v>271</v>
      </c>
      <c r="F1842" s="1" t="s">
        <v>405</v>
      </c>
      <c r="G1842" s="1" t="str">
        <f>+IF(E1842=home!$D$24,ROW(),"")</f>
        <v/>
      </c>
    </row>
    <row r="1843" spans="2:7" x14ac:dyDescent="0.2">
      <c r="B1843" s="6">
        <v>34011</v>
      </c>
      <c r="C1843" s="1" t="s">
        <v>1074</v>
      </c>
      <c r="D1843" s="1" t="s">
        <v>555</v>
      </c>
      <c r="E1843" s="1" t="s">
        <v>271</v>
      </c>
      <c r="F1843" s="1" t="s">
        <v>429</v>
      </c>
      <c r="G1843" s="1" t="str">
        <f>+IF(E1843=home!$D$24,ROW(),"")</f>
        <v/>
      </c>
    </row>
    <row r="1844" spans="2:7" x14ac:dyDescent="0.2">
      <c r="B1844" s="6">
        <v>34013</v>
      </c>
      <c r="C1844" s="1" t="s">
        <v>1432</v>
      </c>
      <c r="D1844" s="1" t="s">
        <v>395</v>
      </c>
      <c r="E1844" s="1" t="s">
        <v>271</v>
      </c>
      <c r="F1844" s="1" t="s">
        <v>438</v>
      </c>
      <c r="G1844" s="1" t="str">
        <f>+IF(E1844=home!$D$24,ROW(),"")</f>
        <v/>
      </c>
    </row>
    <row r="1845" spans="2:7" x14ac:dyDescent="0.2">
      <c r="B1845" s="6">
        <v>34015</v>
      </c>
      <c r="C1845" s="1" t="s">
        <v>1746</v>
      </c>
      <c r="D1845" s="1" t="s">
        <v>555</v>
      </c>
      <c r="E1845" s="1" t="s">
        <v>271</v>
      </c>
      <c r="F1845" s="1" t="s">
        <v>664</v>
      </c>
      <c r="G1845" s="1" t="str">
        <f>+IF(E1845=home!$D$24,ROW(),"")</f>
        <v/>
      </c>
    </row>
    <row r="1846" spans="2:7" x14ac:dyDescent="0.2">
      <c r="B1846" s="6">
        <v>34017</v>
      </c>
      <c r="C1846" s="1" t="s">
        <v>1747</v>
      </c>
      <c r="D1846" s="1" t="s">
        <v>395</v>
      </c>
      <c r="E1846" s="1" t="s">
        <v>271</v>
      </c>
      <c r="F1846" s="1" t="s">
        <v>666</v>
      </c>
      <c r="G1846" s="1" t="str">
        <f>+IF(E1846=home!$D$24,ROW(),"")</f>
        <v/>
      </c>
    </row>
    <row r="1847" spans="2:7" x14ac:dyDescent="0.2">
      <c r="B1847" s="6">
        <v>34019</v>
      </c>
      <c r="C1847" s="1" t="s">
        <v>1748</v>
      </c>
      <c r="D1847" s="1" t="s">
        <v>395</v>
      </c>
      <c r="E1847" s="1" t="s">
        <v>271</v>
      </c>
      <c r="F1847" s="1" t="s">
        <v>450</v>
      </c>
      <c r="G1847" s="1" t="str">
        <f>+IF(E1847=home!$D$24,ROW(),"")</f>
        <v/>
      </c>
    </row>
    <row r="1848" spans="2:7" x14ac:dyDescent="0.2">
      <c r="B1848" s="6">
        <v>34021</v>
      </c>
      <c r="C1848" s="1" t="s">
        <v>1103</v>
      </c>
      <c r="D1848" s="1" t="s">
        <v>386</v>
      </c>
      <c r="E1848" s="1" t="s">
        <v>271</v>
      </c>
      <c r="F1848" s="1" t="s">
        <v>349</v>
      </c>
      <c r="G1848" s="1" t="str">
        <f>+IF(E1848=home!$D$24,ROW(),"")</f>
        <v/>
      </c>
    </row>
    <row r="1849" spans="2:7" x14ac:dyDescent="0.2">
      <c r="B1849" s="6">
        <v>34023</v>
      </c>
      <c r="C1849" s="1" t="s">
        <v>790</v>
      </c>
      <c r="D1849" s="1" t="s">
        <v>386</v>
      </c>
      <c r="E1849" s="1" t="s">
        <v>271</v>
      </c>
      <c r="F1849" s="1" t="s">
        <v>265</v>
      </c>
      <c r="G1849" s="1" t="str">
        <f>+IF(E1849=home!$D$24,ROW(),"")</f>
        <v/>
      </c>
    </row>
    <row r="1850" spans="2:7" x14ac:dyDescent="0.2">
      <c r="B1850" s="6">
        <v>34025</v>
      </c>
      <c r="C1850" s="1" t="s">
        <v>1749</v>
      </c>
      <c r="D1850" s="1" t="s">
        <v>386</v>
      </c>
      <c r="E1850" s="1" t="s">
        <v>271</v>
      </c>
      <c r="F1850" s="1" t="s">
        <v>268</v>
      </c>
      <c r="G1850" s="1" t="str">
        <f>+IF(E1850=home!$D$24,ROW(),"")</f>
        <v/>
      </c>
    </row>
    <row r="1851" spans="2:7" x14ac:dyDescent="0.2">
      <c r="B1851" s="6">
        <v>34027</v>
      </c>
      <c r="C1851" s="1" t="s">
        <v>1253</v>
      </c>
      <c r="D1851" s="1" t="s">
        <v>395</v>
      </c>
      <c r="E1851" s="1" t="s">
        <v>271</v>
      </c>
      <c r="F1851" s="1" t="s">
        <v>351</v>
      </c>
      <c r="G1851" s="1" t="str">
        <f>+IF(E1851=home!$D$24,ROW(),"")</f>
        <v/>
      </c>
    </row>
    <row r="1852" spans="2:7" x14ac:dyDescent="0.2">
      <c r="B1852" s="6">
        <v>34029</v>
      </c>
      <c r="C1852" s="1" t="s">
        <v>1750</v>
      </c>
      <c r="D1852" s="1" t="s">
        <v>386</v>
      </c>
      <c r="E1852" s="1" t="s">
        <v>271</v>
      </c>
      <c r="F1852" s="1" t="s">
        <v>965</v>
      </c>
      <c r="G1852" s="1" t="str">
        <f>+IF(E1852=home!$D$24,ROW(),"")</f>
        <v/>
      </c>
    </row>
    <row r="1853" spans="2:7" x14ac:dyDescent="0.2">
      <c r="B1853" s="6">
        <v>34031</v>
      </c>
      <c r="C1853" s="1" t="s">
        <v>1751</v>
      </c>
      <c r="D1853" s="1" t="s">
        <v>395</v>
      </c>
      <c r="E1853" s="1" t="s">
        <v>271</v>
      </c>
      <c r="F1853" s="1" t="s">
        <v>279</v>
      </c>
      <c r="G1853" s="1" t="str">
        <f>+IF(E1853=home!$D$24,ROW(),"")</f>
        <v/>
      </c>
    </row>
    <row r="1854" spans="2:7" x14ac:dyDescent="0.2">
      <c r="B1854" s="6">
        <v>34033</v>
      </c>
      <c r="C1854" s="1" t="s">
        <v>1752</v>
      </c>
      <c r="D1854" s="1" t="s">
        <v>555</v>
      </c>
      <c r="E1854" s="1" t="s">
        <v>271</v>
      </c>
      <c r="F1854" s="1" t="s">
        <v>493</v>
      </c>
      <c r="G1854" s="1" t="str">
        <f>+IF(E1854=home!$D$24,ROW(),"")</f>
        <v/>
      </c>
    </row>
    <row r="1855" spans="2:7" x14ac:dyDescent="0.2">
      <c r="B1855" s="6">
        <v>34035</v>
      </c>
      <c r="C1855" s="1" t="s">
        <v>1408</v>
      </c>
      <c r="D1855" s="1" t="s">
        <v>395</v>
      </c>
      <c r="E1855" s="1" t="s">
        <v>271</v>
      </c>
      <c r="F1855" s="1" t="s">
        <v>545</v>
      </c>
      <c r="G1855" s="1" t="str">
        <f>+IF(E1855=home!$D$24,ROW(),"")</f>
        <v/>
      </c>
    </row>
    <row r="1856" spans="2:7" x14ac:dyDescent="0.2">
      <c r="B1856" s="6">
        <v>34037</v>
      </c>
      <c r="C1856" s="1" t="s">
        <v>798</v>
      </c>
      <c r="D1856" s="1" t="s">
        <v>395</v>
      </c>
      <c r="E1856" s="1" t="s">
        <v>271</v>
      </c>
      <c r="F1856" s="1" t="s">
        <v>497</v>
      </c>
      <c r="G1856" s="1" t="str">
        <f>+IF(E1856=home!$D$24,ROW(),"")</f>
        <v/>
      </c>
    </row>
    <row r="1857" spans="2:7" x14ac:dyDescent="0.2">
      <c r="B1857" s="6">
        <v>34039</v>
      </c>
      <c r="C1857" s="1" t="s">
        <v>642</v>
      </c>
      <c r="D1857" s="1" t="s">
        <v>395</v>
      </c>
      <c r="E1857" s="1" t="s">
        <v>271</v>
      </c>
      <c r="F1857" s="1" t="s">
        <v>643</v>
      </c>
      <c r="G1857" s="1" t="str">
        <f>+IF(E1857=home!$D$24,ROW(),"")</f>
        <v/>
      </c>
    </row>
    <row r="1858" spans="2:7" x14ac:dyDescent="0.2">
      <c r="B1858" s="6">
        <v>34041</v>
      </c>
      <c r="C1858" s="1" t="s">
        <v>1007</v>
      </c>
      <c r="D1858" s="1" t="s">
        <v>395</v>
      </c>
      <c r="E1858" s="1" t="s">
        <v>271</v>
      </c>
      <c r="F1858" s="1" t="s">
        <v>286</v>
      </c>
      <c r="G1858" s="1" t="str">
        <f>+IF(E1858=home!$D$24,ROW(),"")</f>
        <v/>
      </c>
    </row>
    <row r="1859" spans="2:7" x14ac:dyDescent="0.2">
      <c r="B1859" s="6">
        <v>35001</v>
      </c>
      <c r="C1859" s="1" t="s">
        <v>1753</v>
      </c>
      <c r="D1859" s="1" t="s">
        <v>418</v>
      </c>
      <c r="E1859" s="1" t="s">
        <v>272</v>
      </c>
      <c r="F1859" s="1" t="s">
        <v>516</v>
      </c>
      <c r="G1859" s="1" t="str">
        <f>+IF(E1859=home!$D$24,ROW(),"")</f>
        <v/>
      </c>
    </row>
    <row r="1860" spans="2:7" x14ac:dyDescent="0.2">
      <c r="B1860" s="6">
        <v>35003</v>
      </c>
      <c r="C1860" s="1" t="s">
        <v>1754</v>
      </c>
      <c r="D1860" s="1" t="s">
        <v>600</v>
      </c>
      <c r="E1860" s="1" t="s">
        <v>272</v>
      </c>
      <c r="F1860" s="1" t="s">
        <v>252</v>
      </c>
      <c r="G1860" s="1" t="str">
        <f>+IF(E1860=home!$D$24,ROW(),"")</f>
        <v/>
      </c>
    </row>
    <row r="1861" spans="2:7" x14ac:dyDescent="0.2">
      <c r="B1861" s="6">
        <v>35005</v>
      </c>
      <c r="C1861" s="1" t="s">
        <v>1755</v>
      </c>
      <c r="D1861" s="1" t="s">
        <v>573</v>
      </c>
      <c r="E1861" s="1" t="s">
        <v>272</v>
      </c>
      <c r="F1861" s="1" t="s">
        <v>403</v>
      </c>
      <c r="G1861" s="1" t="str">
        <f>+IF(E1861=home!$D$24,ROW(),"")</f>
        <v/>
      </c>
    </row>
    <row r="1862" spans="2:7" x14ac:dyDescent="0.2">
      <c r="B1862" s="6">
        <v>35006</v>
      </c>
      <c r="C1862" s="1" t="s">
        <v>1756</v>
      </c>
      <c r="D1862" s="1" t="s">
        <v>418</v>
      </c>
      <c r="E1862" s="1" t="s">
        <v>272</v>
      </c>
      <c r="F1862" s="1" t="s">
        <v>421</v>
      </c>
      <c r="G1862" s="1" t="str">
        <f>+IF(E1862=home!$D$24,ROW(),"")</f>
        <v/>
      </c>
    </row>
    <row r="1863" spans="2:7" x14ac:dyDescent="0.2">
      <c r="B1863" s="6">
        <v>35007</v>
      </c>
      <c r="C1863" s="1" t="s">
        <v>1688</v>
      </c>
      <c r="D1863" s="1" t="s">
        <v>392</v>
      </c>
      <c r="E1863" s="1" t="s">
        <v>272</v>
      </c>
      <c r="F1863" s="1" t="s">
        <v>253</v>
      </c>
      <c r="G1863" s="1" t="str">
        <f>+IF(E1863=home!$D$24,ROW(),"")</f>
        <v/>
      </c>
    </row>
    <row r="1864" spans="2:7" x14ac:dyDescent="0.2">
      <c r="B1864" s="6">
        <v>35009</v>
      </c>
      <c r="C1864" s="1" t="s">
        <v>1757</v>
      </c>
      <c r="D1864" s="1" t="s">
        <v>392</v>
      </c>
      <c r="E1864" s="1" t="s">
        <v>272</v>
      </c>
      <c r="F1864" s="1" t="s">
        <v>429</v>
      </c>
      <c r="G1864" s="1" t="str">
        <f>+IF(E1864=home!$D$24,ROW(),"")</f>
        <v/>
      </c>
    </row>
    <row r="1865" spans="2:7" x14ac:dyDescent="0.2">
      <c r="B1865" s="6">
        <v>35011</v>
      </c>
      <c r="C1865" s="1" t="s">
        <v>1758</v>
      </c>
      <c r="D1865" s="1" t="s">
        <v>392</v>
      </c>
      <c r="E1865" s="1" t="s">
        <v>272</v>
      </c>
      <c r="F1865" s="1" t="s">
        <v>254</v>
      </c>
      <c r="G1865" s="1" t="str">
        <f>+IF(E1865=home!$D$24,ROW(),"")</f>
        <v/>
      </c>
    </row>
    <row r="1866" spans="2:7" x14ac:dyDescent="0.2">
      <c r="B1866" s="6">
        <v>35013</v>
      </c>
      <c r="C1866" s="1" t="s">
        <v>1759</v>
      </c>
      <c r="D1866" s="1" t="s">
        <v>573</v>
      </c>
      <c r="E1866" s="1" t="s">
        <v>272</v>
      </c>
      <c r="F1866" s="1" t="s">
        <v>743</v>
      </c>
      <c r="G1866" s="1" t="str">
        <f>+IF(E1866=home!$D$24,ROW(),"")</f>
        <v/>
      </c>
    </row>
    <row r="1867" spans="2:7" x14ac:dyDescent="0.2">
      <c r="B1867" s="6">
        <v>35015</v>
      </c>
      <c r="C1867" s="1" t="s">
        <v>1760</v>
      </c>
      <c r="D1867" s="1" t="s">
        <v>573</v>
      </c>
      <c r="E1867" s="1" t="s">
        <v>272</v>
      </c>
      <c r="F1867" s="1" t="s">
        <v>1078</v>
      </c>
      <c r="G1867" s="1" t="str">
        <f>+IF(E1867=home!$D$24,ROW(),"")</f>
        <v/>
      </c>
    </row>
    <row r="1868" spans="2:7" x14ac:dyDescent="0.2">
      <c r="B1868" s="6">
        <v>35017</v>
      </c>
      <c r="C1868" s="1" t="s">
        <v>597</v>
      </c>
      <c r="D1868" s="1" t="s">
        <v>600</v>
      </c>
      <c r="E1868" s="1" t="s">
        <v>272</v>
      </c>
      <c r="F1868" s="1" t="s">
        <v>448</v>
      </c>
      <c r="G1868" s="1" t="str">
        <f>+IF(E1868=home!$D$24,ROW(),"")</f>
        <v/>
      </c>
    </row>
    <row r="1869" spans="2:7" x14ac:dyDescent="0.2">
      <c r="B1869" s="6">
        <v>35019</v>
      </c>
      <c r="C1869" s="1" t="s">
        <v>1761</v>
      </c>
      <c r="D1869" s="1" t="s">
        <v>392</v>
      </c>
      <c r="E1869" s="1" t="s">
        <v>272</v>
      </c>
      <c r="F1869" s="1" t="s">
        <v>755</v>
      </c>
      <c r="G1869" s="1" t="str">
        <f>+IF(E1869=home!$D$24,ROW(),"")</f>
        <v/>
      </c>
    </row>
    <row r="1870" spans="2:7" x14ac:dyDescent="0.2">
      <c r="B1870" s="6">
        <v>35021</v>
      </c>
      <c r="C1870" s="1" t="s">
        <v>1762</v>
      </c>
      <c r="D1870" s="1" t="s">
        <v>392</v>
      </c>
      <c r="E1870" s="1" t="s">
        <v>272</v>
      </c>
      <c r="F1870" s="1" t="s">
        <v>450</v>
      </c>
      <c r="G1870" s="1" t="str">
        <f>+IF(E1870=home!$D$24,ROW(),"")</f>
        <v/>
      </c>
    </row>
    <row r="1871" spans="2:7" x14ac:dyDescent="0.2">
      <c r="B1871" s="6">
        <v>35023</v>
      </c>
      <c r="C1871" s="1" t="s">
        <v>1763</v>
      </c>
      <c r="D1871" s="1" t="s">
        <v>600</v>
      </c>
      <c r="E1871" s="1" t="s">
        <v>272</v>
      </c>
      <c r="F1871" s="1" t="s">
        <v>347</v>
      </c>
      <c r="G1871" s="1" t="str">
        <f>+IF(E1871=home!$D$24,ROW(),"")</f>
        <v/>
      </c>
    </row>
    <row r="1872" spans="2:7" x14ac:dyDescent="0.2">
      <c r="B1872" s="6">
        <v>35025</v>
      </c>
      <c r="C1872" s="1" t="s">
        <v>1764</v>
      </c>
      <c r="D1872" s="1" t="s">
        <v>573</v>
      </c>
      <c r="E1872" s="1" t="s">
        <v>272</v>
      </c>
      <c r="F1872" s="1" t="s">
        <v>464</v>
      </c>
      <c r="G1872" s="1" t="str">
        <f>+IF(E1872=home!$D$24,ROW(),"")</f>
        <v/>
      </c>
    </row>
    <row r="1873" spans="2:7" x14ac:dyDescent="0.2">
      <c r="B1873" s="6">
        <v>35027</v>
      </c>
      <c r="C1873" s="1" t="s">
        <v>609</v>
      </c>
      <c r="D1873" s="1" t="s">
        <v>573</v>
      </c>
      <c r="E1873" s="1" t="s">
        <v>272</v>
      </c>
      <c r="F1873" s="1" t="s">
        <v>466</v>
      </c>
      <c r="G1873" s="1" t="str">
        <f>+IF(E1873=home!$D$24,ROW(),"")</f>
        <v/>
      </c>
    </row>
    <row r="1874" spans="2:7" x14ac:dyDescent="0.2">
      <c r="B1874" s="6">
        <v>35028</v>
      </c>
      <c r="C1874" s="1" t="s">
        <v>1765</v>
      </c>
      <c r="D1874" s="1" t="s">
        <v>418</v>
      </c>
      <c r="E1874" s="1" t="s">
        <v>272</v>
      </c>
      <c r="F1874" s="1" t="s">
        <v>468</v>
      </c>
      <c r="G1874" s="1" t="str">
        <f>+IF(E1874=home!$D$24,ROW(),"")</f>
        <v/>
      </c>
    </row>
    <row r="1875" spans="2:7" x14ac:dyDescent="0.2">
      <c r="B1875" s="6">
        <v>35029</v>
      </c>
      <c r="C1875" s="1" t="s">
        <v>1766</v>
      </c>
      <c r="D1875" s="1" t="s">
        <v>600</v>
      </c>
      <c r="E1875" s="1" t="s">
        <v>272</v>
      </c>
      <c r="F1875" s="1" t="s">
        <v>954</v>
      </c>
      <c r="G1875" s="1" t="str">
        <f>+IF(E1875=home!$D$24,ROW(),"")</f>
        <v/>
      </c>
    </row>
    <row r="1876" spans="2:7" x14ac:dyDescent="0.2">
      <c r="B1876" s="6">
        <v>35031</v>
      </c>
      <c r="C1876" s="1" t="s">
        <v>1767</v>
      </c>
      <c r="D1876" s="1" t="s">
        <v>418</v>
      </c>
      <c r="E1876" s="1" t="s">
        <v>272</v>
      </c>
      <c r="F1876" s="1" t="s">
        <v>473</v>
      </c>
      <c r="G1876" s="1" t="str">
        <f>+IF(E1876=home!$D$24,ROW(),"")</f>
        <v/>
      </c>
    </row>
    <row r="1877" spans="2:7" x14ac:dyDescent="0.2">
      <c r="B1877" s="6">
        <v>35033</v>
      </c>
      <c r="C1877" s="1" t="s">
        <v>1768</v>
      </c>
      <c r="D1877" s="1" t="s">
        <v>392</v>
      </c>
      <c r="E1877" s="1" t="s">
        <v>272</v>
      </c>
      <c r="F1877" s="1" t="s">
        <v>268</v>
      </c>
      <c r="G1877" s="1" t="str">
        <f>+IF(E1877=home!$D$24,ROW(),"")</f>
        <v/>
      </c>
    </row>
    <row r="1878" spans="2:7" x14ac:dyDescent="0.2">
      <c r="B1878" s="6">
        <v>35035</v>
      </c>
      <c r="C1878" s="1" t="s">
        <v>768</v>
      </c>
      <c r="D1878" s="1" t="s">
        <v>573</v>
      </c>
      <c r="E1878" s="1" t="s">
        <v>272</v>
      </c>
      <c r="F1878" s="1" t="s">
        <v>769</v>
      </c>
      <c r="G1878" s="1" t="str">
        <f>+IF(E1878=home!$D$24,ROW(),"")</f>
        <v/>
      </c>
    </row>
    <row r="1879" spans="2:7" x14ac:dyDescent="0.2">
      <c r="B1879" s="6">
        <v>35037</v>
      </c>
      <c r="C1879" s="1" t="s">
        <v>1769</v>
      </c>
      <c r="D1879" s="1" t="s">
        <v>392</v>
      </c>
      <c r="E1879" s="1" t="s">
        <v>272</v>
      </c>
      <c r="F1879" s="1" t="s">
        <v>974</v>
      </c>
      <c r="G1879" s="1" t="str">
        <f>+IF(E1879=home!$D$24,ROW(),"")</f>
        <v/>
      </c>
    </row>
    <row r="1880" spans="2:7" x14ac:dyDescent="0.2">
      <c r="B1880" s="6">
        <v>35039</v>
      </c>
      <c r="C1880" s="1" t="s">
        <v>1770</v>
      </c>
      <c r="D1880" s="1" t="s">
        <v>418</v>
      </c>
      <c r="E1880" s="1" t="s">
        <v>272</v>
      </c>
      <c r="F1880" s="1" t="s">
        <v>362</v>
      </c>
      <c r="G1880" s="1" t="str">
        <f>+IF(E1880=home!$D$24,ROW(),"")</f>
        <v/>
      </c>
    </row>
    <row r="1881" spans="2:7" x14ac:dyDescent="0.2">
      <c r="B1881" s="6">
        <v>35041</v>
      </c>
      <c r="C1881" s="1" t="s">
        <v>1669</v>
      </c>
      <c r="D1881" s="1" t="s">
        <v>392</v>
      </c>
      <c r="E1881" s="1" t="s">
        <v>272</v>
      </c>
      <c r="F1881" s="1" t="s">
        <v>778</v>
      </c>
      <c r="G1881" s="1" t="str">
        <f>+IF(E1881=home!$D$24,ROW(),"")</f>
        <v/>
      </c>
    </row>
    <row r="1882" spans="2:7" x14ac:dyDescent="0.2">
      <c r="B1882" s="6">
        <v>35043</v>
      </c>
      <c r="C1882" s="1" t="s">
        <v>1771</v>
      </c>
      <c r="D1882" s="1" t="s">
        <v>418</v>
      </c>
      <c r="E1882" s="1" t="s">
        <v>272</v>
      </c>
      <c r="F1882" s="1" t="s">
        <v>493</v>
      </c>
      <c r="G1882" s="1" t="str">
        <f>+IF(E1882=home!$D$24,ROW(),"")</f>
        <v/>
      </c>
    </row>
    <row r="1883" spans="2:7" x14ac:dyDescent="0.2">
      <c r="B1883" s="6">
        <v>35045</v>
      </c>
      <c r="C1883" s="1" t="s">
        <v>780</v>
      </c>
      <c r="D1883" s="1" t="s">
        <v>418</v>
      </c>
      <c r="E1883" s="1" t="s">
        <v>272</v>
      </c>
      <c r="F1883" s="1" t="s">
        <v>632</v>
      </c>
      <c r="G1883" s="1" t="str">
        <f>+IF(E1883=home!$D$24,ROW(),"")</f>
        <v/>
      </c>
    </row>
    <row r="1884" spans="2:7" x14ac:dyDescent="0.2">
      <c r="B1884" s="6">
        <v>35047</v>
      </c>
      <c r="C1884" s="1" t="s">
        <v>781</v>
      </c>
      <c r="D1884" s="1" t="s">
        <v>392</v>
      </c>
      <c r="E1884" s="1" t="s">
        <v>272</v>
      </c>
      <c r="F1884" s="1" t="s">
        <v>280</v>
      </c>
      <c r="G1884" s="1" t="str">
        <f>+IF(E1884=home!$D$24,ROW(),"")</f>
        <v/>
      </c>
    </row>
    <row r="1885" spans="2:7" x14ac:dyDescent="0.2">
      <c r="B1885" s="6">
        <v>35049</v>
      </c>
      <c r="C1885" s="1" t="s">
        <v>1772</v>
      </c>
      <c r="D1885" s="1" t="s">
        <v>418</v>
      </c>
      <c r="E1885" s="1" t="s">
        <v>272</v>
      </c>
      <c r="F1885" s="1" t="s">
        <v>281</v>
      </c>
      <c r="G1885" s="1" t="str">
        <f>+IF(E1885=home!$D$24,ROW(),"")</f>
        <v/>
      </c>
    </row>
    <row r="1886" spans="2:7" x14ac:dyDescent="0.2">
      <c r="B1886" s="6">
        <v>35051</v>
      </c>
      <c r="C1886" s="1" t="s">
        <v>705</v>
      </c>
      <c r="D1886" s="1" t="s">
        <v>600</v>
      </c>
      <c r="E1886" s="1" t="s">
        <v>272</v>
      </c>
      <c r="F1886" s="1" t="s">
        <v>541</v>
      </c>
      <c r="G1886" s="1" t="str">
        <f>+IF(E1886=home!$D$24,ROW(),"")</f>
        <v/>
      </c>
    </row>
    <row r="1887" spans="2:7" x14ac:dyDescent="0.2">
      <c r="B1887" s="6">
        <v>35053</v>
      </c>
      <c r="C1887" s="1" t="s">
        <v>1773</v>
      </c>
      <c r="D1887" s="1" t="s">
        <v>600</v>
      </c>
      <c r="E1887" s="1" t="s">
        <v>272</v>
      </c>
      <c r="F1887" s="1" t="s">
        <v>545</v>
      </c>
      <c r="G1887" s="1" t="str">
        <f>+IF(E1887=home!$D$24,ROW(),"")</f>
        <v/>
      </c>
    </row>
    <row r="1888" spans="2:7" x14ac:dyDescent="0.2">
      <c r="B1888" s="6">
        <v>35055</v>
      </c>
      <c r="C1888" s="1" t="s">
        <v>1774</v>
      </c>
      <c r="D1888" s="1" t="s">
        <v>418</v>
      </c>
      <c r="E1888" s="1" t="s">
        <v>272</v>
      </c>
      <c r="F1888" s="1" t="s">
        <v>499</v>
      </c>
      <c r="G1888" s="1" t="str">
        <f>+IF(E1888=home!$D$24,ROW(),"")</f>
        <v/>
      </c>
    </row>
    <row r="1889" spans="2:7" x14ac:dyDescent="0.2">
      <c r="B1889" s="6">
        <v>35057</v>
      </c>
      <c r="C1889" s="1" t="s">
        <v>1775</v>
      </c>
      <c r="D1889" s="1" t="s">
        <v>392</v>
      </c>
      <c r="E1889" s="1" t="s">
        <v>272</v>
      </c>
      <c r="F1889" s="1" t="s">
        <v>794</v>
      </c>
      <c r="G1889" s="1" t="str">
        <f>+IF(E1889=home!$D$24,ROW(),"")</f>
        <v/>
      </c>
    </row>
    <row r="1890" spans="2:7" x14ac:dyDescent="0.2">
      <c r="B1890" s="6">
        <v>35059</v>
      </c>
      <c r="C1890" s="1" t="s">
        <v>642</v>
      </c>
      <c r="D1890" s="1" t="s">
        <v>392</v>
      </c>
      <c r="E1890" s="1" t="s">
        <v>272</v>
      </c>
      <c r="F1890" s="1" t="s">
        <v>643</v>
      </c>
      <c r="G1890" s="1" t="str">
        <f>+IF(E1890=home!$D$24,ROW(),"")</f>
        <v/>
      </c>
    </row>
    <row r="1891" spans="2:7" x14ac:dyDescent="0.2">
      <c r="B1891" s="6">
        <v>35061</v>
      </c>
      <c r="C1891" s="1" t="s">
        <v>1776</v>
      </c>
      <c r="D1891" s="1" t="s">
        <v>418</v>
      </c>
      <c r="E1891" s="1" t="s">
        <v>272</v>
      </c>
      <c r="F1891" s="1" t="s">
        <v>285</v>
      </c>
      <c r="G1891" s="1" t="str">
        <f>+IF(E1891=home!$D$24,ROW(),"")</f>
        <v/>
      </c>
    </row>
    <row r="1892" spans="2:7" x14ac:dyDescent="0.2">
      <c r="B1892" s="6">
        <v>36001</v>
      </c>
      <c r="C1892" s="1" t="s">
        <v>1777</v>
      </c>
      <c r="D1892" s="1" t="s">
        <v>389</v>
      </c>
      <c r="E1892" s="1" t="s">
        <v>273</v>
      </c>
      <c r="F1892" s="1" t="s">
        <v>249</v>
      </c>
      <c r="G1892" s="1" t="str">
        <f>+IF(E1892=home!$D$24,ROW(),"")</f>
        <v/>
      </c>
    </row>
    <row r="1893" spans="2:7" x14ac:dyDescent="0.2">
      <c r="B1893" s="6">
        <v>36003</v>
      </c>
      <c r="C1893" s="1" t="s">
        <v>1411</v>
      </c>
      <c r="D1893" s="1" t="s">
        <v>600</v>
      </c>
      <c r="E1893" s="1" t="s">
        <v>273</v>
      </c>
      <c r="F1893" s="1" t="s">
        <v>512</v>
      </c>
      <c r="G1893" s="1" t="str">
        <f>+IF(E1893=home!$D$24,ROW(),"")</f>
        <v/>
      </c>
    </row>
    <row r="1894" spans="2:7" x14ac:dyDescent="0.2">
      <c r="B1894" s="6">
        <v>36005</v>
      </c>
      <c r="C1894" s="1" t="s">
        <v>1778</v>
      </c>
      <c r="D1894" s="1" t="s">
        <v>1779</v>
      </c>
      <c r="E1894" s="1" t="s">
        <v>273</v>
      </c>
      <c r="F1894" s="1" t="s">
        <v>518</v>
      </c>
      <c r="G1894" s="1" t="str">
        <f>+IF(E1894=home!$D$24,ROW(),"")</f>
        <v/>
      </c>
    </row>
    <row r="1895" spans="2:7" x14ac:dyDescent="0.2">
      <c r="B1895" s="6">
        <v>36007</v>
      </c>
      <c r="C1895" s="1" t="s">
        <v>1780</v>
      </c>
      <c r="D1895" s="1" t="s">
        <v>555</v>
      </c>
      <c r="E1895" s="1" t="s">
        <v>273</v>
      </c>
      <c r="F1895" s="1" t="s">
        <v>387</v>
      </c>
      <c r="G1895" s="1" t="str">
        <f>+IF(E1895=home!$D$24,ROW(),"")</f>
        <v/>
      </c>
    </row>
    <row r="1896" spans="2:7" x14ac:dyDescent="0.2">
      <c r="B1896" s="6">
        <v>36009</v>
      </c>
      <c r="C1896" s="1" t="s">
        <v>1781</v>
      </c>
      <c r="D1896" s="1" t="s">
        <v>600</v>
      </c>
      <c r="E1896" s="1" t="s">
        <v>273</v>
      </c>
      <c r="F1896" s="1" t="s">
        <v>252</v>
      </c>
      <c r="G1896" s="1" t="str">
        <f>+IF(E1896=home!$D$24,ROW(),"")</f>
        <v/>
      </c>
    </row>
    <row r="1897" spans="2:7" x14ac:dyDescent="0.2">
      <c r="B1897" s="6">
        <v>36011</v>
      </c>
      <c r="C1897" s="1" t="s">
        <v>1782</v>
      </c>
      <c r="D1897" s="1" t="s">
        <v>386</v>
      </c>
      <c r="E1897" s="1" t="s">
        <v>273</v>
      </c>
      <c r="F1897" s="1" t="s">
        <v>405</v>
      </c>
      <c r="G1897" s="1" t="str">
        <f>+IF(E1897=home!$D$24,ROW(),"")</f>
        <v/>
      </c>
    </row>
    <row r="1898" spans="2:7" x14ac:dyDescent="0.2">
      <c r="B1898" s="6">
        <v>36013</v>
      </c>
      <c r="C1898" s="1" t="s">
        <v>1223</v>
      </c>
      <c r="D1898" s="1" t="s">
        <v>600</v>
      </c>
      <c r="E1898" s="1" t="s">
        <v>273</v>
      </c>
      <c r="F1898" s="1" t="s">
        <v>403</v>
      </c>
      <c r="G1898" s="1" t="str">
        <f>+IF(E1898=home!$D$24,ROW(),"")</f>
        <v/>
      </c>
    </row>
    <row r="1899" spans="2:7" x14ac:dyDescent="0.2">
      <c r="B1899" s="6">
        <v>36015</v>
      </c>
      <c r="C1899" s="1" t="s">
        <v>1783</v>
      </c>
      <c r="D1899" s="1" t="s">
        <v>555</v>
      </c>
      <c r="E1899" s="1" t="s">
        <v>273</v>
      </c>
      <c r="F1899" s="1" t="s">
        <v>407</v>
      </c>
      <c r="G1899" s="1" t="str">
        <f>+IF(E1899=home!$D$24,ROW(),"")</f>
        <v/>
      </c>
    </row>
    <row r="1900" spans="2:7" x14ac:dyDescent="0.2">
      <c r="B1900" s="6">
        <v>36017</v>
      </c>
      <c r="C1900" s="1" t="s">
        <v>1784</v>
      </c>
      <c r="D1900" s="1" t="s">
        <v>386</v>
      </c>
      <c r="E1900" s="1" t="s">
        <v>273</v>
      </c>
      <c r="F1900" s="1" t="s">
        <v>409</v>
      </c>
      <c r="G1900" s="1" t="str">
        <f>+IF(E1900=home!$D$24,ROW(),"")</f>
        <v/>
      </c>
    </row>
    <row r="1901" spans="2:7" x14ac:dyDescent="0.2">
      <c r="B1901" s="6">
        <v>36019</v>
      </c>
      <c r="C1901" s="1" t="s">
        <v>1072</v>
      </c>
      <c r="D1901" s="1" t="s">
        <v>392</v>
      </c>
      <c r="E1901" s="1" t="s">
        <v>273</v>
      </c>
      <c r="F1901" s="1" t="s">
        <v>411</v>
      </c>
      <c r="G1901" s="1" t="str">
        <f>+IF(E1901=home!$D$24,ROW(),"")</f>
        <v/>
      </c>
    </row>
    <row r="1902" spans="2:7" x14ac:dyDescent="0.2">
      <c r="B1902" s="6">
        <v>36021</v>
      </c>
      <c r="C1902" s="1" t="s">
        <v>584</v>
      </c>
      <c r="D1902" s="1" t="s">
        <v>573</v>
      </c>
      <c r="E1902" s="1" t="s">
        <v>273</v>
      </c>
      <c r="F1902" s="1" t="s">
        <v>253</v>
      </c>
      <c r="G1902" s="1" t="str">
        <f>+IF(E1902=home!$D$24,ROW(),"")</f>
        <v/>
      </c>
    </row>
    <row r="1903" spans="2:7" x14ac:dyDescent="0.2">
      <c r="B1903" s="6">
        <v>36023</v>
      </c>
      <c r="C1903" s="1" t="s">
        <v>1785</v>
      </c>
      <c r="D1903" s="1" t="s">
        <v>386</v>
      </c>
      <c r="E1903" s="1" t="s">
        <v>273</v>
      </c>
      <c r="F1903" s="1" t="s">
        <v>413</v>
      </c>
      <c r="G1903" s="1" t="str">
        <f>+IF(E1903=home!$D$24,ROW(),"")</f>
        <v/>
      </c>
    </row>
    <row r="1904" spans="2:7" x14ac:dyDescent="0.2">
      <c r="B1904" s="6">
        <v>36025</v>
      </c>
      <c r="C1904" s="1" t="s">
        <v>1131</v>
      </c>
      <c r="D1904" s="1" t="s">
        <v>573</v>
      </c>
      <c r="E1904" s="1" t="s">
        <v>273</v>
      </c>
      <c r="F1904" s="1" t="s">
        <v>254</v>
      </c>
      <c r="G1904" s="1" t="str">
        <f>+IF(E1904=home!$D$24,ROW(),"")</f>
        <v/>
      </c>
    </row>
    <row r="1905" spans="2:7" x14ac:dyDescent="0.2">
      <c r="B1905" s="6">
        <v>36027</v>
      </c>
      <c r="C1905" s="1" t="s">
        <v>1786</v>
      </c>
      <c r="D1905" s="1" t="s">
        <v>573</v>
      </c>
      <c r="E1905" s="1" t="s">
        <v>273</v>
      </c>
      <c r="F1905" s="1" t="s">
        <v>812</v>
      </c>
      <c r="G1905" s="1" t="str">
        <f>+IF(E1905=home!$D$24,ROW(),"")</f>
        <v/>
      </c>
    </row>
    <row r="1906" spans="2:7" x14ac:dyDescent="0.2">
      <c r="B1906" s="6">
        <v>36029</v>
      </c>
      <c r="C1906" s="1" t="s">
        <v>1787</v>
      </c>
      <c r="D1906" s="1" t="s">
        <v>383</v>
      </c>
      <c r="E1906" s="1" t="s">
        <v>273</v>
      </c>
      <c r="F1906" s="1" t="s">
        <v>1788</v>
      </c>
      <c r="G1906" s="1" t="str">
        <f>+IF(E1906=home!$D$24,ROW(),"")</f>
        <v/>
      </c>
    </row>
    <row r="1907" spans="2:7" x14ac:dyDescent="0.2">
      <c r="B1907" s="6">
        <v>36031</v>
      </c>
      <c r="C1907" s="1" t="s">
        <v>1432</v>
      </c>
      <c r="D1907" s="1" t="s">
        <v>392</v>
      </c>
      <c r="E1907" s="1" t="s">
        <v>273</v>
      </c>
      <c r="F1907" s="1" t="s">
        <v>438</v>
      </c>
      <c r="G1907" s="1" t="str">
        <f>+IF(E1907=home!$D$24,ROW(),"")</f>
        <v/>
      </c>
    </row>
    <row r="1908" spans="2:7" x14ac:dyDescent="0.2">
      <c r="B1908" s="6">
        <v>36033</v>
      </c>
      <c r="C1908" s="1" t="s">
        <v>443</v>
      </c>
      <c r="D1908" s="1" t="s">
        <v>392</v>
      </c>
      <c r="E1908" s="1" t="s">
        <v>273</v>
      </c>
      <c r="F1908" s="1" t="s">
        <v>444</v>
      </c>
      <c r="G1908" s="1" t="str">
        <f>+IF(E1908=home!$D$24,ROW(),"")</f>
        <v/>
      </c>
    </row>
    <row r="1909" spans="2:7" x14ac:dyDescent="0.2">
      <c r="B1909" s="6">
        <v>36035</v>
      </c>
      <c r="C1909" s="1" t="s">
        <v>594</v>
      </c>
      <c r="D1909" s="1" t="s">
        <v>389</v>
      </c>
      <c r="E1909" s="1" t="s">
        <v>273</v>
      </c>
      <c r="F1909" s="1" t="s">
        <v>595</v>
      </c>
      <c r="G1909" s="1" t="str">
        <f>+IF(E1909=home!$D$24,ROW(),"")</f>
        <v/>
      </c>
    </row>
    <row r="1910" spans="2:7" x14ac:dyDescent="0.2">
      <c r="B1910" s="6">
        <v>36037</v>
      </c>
      <c r="C1910" s="1" t="s">
        <v>1454</v>
      </c>
      <c r="D1910" s="1" t="s">
        <v>383</v>
      </c>
      <c r="E1910" s="1" t="s">
        <v>273</v>
      </c>
      <c r="F1910" s="1" t="s">
        <v>446</v>
      </c>
      <c r="G1910" s="1" t="str">
        <f>+IF(E1910=home!$D$24,ROW(),"")</f>
        <v/>
      </c>
    </row>
    <row r="1911" spans="2:7" x14ac:dyDescent="0.2">
      <c r="B1911" s="6">
        <v>36039</v>
      </c>
      <c r="C1911" s="1" t="s">
        <v>447</v>
      </c>
      <c r="D1911" s="1" t="s">
        <v>573</v>
      </c>
      <c r="E1911" s="1" t="s">
        <v>273</v>
      </c>
      <c r="F1911" s="1" t="s">
        <v>448</v>
      </c>
      <c r="G1911" s="1" t="str">
        <f>+IF(E1911=home!$D$24,ROW(),"")</f>
        <v/>
      </c>
    </row>
    <row r="1912" spans="2:7" x14ac:dyDescent="0.2">
      <c r="B1912" s="6">
        <v>36041</v>
      </c>
      <c r="C1912" s="1" t="s">
        <v>818</v>
      </c>
      <c r="D1912" s="1" t="s">
        <v>392</v>
      </c>
      <c r="E1912" s="1" t="s">
        <v>273</v>
      </c>
      <c r="F1912" s="1" t="s">
        <v>450</v>
      </c>
      <c r="G1912" s="1" t="str">
        <f>+IF(E1912=home!$D$24,ROW(),"")</f>
        <v/>
      </c>
    </row>
    <row r="1913" spans="2:7" x14ac:dyDescent="0.2">
      <c r="B1913" s="6">
        <v>36043</v>
      </c>
      <c r="C1913" s="1" t="s">
        <v>1789</v>
      </c>
      <c r="D1913" s="1" t="s">
        <v>386</v>
      </c>
      <c r="E1913" s="1" t="s">
        <v>273</v>
      </c>
      <c r="F1913" s="1" t="s">
        <v>452</v>
      </c>
      <c r="G1913" s="1" t="str">
        <f>+IF(E1913=home!$D$24,ROW(),"")</f>
        <v/>
      </c>
    </row>
    <row r="1914" spans="2:7" x14ac:dyDescent="0.2">
      <c r="B1914" s="6">
        <v>36045</v>
      </c>
      <c r="C1914" s="1" t="s">
        <v>456</v>
      </c>
      <c r="D1914" s="1" t="s">
        <v>395</v>
      </c>
      <c r="E1914" s="1" t="s">
        <v>273</v>
      </c>
      <c r="F1914" s="1" t="s">
        <v>457</v>
      </c>
      <c r="G1914" s="1" t="str">
        <f>+IF(E1914=home!$D$24,ROW(),"")</f>
        <v/>
      </c>
    </row>
    <row r="1915" spans="2:7" x14ac:dyDescent="0.2">
      <c r="B1915" s="6">
        <v>36047</v>
      </c>
      <c r="C1915" s="1" t="s">
        <v>671</v>
      </c>
      <c r="D1915" s="1" t="s">
        <v>1779</v>
      </c>
      <c r="E1915" s="1" t="s">
        <v>273</v>
      </c>
      <c r="F1915" s="1" t="s">
        <v>672</v>
      </c>
      <c r="G1915" s="1" t="str">
        <f>+IF(E1915=home!$D$24,ROW(),"")</f>
        <v/>
      </c>
    </row>
    <row r="1916" spans="2:7" x14ac:dyDescent="0.2">
      <c r="B1916" s="6">
        <v>36049</v>
      </c>
      <c r="C1916" s="1" t="s">
        <v>1052</v>
      </c>
      <c r="D1916" s="1" t="s">
        <v>395</v>
      </c>
      <c r="E1916" s="1" t="s">
        <v>273</v>
      </c>
      <c r="F1916" s="1" t="s">
        <v>464</v>
      </c>
      <c r="G1916" s="1" t="str">
        <f>+IF(E1916=home!$D$24,ROW(),"")</f>
        <v/>
      </c>
    </row>
    <row r="1917" spans="2:7" x14ac:dyDescent="0.2">
      <c r="B1917" s="6">
        <v>36051</v>
      </c>
      <c r="C1917" s="1" t="s">
        <v>1095</v>
      </c>
      <c r="D1917" s="1" t="s">
        <v>383</v>
      </c>
      <c r="E1917" s="1" t="s">
        <v>273</v>
      </c>
      <c r="F1917" s="1" t="s">
        <v>466</v>
      </c>
      <c r="G1917" s="1" t="str">
        <f>+IF(E1917=home!$D$24,ROW(),"")</f>
        <v/>
      </c>
    </row>
    <row r="1918" spans="2:7" x14ac:dyDescent="0.2">
      <c r="B1918" s="6">
        <v>36053</v>
      </c>
      <c r="C1918" s="1" t="s">
        <v>470</v>
      </c>
      <c r="D1918" s="1" t="s">
        <v>386</v>
      </c>
      <c r="E1918" s="1" t="s">
        <v>273</v>
      </c>
      <c r="F1918" s="1" t="s">
        <v>351</v>
      </c>
      <c r="G1918" s="1" t="str">
        <f>+IF(E1918=home!$D$24,ROW(),"")</f>
        <v/>
      </c>
    </row>
    <row r="1919" spans="2:7" x14ac:dyDescent="0.2">
      <c r="B1919" s="6">
        <v>36055</v>
      </c>
      <c r="C1919" s="1" t="s">
        <v>477</v>
      </c>
      <c r="D1919" s="1" t="s">
        <v>383</v>
      </c>
      <c r="E1919" s="1" t="s">
        <v>273</v>
      </c>
      <c r="F1919" s="1" t="s">
        <v>268</v>
      </c>
      <c r="G1919" s="1" t="str">
        <f>+IF(E1919=home!$D$24,ROW(),"")</f>
        <v/>
      </c>
    </row>
    <row r="1920" spans="2:7" x14ac:dyDescent="0.2">
      <c r="B1920" s="6">
        <v>36057</v>
      </c>
      <c r="C1920" s="1" t="s">
        <v>479</v>
      </c>
      <c r="D1920" s="1" t="s">
        <v>389</v>
      </c>
      <c r="E1920" s="1" t="s">
        <v>273</v>
      </c>
      <c r="F1920" s="1" t="s">
        <v>471</v>
      </c>
      <c r="G1920" s="1" t="str">
        <f>+IF(E1920=home!$D$24,ROW(),"")</f>
        <v/>
      </c>
    </row>
    <row r="1921" spans="2:7" x14ac:dyDescent="0.2">
      <c r="B1921" s="6">
        <v>36059</v>
      </c>
      <c r="C1921" s="1" t="s">
        <v>835</v>
      </c>
      <c r="D1921" s="1" t="s">
        <v>1779</v>
      </c>
      <c r="E1921" s="1" t="s">
        <v>273</v>
      </c>
      <c r="F1921" s="1" t="s">
        <v>535</v>
      </c>
      <c r="G1921" s="1" t="str">
        <f>+IF(E1921=home!$D$24,ROW(),"")</f>
        <v/>
      </c>
    </row>
    <row r="1922" spans="2:7" x14ac:dyDescent="0.2">
      <c r="B1922" s="6">
        <v>36061</v>
      </c>
      <c r="C1922" s="1" t="s">
        <v>1790</v>
      </c>
      <c r="D1922" s="1" t="s">
        <v>1779</v>
      </c>
      <c r="E1922" s="1" t="s">
        <v>273</v>
      </c>
      <c r="F1922" s="1" t="s">
        <v>270</v>
      </c>
      <c r="G1922" s="1" t="str">
        <f>+IF(E1922=home!$D$24,ROW(),"")</f>
        <v/>
      </c>
    </row>
    <row r="1923" spans="2:7" x14ac:dyDescent="0.2">
      <c r="B1923" s="6">
        <v>36063</v>
      </c>
      <c r="C1923" s="1" t="s">
        <v>1791</v>
      </c>
      <c r="D1923" s="1" t="s">
        <v>383</v>
      </c>
      <c r="E1923" s="1" t="s">
        <v>273</v>
      </c>
      <c r="F1923" s="1" t="s">
        <v>1336</v>
      </c>
      <c r="G1923" s="1" t="str">
        <f>+IF(E1923=home!$D$24,ROW(),"")</f>
        <v/>
      </c>
    </row>
    <row r="1924" spans="2:7" x14ac:dyDescent="0.2">
      <c r="B1924" s="6">
        <v>36065</v>
      </c>
      <c r="C1924" s="1" t="s">
        <v>1055</v>
      </c>
      <c r="D1924" s="1" t="s">
        <v>386</v>
      </c>
      <c r="E1924" s="1" t="s">
        <v>273</v>
      </c>
      <c r="F1924" s="1" t="s">
        <v>1056</v>
      </c>
      <c r="G1924" s="1" t="str">
        <f>+IF(E1924=home!$D$24,ROW(),"")</f>
        <v/>
      </c>
    </row>
    <row r="1925" spans="2:7" x14ac:dyDescent="0.2">
      <c r="B1925" s="6">
        <v>36067</v>
      </c>
      <c r="C1925" s="1" t="s">
        <v>1792</v>
      </c>
      <c r="D1925" s="1" t="s">
        <v>386</v>
      </c>
      <c r="E1925" s="1" t="s">
        <v>273</v>
      </c>
      <c r="F1925" s="1" t="s">
        <v>838</v>
      </c>
      <c r="G1925" s="1" t="str">
        <f>+IF(E1925=home!$D$24,ROW(),"")</f>
        <v/>
      </c>
    </row>
    <row r="1926" spans="2:7" x14ac:dyDescent="0.2">
      <c r="B1926" s="6">
        <v>36069</v>
      </c>
      <c r="C1926" s="1" t="s">
        <v>1793</v>
      </c>
      <c r="D1926" s="1" t="s">
        <v>383</v>
      </c>
      <c r="E1926" s="1" t="s">
        <v>273</v>
      </c>
      <c r="F1926" s="1" t="s">
        <v>1201</v>
      </c>
      <c r="G1926" s="1" t="str">
        <f>+IF(E1926=home!$D$24,ROW(),"")</f>
        <v/>
      </c>
    </row>
    <row r="1927" spans="2:7" x14ac:dyDescent="0.2">
      <c r="B1927" s="6">
        <v>36071</v>
      </c>
      <c r="C1927" s="1" t="s">
        <v>1794</v>
      </c>
      <c r="D1927" s="1" t="s">
        <v>573</v>
      </c>
      <c r="E1927" s="1" t="s">
        <v>273</v>
      </c>
      <c r="F1927" s="1" t="s">
        <v>427</v>
      </c>
      <c r="G1927" s="1" t="str">
        <f>+IF(E1927=home!$D$24,ROW(),"")</f>
        <v/>
      </c>
    </row>
    <row r="1928" spans="2:7" x14ac:dyDescent="0.2">
      <c r="B1928" s="6">
        <v>36073</v>
      </c>
      <c r="C1928" s="1" t="s">
        <v>1377</v>
      </c>
      <c r="D1928" s="1" t="s">
        <v>383</v>
      </c>
      <c r="E1928" s="1" t="s">
        <v>273</v>
      </c>
      <c r="F1928" s="1" t="s">
        <v>278</v>
      </c>
      <c r="G1928" s="1" t="str">
        <f>+IF(E1928=home!$D$24,ROW(),"")</f>
        <v/>
      </c>
    </row>
    <row r="1929" spans="2:7" x14ac:dyDescent="0.2">
      <c r="B1929" s="6">
        <v>36075</v>
      </c>
      <c r="C1929" s="1" t="s">
        <v>1795</v>
      </c>
      <c r="D1929" s="1" t="s">
        <v>386</v>
      </c>
      <c r="E1929" s="1" t="s">
        <v>273</v>
      </c>
      <c r="F1929" s="1" t="s">
        <v>840</v>
      </c>
      <c r="G1929" s="1" t="str">
        <f>+IF(E1929=home!$D$24,ROW(),"")</f>
        <v/>
      </c>
    </row>
    <row r="1930" spans="2:7" x14ac:dyDescent="0.2">
      <c r="B1930" s="6">
        <v>36077</v>
      </c>
      <c r="C1930" s="1" t="s">
        <v>1493</v>
      </c>
      <c r="D1930" s="1" t="s">
        <v>386</v>
      </c>
      <c r="E1930" s="1" t="s">
        <v>273</v>
      </c>
      <c r="F1930" s="1" t="s">
        <v>769</v>
      </c>
      <c r="G1930" s="1" t="str">
        <f>+IF(E1930=home!$D$24,ROW(),"")</f>
        <v/>
      </c>
    </row>
    <row r="1931" spans="2:7" x14ac:dyDescent="0.2">
      <c r="B1931" s="6">
        <v>36079</v>
      </c>
      <c r="C1931" s="1" t="s">
        <v>844</v>
      </c>
      <c r="D1931" s="1" t="s">
        <v>573</v>
      </c>
      <c r="E1931" s="1" t="s">
        <v>273</v>
      </c>
      <c r="F1931" s="1" t="s">
        <v>629</v>
      </c>
      <c r="G1931" s="1" t="str">
        <f>+IF(E1931=home!$D$24,ROW(),"")</f>
        <v/>
      </c>
    </row>
    <row r="1932" spans="2:7" x14ac:dyDescent="0.2">
      <c r="B1932" s="6">
        <v>36081</v>
      </c>
      <c r="C1932" s="1" t="s">
        <v>1796</v>
      </c>
      <c r="D1932" s="1" t="s">
        <v>1779</v>
      </c>
      <c r="E1932" s="1" t="s">
        <v>273</v>
      </c>
      <c r="F1932" s="1" t="s">
        <v>974</v>
      </c>
      <c r="G1932" s="1" t="str">
        <f>+IF(E1932=home!$D$24,ROW(),"")</f>
        <v/>
      </c>
    </row>
    <row r="1933" spans="2:7" x14ac:dyDescent="0.2">
      <c r="B1933" s="6">
        <v>36083</v>
      </c>
      <c r="C1933" s="1" t="s">
        <v>1797</v>
      </c>
      <c r="D1933" s="1" t="s">
        <v>389</v>
      </c>
      <c r="E1933" s="1" t="s">
        <v>273</v>
      </c>
      <c r="F1933" s="1" t="s">
        <v>1267</v>
      </c>
      <c r="G1933" s="1" t="str">
        <f>+IF(E1933=home!$D$24,ROW(),"")</f>
        <v/>
      </c>
    </row>
    <row r="1934" spans="2:7" x14ac:dyDescent="0.2">
      <c r="B1934" s="6">
        <v>36085</v>
      </c>
      <c r="C1934" s="1" t="s">
        <v>976</v>
      </c>
      <c r="D1934" s="1" t="s">
        <v>1779</v>
      </c>
      <c r="E1934" s="1" t="s">
        <v>273</v>
      </c>
      <c r="F1934" s="1" t="s">
        <v>362</v>
      </c>
      <c r="G1934" s="1" t="str">
        <f>+IF(E1934=home!$D$24,ROW(),"")</f>
        <v/>
      </c>
    </row>
    <row r="1935" spans="2:7" x14ac:dyDescent="0.2">
      <c r="B1935" s="6">
        <v>36087</v>
      </c>
      <c r="C1935" s="1" t="s">
        <v>1798</v>
      </c>
      <c r="D1935" s="1" t="s">
        <v>573</v>
      </c>
      <c r="E1935" s="1" t="s">
        <v>273</v>
      </c>
      <c r="F1935" s="1" t="s">
        <v>778</v>
      </c>
      <c r="G1935" s="1" t="str">
        <f>+IF(E1935=home!$D$24,ROW(),"")</f>
        <v/>
      </c>
    </row>
    <row r="1936" spans="2:7" x14ac:dyDescent="0.2">
      <c r="B1936" s="6">
        <v>36089</v>
      </c>
      <c r="C1936" s="1" t="s">
        <v>1799</v>
      </c>
      <c r="D1936" s="1" t="s">
        <v>395</v>
      </c>
      <c r="E1936" s="1" t="s">
        <v>273</v>
      </c>
      <c r="F1936" s="1" t="s">
        <v>641</v>
      </c>
      <c r="G1936" s="1" t="str">
        <f>+IF(E1936=home!$D$24,ROW(),"")</f>
        <v/>
      </c>
    </row>
    <row r="1937" spans="2:7" x14ac:dyDescent="0.2">
      <c r="B1937" s="6">
        <v>36091</v>
      </c>
      <c r="C1937" s="1" t="s">
        <v>1800</v>
      </c>
      <c r="D1937" s="1" t="s">
        <v>389</v>
      </c>
      <c r="E1937" s="1" t="s">
        <v>273</v>
      </c>
      <c r="F1937" s="1" t="s">
        <v>493</v>
      </c>
      <c r="G1937" s="1" t="str">
        <f>+IF(E1937=home!$D$24,ROW(),"")</f>
        <v/>
      </c>
    </row>
    <row r="1938" spans="2:7" x14ac:dyDescent="0.2">
      <c r="B1938" s="6">
        <v>36093</v>
      </c>
      <c r="C1938" s="1" t="s">
        <v>1801</v>
      </c>
      <c r="D1938" s="1" t="s">
        <v>389</v>
      </c>
      <c r="E1938" s="1" t="s">
        <v>273</v>
      </c>
      <c r="F1938" s="1" t="s">
        <v>280</v>
      </c>
      <c r="G1938" s="1" t="str">
        <f>+IF(E1938=home!$D$24,ROW(),"")</f>
        <v/>
      </c>
    </row>
    <row r="1939" spans="2:7" x14ac:dyDescent="0.2">
      <c r="B1939" s="6">
        <v>36095</v>
      </c>
      <c r="C1939" s="1" t="s">
        <v>1802</v>
      </c>
      <c r="D1939" s="1" t="s">
        <v>389</v>
      </c>
      <c r="E1939" s="1" t="s">
        <v>273</v>
      </c>
      <c r="F1939" s="1" t="s">
        <v>632</v>
      </c>
      <c r="G1939" s="1" t="str">
        <f>+IF(E1939=home!$D$24,ROW(),"")</f>
        <v/>
      </c>
    </row>
    <row r="1940" spans="2:7" x14ac:dyDescent="0.2">
      <c r="B1940" s="6">
        <v>36097</v>
      </c>
      <c r="C1940" s="1" t="s">
        <v>1115</v>
      </c>
      <c r="D1940" s="1" t="s">
        <v>555</v>
      </c>
      <c r="E1940" s="1" t="s">
        <v>273</v>
      </c>
      <c r="F1940" s="1" t="s">
        <v>281</v>
      </c>
      <c r="G1940" s="1" t="str">
        <f>+IF(E1940=home!$D$24,ROW(),"")</f>
        <v/>
      </c>
    </row>
    <row r="1941" spans="2:7" x14ac:dyDescent="0.2">
      <c r="B1941" s="6">
        <v>36099</v>
      </c>
      <c r="C1941" s="1" t="s">
        <v>1803</v>
      </c>
      <c r="D1941" s="1" t="s">
        <v>383</v>
      </c>
      <c r="E1941" s="1" t="s">
        <v>273</v>
      </c>
      <c r="F1941" s="1" t="s">
        <v>635</v>
      </c>
      <c r="G1941" s="1" t="str">
        <f>+IF(E1941=home!$D$24,ROW(),"")</f>
        <v/>
      </c>
    </row>
    <row r="1942" spans="2:7" x14ac:dyDescent="0.2">
      <c r="B1942" s="6">
        <v>36101</v>
      </c>
      <c r="C1942" s="1" t="s">
        <v>1156</v>
      </c>
      <c r="D1942" s="1" t="s">
        <v>600</v>
      </c>
      <c r="E1942" s="1" t="s">
        <v>273</v>
      </c>
      <c r="F1942" s="1" t="s">
        <v>638</v>
      </c>
      <c r="G1942" s="1" t="str">
        <f>+IF(E1942=home!$D$24,ROW(),"")</f>
        <v/>
      </c>
    </row>
    <row r="1943" spans="2:7" x14ac:dyDescent="0.2">
      <c r="B1943" s="6">
        <v>36103</v>
      </c>
      <c r="C1943" s="1" t="s">
        <v>1437</v>
      </c>
      <c r="D1943" s="1" t="s">
        <v>1779</v>
      </c>
      <c r="E1943" s="1" t="s">
        <v>273</v>
      </c>
      <c r="F1943" s="1" t="s">
        <v>497</v>
      </c>
      <c r="G1943" s="1" t="str">
        <f>+IF(E1943=home!$D$24,ROW(),"")</f>
        <v/>
      </c>
    </row>
    <row r="1944" spans="2:7" x14ac:dyDescent="0.2">
      <c r="B1944" s="6">
        <v>36105</v>
      </c>
      <c r="C1944" s="1" t="s">
        <v>1157</v>
      </c>
      <c r="D1944" s="1" t="s">
        <v>573</v>
      </c>
      <c r="E1944" s="1" t="s">
        <v>273</v>
      </c>
      <c r="F1944" s="1" t="s">
        <v>697</v>
      </c>
      <c r="G1944" s="1" t="str">
        <f>+IF(E1944=home!$D$24,ROW(),"")</f>
        <v/>
      </c>
    </row>
    <row r="1945" spans="2:7" x14ac:dyDescent="0.2">
      <c r="B1945" s="6">
        <v>36107</v>
      </c>
      <c r="C1945" s="1" t="s">
        <v>1804</v>
      </c>
      <c r="D1945" s="1" t="s">
        <v>555</v>
      </c>
      <c r="E1945" s="1" t="s">
        <v>273</v>
      </c>
      <c r="F1945" s="1" t="s">
        <v>994</v>
      </c>
      <c r="G1945" s="1" t="str">
        <f>+IF(E1945=home!$D$24,ROW(),"")</f>
        <v/>
      </c>
    </row>
    <row r="1946" spans="2:7" x14ac:dyDescent="0.2">
      <c r="B1946" s="6">
        <v>36109</v>
      </c>
      <c r="C1946" s="1" t="s">
        <v>1805</v>
      </c>
      <c r="D1946" s="1" t="s">
        <v>555</v>
      </c>
      <c r="E1946" s="1" t="s">
        <v>273</v>
      </c>
      <c r="F1946" s="1" t="s">
        <v>794</v>
      </c>
      <c r="G1946" s="1" t="str">
        <f>+IF(E1946=home!$D$24,ROW(),"")</f>
        <v/>
      </c>
    </row>
    <row r="1947" spans="2:7" x14ac:dyDescent="0.2">
      <c r="B1947" s="6">
        <v>36111</v>
      </c>
      <c r="C1947" s="1" t="s">
        <v>1806</v>
      </c>
      <c r="D1947" s="1" t="s">
        <v>573</v>
      </c>
      <c r="E1947" s="1" t="s">
        <v>273</v>
      </c>
      <c r="F1947" s="1" t="s">
        <v>1807</v>
      </c>
      <c r="G1947" s="1" t="str">
        <f>+IF(E1947=home!$D$24,ROW(),"")</f>
        <v/>
      </c>
    </row>
    <row r="1948" spans="2:7" x14ac:dyDescent="0.2">
      <c r="B1948" s="6">
        <v>36113</v>
      </c>
      <c r="C1948" s="1" t="s">
        <v>1007</v>
      </c>
      <c r="D1948" s="1" t="s">
        <v>392</v>
      </c>
      <c r="E1948" s="1" t="s">
        <v>273</v>
      </c>
      <c r="F1948" s="1" t="s">
        <v>286</v>
      </c>
      <c r="G1948" s="1" t="str">
        <f>+IF(E1948=home!$D$24,ROW(),"")</f>
        <v/>
      </c>
    </row>
    <row r="1949" spans="2:7" x14ac:dyDescent="0.2">
      <c r="B1949" s="6">
        <v>36115</v>
      </c>
      <c r="C1949" s="1" t="s">
        <v>505</v>
      </c>
      <c r="D1949" s="1" t="s">
        <v>389</v>
      </c>
      <c r="E1949" s="1" t="s">
        <v>273</v>
      </c>
      <c r="F1949" s="1" t="s">
        <v>506</v>
      </c>
      <c r="G1949" s="1" t="str">
        <f>+IF(E1949=home!$D$24,ROW(),"")</f>
        <v/>
      </c>
    </row>
    <row r="1950" spans="2:7" x14ac:dyDescent="0.2">
      <c r="B1950" s="6">
        <v>36117</v>
      </c>
      <c r="C1950" s="1" t="s">
        <v>1010</v>
      </c>
      <c r="D1950" s="1" t="s">
        <v>383</v>
      </c>
      <c r="E1950" s="1" t="s">
        <v>273</v>
      </c>
      <c r="F1950" s="1" t="s">
        <v>509</v>
      </c>
      <c r="G1950" s="1" t="str">
        <f>+IF(E1950=home!$D$24,ROW(),"")</f>
        <v/>
      </c>
    </row>
    <row r="1951" spans="2:7" x14ac:dyDescent="0.2">
      <c r="B1951" s="6">
        <v>36119</v>
      </c>
      <c r="C1951" s="1" t="s">
        <v>1808</v>
      </c>
      <c r="D1951" s="1" t="s">
        <v>573</v>
      </c>
      <c r="E1951" s="1" t="s">
        <v>273</v>
      </c>
      <c r="F1951" s="1" t="s">
        <v>786</v>
      </c>
      <c r="G1951" s="1" t="str">
        <f>+IF(E1951=home!$D$24,ROW(),"")</f>
        <v/>
      </c>
    </row>
    <row r="1952" spans="2:7" x14ac:dyDescent="0.2">
      <c r="B1952" s="6">
        <v>36121</v>
      </c>
      <c r="C1952" s="1" t="s">
        <v>1809</v>
      </c>
      <c r="D1952" s="1" t="s">
        <v>383</v>
      </c>
      <c r="E1952" s="1" t="s">
        <v>273</v>
      </c>
      <c r="F1952" s="1" t="s">
        <v>289</v>
      </c>
      <c r="G1952" s="1" t="str">
        <f>+IF(E1952=home!$D$24,ROW(),"")</f>
        <v/>
      </c>
    </row>
    <row r="1953" spans="2:7" x14ac:dyDescent="0.2">
      <c r="B1953" s="6">
        <v>36123</v>
      </c>
      <c r="C1953" s="1" t="s">
        <v>1810</v>
      </c>
      <c r="D1953" s="1" t="s">
        <v>383</v>
      </c>
      <c r="E1953" s="1" t="s">
        <v>273</v>
      </c>
      <c r="F1953" s="1" t="s">
        <v>569</v>
      </c>
      <c r="G1953" s="1" t="str">
        <f>+IF(E1953=home!$D$24,ROW(),"")</f>
        <v/>
      </c>
    </row>
    <row r="1954" spans="2:7" x14ac:dyDescent="0.2">
      <c r="B1954" s="6">
        <v>37001</v>
      </c>
      <c r="C1954" s="1" t="s">
        <v>1811</v>
      </c>
      <c r="D1954" s="1" t="s">
        <v>383</v>
      </c>
      <c r="E1954" s="1" t="s">
        <v>274</v>
      </c>
      <c r="F1954" s="1" t="s">
        <v>249</v>
      </c>
      <c r="G1954" s="1" t="str">
        <f>+IF(E1954=home!$D$24,ROW(),"")</f>
        <v/>
      </c>
    </row>
    <row r="1955" spans="2:7" x14ac:dyDescent="0.2">
      <c r="B1955" s="6">
        <v>37003</v>
      </c>
      <c r="C1955" s="1" t="s">
        <v>1065</v>
      </c>
      <c r="D1955" s="1" t="s">
        <v>386</v>
      </c>
      <c r="E1955" s="1" t="s">
        <v>274</v>
      </c>
      <c r="F1955" s="1" t="s">
        <v>512</v>
      </c>
      <c r="G1955" s="1" t="str">
        <f>+IF(E1955=home!$D$24,ROW(),"")</f>
        <v/>
      </c>
    </row>
    <row r="1956" spans="2:7" x14ac:dyDescent="0.2">
      <c r="B1956" s="6">
        <v>37005</v>
      </c>
      <c r="C1956" s="1" t="s">
        <v>1812</v>
      </c>
      <c r="D1956" s="1" t="s">
        <v>418</v>
      </c>
      <c r="E1956" s="1" t="s">
        <v>274</v>
      </c>
      <c r="F1956" s="1" t="s">
        <v>1441</v>
      </c>
      <c r="G1956" s="1" t="str">
        <f>+IF(E1956=home!$D$24,ROW(),"")</f>
        <v/>
      </c>
    </row>
    <row r="1957" spans="2:7" x14ac:dyDescent="0.2">
      <c r="B1957" s="6">
        <v>37007</v>
      </c>
      <c r="C1957" s="1" t="s">
        <v>1813</v>
      </c>
      <c r="D1957" s="1" t="s">
        <v>389</v>
      </c>
      <c r="E1957" s="1" t="s">
        <v>274</v>
      </c>
      <c r="F1957" s="1" t="s">
        <v>514</v>
      </c>
      <c r="G1957" s="1" t="str">
        <f>+IF(E1957=home!$D$24,ROW(),"")</f>
        <v/>
      </c>
    </row>
    <row r="1958" spans="2:7" x14ac:dyDescent="0.2">
      <c r="B1958" s="6">
        <v>37009</v>
      </c>
      <c r="C1958" s="1" t="s">
        <v>1814</v>
      </c>
      <c r="D1958" s="1" t="s">
        <v>418</v>
      </c>
      <c r="E1958" s="1" t="s">
        <v>274</v>
      </c>
      <c r="F1958" s="1" t="s">
        <v>574</v>
      </c>
      <c r="G1958" s="1" t="str">
        <f>+IF(E1958=home!$D$24,ROW(),"")</f>
        <v/>
      </c>
    </row>
    <row r="1959" spans="2:7" x14ac:dyDescent="0.2">
      <c r="B1959" s="6">
        <v>37011</v>
      </c>
      <c r="C1959" s="1" t="s">
        <v>1815</v>
      </c>
      <c r="D1959" s="1" t="s">
        <v>418</v>
      </c>
      <c r="E1959" s="1" t="s">
        <v>274</v>
      </c>
      <c r="F1959" s="1" t="s">
        <v>1355</v>
      </c>
      <c r="G1959" s="1" t="str">
        <f>+IF(E1959=home!$D$24,ROW(),"")</f>
        <v/>
      </c>
    </row>
    <row r="1960" spans="2:7" x14ac:dyDescent="0.2">
      <c r="B1960" s="6">
        <v>37013</v>
      </c>
      <c r="C1960" s="1" t="s">
        <v>1816</v>
      </c>
      <c r="D1960" s="1" t="s">
        <v>555</v>
      </c>
      <c r="E1960" s="1" t="s">
        <v>274</v>
      </c>
      <c r="F1960" s="1" t="s">
        <v>516</v>
      </c>
      <c r="G1960" s="1" t="str">
        <f>+IF(E1960=home!$D$24,ROW(),"")</f>
        <v/>
      </c>
    </row>
    <row r="1961" spans="2:7" x14ac:dyDescent="0.2">
      <c r="B1961" s="6">
        <v>37015</v>
      </c>
      <c r="C1961" s="1" t="s">
        <v>1817</v>
      </c>
      <c r="D1961" s="1" t="s">
        <v>600</v>
      </c>
      <c r="E1961" s="1" t="s">
        <v>274</v>
      </c>
      <c r="F1961" s="1" t="s">
        <v>387</v>
      </c>
      <c r="G1961" s="1" t="str">
        <f>+IF(E1961=home!$D$24,ROW(),"")</f>
        <v/>
      </c>
    </row>
    <row r="1962" spans="2:7" x14ac:dyDescent="0.2">
      <c r="B1962" s="6">
        <v>37017</v>
      </c>
      <c r="C1962" s="1" t="s">
        <v>1818</v>
      </c>
      <c r="D1962" s="1" t="s">
        <v>573</v>
      </c>
      <c r="E1962" s="1" t="s">
        <v>274</v>
      </c>
      <c r="F1962" s="1" t="s">
        <v>396</v>
      </c>
      <c r="G1962" s="1" t="str">
        <f>+IF(E1962=home!$D$24,ROW(),"")</f>
        <v/>
      </c>
    </row>
    <row r="1963" spans="2:7" x14ac:dyDescent="0.2">
      <c r="B1963" s="6">
        <v>37019</v>
      </c>
      <c r="C1963" s="1" t="s">
        <v>1819</v>
      </c>
      <c r="D1963" s="1" t="s">
        <v>573</v>
      </c>
      <c r="E1963" s="1" t="s">
        <v>274</v>
      </c>
      <c r="F1963" s="1" t="s">
        <v>518</v>
      </c>
      <c r="G1963" s="1" t="str">
        <f>+IF(E1963=home!$D$24,ROW(),"")</f>
        <v/>
      </c>
    </row>
    <row r="1964" spans="2:7" x14ac:dyDescent="0.2">
      <c r="B1964" s="6">
        <v>37021</v>
      </c>
      <c r="C1964" s="1" t="s">
        <v>1820</v>
      </c>
      <c r="D1964" s="1" t="s">
        <v>395</v>
      </c>
      <c r="E1964" s="1" t="s">
        <v>274</v>
      </c>
      <c r="F1964" s="1" t="s">
        <v>398</v>
      </c>
      <c r="G1964" s="1" t="str">
        <f>+IF(E1964=home!$D$24,ROW(),"")</f>
        <v/>
      </c>
    </row>
    <row r="1965" spans="2:7" x14ac:dyDescent="0.2">
      <c r="B1965" s="6">
        <v>37023</v>
      </c>
      <c r="C1965" s="1" t="s">
        <v>875</v>
      </c>
      <c r="D1965" s="1" t="s">
        <v>395</v>
      </c>
      <c r="E1965" s="1" t="s">
        <v>274</v>
      </c>
      <c r="F1965" s="1" t="s">
        <v>390</v>
      </c>
      <c r="G1965" s="1" t="str">
        <f>+IF(E1965=home!$D$24,ROW(),"")</f>
        <v/>
      </c>
    </row>
    <row r="1966" spans="2:7" x14ac:dyDescent="0.2">
      <c r="B1966" s="6">
        <v>37025</v>
      </c>
      <c r="C1966" s="1" t="s">
        <v>1821</v>
      </c>
      <c r="D1966" s="1" t="s">
        <v>389</v>
      </c>
      <c r="E1966" s="1" t="s">
        <v>274</v>
      </c>
      <c r="F1966" s="1" t="s">
        <v>252</v>
      </c>
      <c r="G1966" s="1" t="str">
        <f>+IF(E1966=home!$D$24,ROW(),"")</f>
        <v/>
      </c>
    </row>
    <row r="1967" spans="2:7" x14ac:dyDescent="0.2">
      <c r="B1967" s="6">
        <v>37027</v>
      </c>
      <c r="C1967" s="1" t="s">
        <v>1300</v>
      </c>
      <c r="D1967" s="1" t="s">
        <v>418</v>
      </c>
      <c r="E1967" s="1" t="s">
        <v>274</v>
      </c>
      <c r="F1967" s="1" t="s">
        <v>405</v>
      </c>
      <c r="G1967" s="1" t="str">
        <f>+IF(E1967=home!$D$24,ROW(),"")</f>
        <v/>
      </c>
    </row>
    <row r="1968" spans="2:7" x14ac:dyDescent="0.2">
      <c r="B1968" s="6">
        <v>37029</v>
      </c>
      <c r="C1968" s="1" t="s">
        <v>878</v>
      </c>
      <c r="D1968" s="1" t="s">
        <v>600</v>
      </c>
      <c r="E1968" s="1" t="s">
        <v>274</v>
      </c>
      <c r="F1968" s="1" t="s">
        <v>407</v>
      </c>
      <c r="G1968" s="1" t="str">
        <f>+IF(E1968=home!$D$24,ROW(),"")</f>
        <v/>
      </c>
    </row>
    <row r="1969" spans="2:7" x14ac:dyDescent="0.2">
      <c r="B1969" s="6">
        <v>37031</v>
      </c>
      <c r="C1969" s="1" t="s">
        <v>1822</v>
      </c>
      <c r="D1969" s="1" t="s">
        <v>555</v>
      </c>
      <c r="E1969" s="1" t="s">
        <v>274</v>
      </c>
      <c r="F1969" s="1" t="s">
        <v>409</v>
      </c>
      <c r="G1969" s="1" t="str">
        <f>+IF(E1969=home!$D$24,ROW(),"")</f>
        <v/>
      </c>
    </row>
    <row r="1970" spans="2:7" x14ac:dyDescent="0.2">
      <c r="B1970" s="6">
        <v>37033</v>
      </c>
      <c r="C1970" s="1" t="s">
        <v>1823</v>
      </c>
      <c r="D1970" s="1" t="s">
        <v>383</v>
      </c>
      <c r="E1970" s="1" t="s">
        <v>274</v>
      </c>
      <c r="F1970" s="1" t="s">
        <v>413</v>
      </c>
      <c r="G1970" s="1" t="str">
        <f>+IF(E1970=home!$D$24,ROW(),"")</f>
        <v/>
      </c>
    </row>
    <row r="1971" spans="2:7" x14ac:dyDescent="0.2">
      <c r="B1971" s="6">
        <v>37035</v>
      </c>
      <c r="C1971" s="1" t="s">
        <v>1824</v>
      </c>
      <c r="D1971" s="1" t="s">
        <v>386</v>
      </c>
      <c r="E1971" s="1" t="s">
        <v>274</v>
      </c>
      <c r="F1971" s="1" t="s">
        <v>415</v>
      </c>
      <c r="G1971" s="1" t="str">
        <f>+IF(E1971=home!$D$24,ROW(),"")</f>
        <v/>
      </c>
    </row>
    <row r="1972" spans="2:7" x14ac:dyDescent="0.2">
      <c r="B1972" s="6">
        <v>37037</v>
      </c>
      <c r="C1972" s="1" t="s">
        <v>882</v>
      </c>
      <c r="D1972" s="1" t="s">
        <v>386</v>
      </c>
      <c r="E1972" s="1" t="s">
        <v>274</v>
      </c>
      <c r="F1972" s="1" t="s">
        <v>403</v>
      </c>
      <c r="G1972" s="1" t="str">
        <f>+IF(E1972=home!$D$24,ROW(),"")</f>
        <v/>
      </c>
    </row>
    <row r="1973" spans="2:7" x14ac:dyDescent="0.2">
      <c r="B1973" s="6">
        <v>37039</v>
      </c>
      <c r="C1973" s="1" t="s">
        <v>404</v>
      </c>
      <c r="D1973" s="1" t="s">
        <v>395</v>
      </c>
      <c r="E1973" s="1" t="s">
        <v>274</v>
      </c>
      <c r="F1973" s="1" t="s">
        <v>419</v>
      </c>
      <c r="G1973" s="1" t="str">
        <f>+IF(E1973=home!$D$24,ROW(),"")</f>
        <v/>
      </c>
    </row>
    <row r="1974" spans="2:7" x14ac:dyDescent="0.2">
      <c r="B1974" s="6">
        <v>37041</v>
      </c>
      <c r="C1974" s="1" t="s">
        <v>1825</v>
      </c>
      <c r="D1974" s="1" t="s">
        <v>600</v>
      </c>
      <c r="E1974" s="1" t="s">
        <v>274</v>
      </c>
      <c r="F1974" s="1" t="s">
        <v>421</v>
      </c>
      <c r="G1974" s="1" t="str">
        <f>+IF(E1974=home!$D$24,ROW(),"")</f>
        <v/>
      </c>
    </row>
    <row r="1975" spans="2:7" x14ac:dyDescent="0.2">
      <c r="B1975" s="6">
        <v>37043</v>
      </c>
      <c r="C1975" s="1" t="s">
        <v>412</v>
      </c>
      <c r="D1975" s="1" t="s">
        <v>395</v>
      </c>
      <c r="E1975" s="1" t="s">
        <v>274</v>
      </c>
      <c r="F1975" s="1" t="s">
        <v>411</v>
      </c>
      <c r="G1975" s="1" t="str">
        <f>+IF(E1975=home!$D$24,ROW(),"")</f>
        <v/>
      </c>
    </row>
    <row r="1976" spans="2:7" x14ac:dyDescent="0.2">
      <c r="B1976" s="6">
        <v>37045</v>
      </c>
      <c r="C1976" s="1" t="s">
        <v>583</v>
      </c>
      <c r="D1976" s="1" t="s">
        <v>389</v>
      </c>
      <c r="E1976" s="1" t="s">
        <v>274</v>
      </c>
      <c r="F1976" s="1" t="s">
        <v>423</v>
      </c>
      <c r="G1976" s="1" t="str">
        <f>+IF(E1976=home!$D$24,ROW(),"")</f>
        <v/>
      </c>
    </row>
    <row r="1977" spans="2:7" x14ac:dyDescent="0.2">
      <c r="B1977" s="6">
        <v>37047</v>
      </c>
      <c r="C1977" s="1" t="s">
        <v>1826</v>
      </c>
      <c r="D1977" s="1" t="s">
        <v>573</v>
      </c>
      <c r="E1977" s="1" t="s">
        <v>274</v>
      </c>
      <c r="F1977" s="1" t="s">
        <v>253</v>
      </c>
      <c r="G1977" s="1" t="str">
        <f>+IF(E1977=home!$D$24,ROW(),"")</f>
        <v/>
      </c>
    </row>
    <row r="1978" spans="2:7" x14ac:dyDescent="0.2">
      <c r="B1978" s="6">
        <v>37049</v>
      </c>
      <c r="C1978" s="1" t="s">
        <v>1827</v>
      </c>
      <c r="D1978" s="1" t="s">
        <v>555</v>
      </c>
      <c r="E1978" s="1" t="s">
        <v>274</v>
      </c>
      <c r="F1978" s="1" t="s">
        <v>427</v>
      </c>
      <c r="G1978" s="1" t="str">
        <f>+IF(E1978=home!$D$24,ROW(),"")</f>
        <v/>
      </c>
    </row>
    <row r="1979" spans="2:7" x14ac:dyDescent="0.2">
      <c r="B1979" s="6">
        <v>37051</v>
      </c>
      <c r="C1979" s="1" t="s">
        <v>1074</v>
      </c>
      <c r="D1979" s="1" t="s">
        <v>573</v>
      </c>
      <c r="E1979" s="1" t="s">
        <v>274</v>
      </c>
      <c r="F1979" s="1" t="s">
        <v>429</v>
      </c>
      <c r="G1979" s="1" t="str">
        <f>+IF(E1979=home!$D$24,ROW(),"")</f>
        <v/>
      </c>
    </row>
    <row r="1980" spans="2:7" x14ac:dyDescent="0.2">
      <c r="B1980" s="6">
        <v>37053</v>
      </c>
      <c r="C1980" s="1" t="s">
        <v>1828</v>
      </c>
      <c r="D1980" s="1" t="s">
        <v>600</v>
      </c>
      <c r="E1980" s="1" t="s">
        <v>274</v>
      </c>
      <c r="F1980" s="1" t="s">
        <v>425</v>
      </c>
      <c r="G1980" s="1" t="str">
        <f>+IF(E1980=home!$D$24,ROW(),"")</f>
        <v/>
      </c>
    </row>
    <row r="1981" spans="2:7" x14ac:dyDescent="0.2">
      <c r="B1981" s="6">
        <v>37055</v>
      </c>
      <c r="C1981" s="1" t="s">
        <v>1829</v>
      </c>
      <c r="D1981" s="1" t="s">
        <v>600</v>
      </c>
      <c r="E1981" s="1" t="s">
        <v>274</v>
      </c>
      <c r="F1981" s="1" t="s">
        <v>431</v>
      </c>
      <c r="G1981" s="1" t="str">
        <f>+IF(E1981=home!$D$24,ROW(),"")</f>
        <v/>
      </c>
    </row>
    <row r="1982" spans="2:7" x14ac:dyDescent="0.2">
      <c r="B1982" s="6">
        <v>37057</v>
      </c>
      <c r="C1982" s="1" t="s">
        <v>1830</v>
      </c>
      <c r="D1982" s="1" t="s">
        <v>386</v>
      </c>
      <c r="E1982" s="1" t="s">
        <v>274</v>
      </c>
      <c r="F1982" s="1" t="s">
        <v>433</v>
      </c>
      <c r="G1982" s="1" t="str">
        <f>+IF(E1982=home!$D$24,ROW(),"")</f>
        <v/>
      </c>
    </row>
    <row r="1983" spans="2:7" x14ac:dyDescent="0.2">
      <c r="B1983" s="6">
        <v>37059</v>
      </c>
      <c r="C1983" s="1" t="s">
        <v>1831</v>
      </c>
      <c r="D1983" s="1" t="s">
        <v>386</v>
      </c>
      <c r="E1983" s="1" t="s">
        <v>274</v>
      </c>
      <c r="F1983" s="1" t="s">
        <v>345</v>
      </c>
      <c r="G1983" s="1" t="str">
        <f>+IF(E1983=home!$D$24,ROW(),"")</f>
        <v/>
      </c>
    </row>
    <row r="1984" spans="2:7" x14ac:dyDescent="0.2">
      <c r="B1984" s="6">
        <v>37061</v>
      </c>
      <c r="C1984" s="1" t="s">
        <v>1832</v>
      </c>
      <c r="D1984" s="1" t="s">
        <v>573</v>
      </c>
      <c r="E1984" s="1" t="s">
        <v>274</v>
      </c>
      <c r="F1984" s="1" t="s">
        <v>812</v>
      </c>
      <c r="G1984" s="1" t="str">
        <f>+IF(E1984=home!$D$24,ROW(),"")</f>
        <v/>
      </c>
    </row>
    <row r="1985" spans="2:7" x14ac:dyDescent="0.2">
      <c r="B1985" s="6">
        <v>37063</v>
      </c>
      <c r="C1985" s="1" t="s">
        <v>1833</v>
      </c>
      <c r="D1985" s="1" t="s">
        <v>383</v>
      </c>
      <c r="E1985" s="1" t="s">
        <v>274</v>
      </c>
      <c r="F1985" s="1" t="s">
        <v>903</v>
      </c>
      <c r="G1985" s="1" t="str">
        <f>+IF(E1985=home!$D$24,ROW(),"")</f>
        <v/>
      </c>
    </row>
    <row r="1986" spans="2:7" x14ac:dyDescent="0.2">
      <c r="B1986" s="6">
        <v>37065</v>
      </c>
      <c r="C1986" s="1" t="s">
        <v>1834</v>
      </c>
      <c r="D1986" s="1" t="s">
        <v>600</v>
      </c>
      <c r="E1986" s="1" t="s">
        <v>274</v>
      </c>
      <c r="F1986" s="1" t="s">
        <v>1078</v>
      </c>
      <c r="G1986" s="1" t="str">
        <f>+IF(E1986=home!$D$24,ROW(),"")</f>
        <v/>
      </c>
    </row>
    <row r="1987" spans="2:7" x14ac:dyDescent="0.2">
      <c r="B1987" s="6">
        <v>37067</v>
      </c>
      <c r="C1987" s="1" t="s">
        <v>919</v>
      </c>
      <c r="D1987" s="1" t="s">
        <v>383</v>
      </c>
      <c r="E1987" s="1" t="s">
        <v>274</v>
      </c>
      <c r="F1987" s="1" t="s">
        <v>920</v>
      </c>
      <c r="G1987" s="1" t="str">
        <f>+IF(E1987=home!$D$24,ROW(),"")</f>
        <v/>
      </c>
    </row>
    <row r="1988" spans="2:7" x14ac:dyDescent="0.2">
      <c r="B1988" s="6">
        <v>37069</v>
      </c>
      <c r="C1988" s="1" t="s">
        <v>443</v>
      </c>
      <c r="D1988" s="1" t="s">
        <v>383</v>
      </c>
      <c r="E1988" s="1" t="s">
        <v>274</v>
      </c>
      <c r="F1988" s="1" t="s">
        <v>444</v>
      </c>
      <c r="G1988" s="1" t="str">
        <f>+IF(E1988=home!$D$24,ROW(),"")</f>
        <v/>
      </c>
    </row>
    <row r="1989" spans="2:7" x14ac:dyDescent="0.2">
      <c r="B1989" s="6">
        <v>37071</v>
      </c>
      <c r="C1989" s="1" t="s">
        <v>1835</v>
      </c>
      <c r="D1989" s="1" t="s">
        <v>389</v>
      </c>
      <c r="E1989" s="1" t="s">
        <v>274</v>
      </c>
      <c r="F1989" s="1" t="s">
        <v>256</v>
      </c>
      <c r="G1989" s="1" t="str">
        <f>+IF(E1989=home!$D$24,ROW(),"")</f>
        <v/>
      </c>
    </row>
    <row r="1990" spans="2:7" x14ac:dyDescent="0.2">
      <c r="B1990" s="6">
        <v>37073</v>
      </c>
      <c r="C1990" s="1" t="s">
        <v>1836</v>
      </c>
      <c r="D1990" s="1" t="s">
        <v>600</v>
      </c>
      <c r="E1990" s="1" t="s">
        <v>274</v>
      </c>
      <c r="F1990" s="1" t="s">
        <v>598</v>
      </c>
      <c r="G1990" s="1" t="str">
        <f>+IF(E1990=home!$D$24,ROW(),"")</f>
        <v/>
      </c>
    </row>
    <row r="1991" spans="2:7" x14ac:dyDescent="0.2">
      <c r="B1991" s="6">
        <v>37075</v>
      </c>
      <c r="C1991" s="1" t="s">
        <v>559</v>
      </c>
      <c r="D1991" s="1" t="s">
        <v>395</v>
      </c>
      <c r="E1991" s="1" t="s">
        <v>274</v>
      </c>
      <c r="F1991" s="1" t="s">
        <v>448</v>
      </c>
      <c r="G1991" s="1" t="str">
        <f>+IF(E1991=home!$D$24,ROW(),"")</f>
        <v/>
      </c>
    </row>
    <row r="1992" spans="2:7" x14ac:dyDescent="0.2">
      <c r="B1992" s="6">
        <v>37077</v>
      </c>
      <c r="C1992" s="1" t="s">
        <v>1837</v>
      </c>
      <c r="D1992" s="1" t="s">
        <v>383</v>
      </c>
      <c r="E1992" s="1" t="s">
        <v>274</v>
      </c>
      <c r="F1992" s="1" t="s">
        <v>1238</v>
      </c>
      <c r="G1992" s="1" t="str">
        <f>+IF(E1992=home!$D$24,ROW(),"")</f>
        <v/>
      </c>
    </row>
    <row r="1993" spans="2:7" x14ac:dyDescent="0.2">
      <c r="B1993" s="6">
        <v>37079</v>
      </c>
      <c r="C1993" s="1" t="s">
        <v>447</v>
      </c>
      <c r="D1993" s="1" t="s">
        <v>555</v>
      </c>
      <c r="E1993" s="1" t="s">
        <v>274</v>
      </c>
      <c r="F1993" s="1" t="s">
        <v>1240</v>
      </c>
      <c r="G1993" s="1" t="str">
        <f>+IF(E1993=home!$D$24,ROW(),"")</f>
        <v/>
      </c>
    </row>
    <row r="1994" spans="2:7" x14ac:dyDescent="0.2">
      <c r="B1994" s="6">
        <v>37081</v>
      </c>
      <c r="C1994" s="1" t="s">
        <v>1838</v>
      </c>
      <c r="D1994" s="1" t="s">
        <v>383</v>
      </c>
      <c r="E1994" s="1" t="s">
        <v>274</v>
      </c>
      <c r="F1994" s="1" t="s">
        <v>755</v>
      </c>
      <c r="G1994" s="1" t="str">
        <f>+IF(E1994=home!$D$24,ROW(),"")</f>
        <v/>
      </c>
    </row>
    <row r="1995" spans="2:7" x14ac:dyDescent="0.2">
      <c r="B1995" s="6">
        <v>37083</v>
      </c>
      <c r="C1995" s="1" t="s">
        <v>1839</v>
      </c>
      <c r="D1995" s="1" t="s">
        <v>600</v>
      </c>
      <c r="E1995" s="1" t="s">
        <v>274</v>
      </c>
      <c r="F1995" s="1" t="s">
        <v>450</v>
      </c>
      <c r="G1995" s="1" t="str">
        <f>+IF(E1995=home!$D$24,ROW(),"")</f>
        <v/>
      </c>
    </row>
    <row r="1996" spans="2:7" x14ac:dyDescent="0.2">
      <c r="B1996" s="6">
        <v>37085</v>
      </c>
      <c r="C1996" s="1" t="s">
        <v>1840</v>
      </c>
      <c r="D1996" s="1" t="s">
        <v>573</v>
      </c>
      <c r="E1996" s="1" t="s">
        <v>274</v>
      </c>
      <c r="F1996" s="1" t="s">
        <v>820</v>
      </c>
      <c r="G1996" s="1" t="str">
        <f>+IF(E1996=home!$D$24,ROW(),"")</f>
        <v/>
      </c>
    </row>
    <row r="1997" spans="2:7" x14ac:dyDescent="0.2">
      <c r="B1997" s="6">
        <v>37087</v>
      </c>
      <c r="C1997" s="1" t="s">
        <v>1841</v>
      </c>
      <c r="D1997" s="1" t="s">
        <v>395</v>
      </c>
      <c r="E1997" s="1" t="s">
        <v>274</v>
      </c>
      <c r="F1997" s="1" t="s">
        <v>823</v>
      </c>
      <c r="G1997" s="1" t="str">
        <f>+IF(E1997=home!$D$24,ROW(),"")</f>
        <v/>
      </c>
    </row>
    <row r="1998" spans="2:7" x14ac:dyDescent="0.2">
      <c r="B1998" s="6">
        <v>37089</v>
      </c>
      <c r="C1998" s="1" t="s">
        <v>1084</v>
      </c>
      <c r="D1998" s="1" t="s">
        <v>395</v>
      </c>
      <c r="E1998" s="1" t="s">
        <v>274</v>
      </c>
      <c r="F1998" s="1" t="s">
        <v>452</v>
      </c>
      <c r="G1998" s="1" t="str">
        <f>+IF(E1998=home!$D$24,ROW(),"")</f>
        <v/>
      </c>
    </row>
    <row r="1999" spans="2:7" x14ac:dyDescent="0.2">
      <c r="B1999" s="6">
        <v>37091</v>
      </c>
      <c r="C1999" s="1" t="s">
        <v>1842</v>
      </c>
      <c r="D1999" s="1" t="s">
        <v>600</v>
      </c>
      <c r="E1999" s="1" t="s">
        <v>274</v>
      </c>
      <c r="F1999" s="1" t="s">
        <v>826</v>
      </c>
      <c r="G1999" s="1" t="str">
        <f>+IF(E1999=home!$D$24,ROW(),"")</f>
        <v/>
      </c>
    </row>
    <row r="2000" spans="2:7" x14ac:dyDescent="0.2">
      <c r="B2000" s="6">
        <v>37093</v>
      </c>
      <c r="C2000" s="1" t="s">
        <v>1843</v>
      </c>
      <c r="D2000" s="1" t="s">
        <v>573</v>
      </c>
      <c r="E2000" s="1" t="s">
        <v>274</v>
      </c>
      <c r="F2000" s="1" t="s">
        <v>334</v>
      </c>
      <c r="G2000" s="1" t="str">
        <f>+IF(E2000=home!$D$24,ROW(),"")</f>
        <v/>
      </c>
    </row>
    <row r="2001" spans="2:7" x14ac:dyDescent="0.2">
      <c r="B2001" s="6">
        <v>37095</v>
      </c>
      <c r="C2001" s="1" t="s">
        <v>1844</v>
      </c>
      <c r="D2001" s="1" t="s">
        <v>555</v>
      </c>
      <c r="E2001" s="1" t="s">
        <v>274</v>
      </c>
      <c r="F2001" s="1" t="s">
        <v>1845</v>
      </c>
      <c r="G2001" s="1" t="str">
        <f>+IF(E2001=home!$D$24,ROW(),"")</f>
        <v/>
      </c>
    </row>
    <row r="2002" spans="2:7" x14ac:dyDescent="0.2">
      <c r="B2002" s="6">
        <v>37097</v>
      </c>
      <c r="C2002" s="1" t="s">
        <v>1846</v>
      </c>
      <c r="D2002" s="1" t="s">
        <v>386</v>
      </c>
      <c r="E2002" s="1" t="s">
        <v>274</v>
      </c>
      <c r="F2002" s="1" t="s">
        <v>940</v>
      </c>
      <c r="G2002" s="1" t="str">
        <f>+IF(E2002=home!$D$24,ROW(),"")</f>
        <v/>
      </c>
    </row>
    <row r="2003" spans="2:7" x14ac:dyDescent="0.2">
      <c r="B2003" s="6">
        <v>37099</v>
      </c>
      <c r="C2003" s="1" t="s">
        <v>454</v>
      </c>
      <c r="D2003" s="1" t="s">
        <v>395</v>
      </c>
      <c r="E2003" s="1" t="s">
        <v>274</v>
      </c>
      <c r="F2003" s="1" t="s">
        <v>455</v>
      </c>
      <c r="G2003" s="1" t="str">
        <f>+IF(E2003=home!$D$24,ROW(),"")</f>
        <v/>
      </c>
    </row>
    <row r="2004" spans="2:7" x14ac:dyDescent="0.2">
      <c r="B2004" s="6">
        <v>37101</v>
      </c>
      <c r="C2004" s="1" t="s">
        <v>1847</v>
      </c>
      <c r="D2004" s="1" t="s">
        <v>555</v>
      </c>
      <c r="E2004" s="1" t="s">
        <v>274</v>
      </c>
      <c r="F2004" s="1" t="s">
        <v>607</v>
      </c>
      <c r="G2004" s="1" t="str">
        <f>+IF(E2004=home!$D$24,ROW(),"")</f>
        <v/>
      </c>
    </row>
    <row r="2005" spans="2:7" x14ac:dyDescent="0.2">
      <c r="B2005" s="6">
        <v>37103</v>
      </c>
      <c r="C2005" s="1" t="s">
        <v>947</v>
      </c>
      <c r="D2005" s="1" t="s">
        <v>555</v>
      </c>
      <c r="E2005" s="1" t="s">
        <v>274</v>
      </c>
      <c r="F2005" s="1" t="s">
        <v>942</v>
      </c>
      <c r="G2005" s="1" t="str">
        <f>+IF(E2005=home!$D$24,ROW(),"")</f>
        <v/>
      </c>
    </row>
    <row r="2006" spans="2:7" x14ac:dyDescent="0.2">
      <c r="B2006" s="6">
        <v>37105</v>
      </c>
      <c r="C2006" s="1" t="s">
        <v>463</v>
      </c>
      <c r="D2006" s="1" t="s">
        <v>386</v>
      </c>
      <c r="E2006" s="1" t="s">
        <v>274</v>
      </c>
      <c r="F2006" s="1" t="s">
        <v>464</v>
      </c>
      <c r="G2006" s="1" t="str">
        <f>+IF(E2006=home!$D$24,ROW(),"")</f>
        <v/>
      </c>
    </row>
    <row r="2007" spans="2:7" x14ac:dyDescent="0.2">
      <c r="B2007" s="6">
        <v>37107</v>
      </c>
      <c r="C2007" s="1" t="s">
        <v>1848</v>
      </c>
      <c r="D2007" s="1" t="s">
        <v>555</v>
      </c>
      <c r="E2007" s="1" t="s">
        <v>274</v>
      </c>
      <c r="F2007" s="1" t="s">
        <v>263</v>
      </c>
      <c r="G2007" s="1" t="str">
        <f>+IF(E2007=home!$D$24,ROW(),"")</f>
        <v/>
      </c>
    </row>
    <row r="2008" spans="2:7" x14ac:dyDescent="0.2">
      <c r="B2008" s="6">
        <v>37109</v>
      </c>
      <c r="C2008" s="1" t="s">
        <v>609</v>
      </c>
      <c r="D2008" s="1" t="s">
        <v>389</v>
      </c>
      <c r="E2008" s="1" t="s">
        <v>274</v>
      </c>
      <c r="F2008" s="1" t="s">
        <v>466</v>
      </c>
      <c r="G2008" s="1" t="str">
        <f>+IF(E2008=home!$D$24,ROW(),"")</f>
        <v/>
      </c>
    </row>
    <row r="2009" spans="2:7" x14ac:dyDescent="0.2">
      <c r="B2009" s="6">
        <v>37111</v>
      </c>
      <c r="C2009" s="1" t="s">
        <v>1849</v>
      </c>
      <c r="D2009" s="1" t="s">
        <v>395</v>
      </c>
      <c r="E2009" s="1" t="s">
        <v>274</v>
      </c>
      <c r="F2009" s="1" t="s">
        <v>473</v>
      </c>
      <c r="G2009" s="1" t="str">
        <f>+IF(E2009=home!$D$24,ROW(),"")</f>
        <v/>
      </c>
    </row>
    <row r="2010" spans="2:7" x14ac:dyDescent="0.2">
      <c r="B2010" s="6">
        <v>37113</v>
      </c>
      <c r="C2010" s="1" t="s">
        <v>469</v>
      </c>
      <c r="D2010" s="1" t="s">
        <v>395</v>
      </c>
      <c r="E2010" s="1" t="s">
        <v>274</v>
      </c>
      <c r="F2010" s="1" t="s">
        <v>351</v>
      </c>
      <c r="G2010" s="1" t="str">
        <f>+IF(E2010=home!$D$24,ROW(),"")</f>
        <v/>
      </c>
    </row>
    <row r="2011" spans="2:7" x14ac:dyDescent="0.2">
      <c r="B2011" s="6">
        <v>37115</v>
      </c>
      <c r="C2011" s="1" t="s">
        <v>470</v>
      </c>
      <c r="D2011" s="1" t="s">
        <v>395</v>
      </c>
      <c r="E2011" s="1" t="s">
        <v>274</v>
      </c>
      <c r="F2011" s="1" t="s">
        <v>471</v>
      </c>
      <c r="G2011" s="1" t="str">
        <f>+IF(E2011=home!$D$24,ROW(),"")</f>
        <v/>
      </c>
    </row>
    <row r="2012" spans="2:7" x14ac:dyDescent="0.2">
      <c r="B2012" s="6">
        <v>37117</v>
      </c>
      <c r="C2012" s="1" t="s">
        <v>833</v>
      </c>
      <c r="D2012" s="1" t="s">
        <v>600</v>
      </c>
      <c r="E2012" s="1" t="s">
        <v>274</v>
      </c>
      <c r="F2012" s="1" t="s">
        <v>264</v>
      </c>
      <c r="G2012" s="1" t="str">
        <f>+IF(E2012=home!$D$24,ROW(),"")</f>
        <v/>
      </c>
    </row>
    <row r="2013" spans="2:7" x14ac:dyDescent="0.2">
      <c r="B2013" s="6">
        <v>37119</v>
      </c>
      <c r="C2013" s="1" t="s">
        <v>1850</v>
      </c>
      <c r="D2013" s="1" t="s">
        <v>389</v>
      </c>
      <c r="E2013" s="1" t="s">
        <v>274</v>
      </c>
      <c r="F2013" s="1" t="s">
        <v>349</v>
      </c>
      <c r="G2013" s="1" t="str">
        <f>+IF(E2013=home!$D$24,ROW(),"")</f>
        <v/>
      </c>
    </row>
    <row r="2014" spans="2:7" x14ac:dyDescent="0.2">
      <c r="B2014" s="6">
        <v>37121</v>
      </c>
      <c r="C2014" s="1" t="s">
        <v>958</v>
      </c>
      <c r="D2014" s="1" t="s">
        <v>395</v>
      </c>
      <c r="E2014" s="1" t="s">
        <v>274</v>
      </c>
      <c r="F2014" s="1" t="s">
        <v>265</v>
      </c>
      <c r="G2014" s="1" t="str">
        <f>+IF(E2014=home!$D$24,ROW(),"")</f>
        <v/>
      </c>
    </row>
    <row r="2015" spans="2:7" x14ac:dyDescent="0.2">
      <c r="B2015" s="6">
        <v>37123</v>
      </c>
      <c r="C2015" s="1" t="s">
        <v>479</v>
      </c>
      <c r="D2015" s="1" t="s">
        <v>389</v>
      </c>
      <c r="E2015" s="1" t="s">
        <v>274</v>
      </c>
      <c r="F2015" s="1" t="s">
        <v>268</v>
      </c>
      <c r="G2015" s="1" t="str">
        <f>+IF(E2015=home!$D$24,ROW(),"")</f>
        <v/>
      </c>
    </row>
    <row r="2016" spans="2:7" x14ac:dyDescent="0.2">
      <c r="B2016" s="6">
        <v>37125</v>
      </c>
      <c r="C2016" s="1" t="s">
        <v>1851</v>
      </c>
      <c r="D2016" s="1" t="s">
        <v>389</v>
      </c>
      <c r="E2016" s="1" t="s">
        <v>274</v>
      </c>
      <c r="F2016" s="1" t="s">
        <v>478</v>
      </c>
      <c r="G2016" s="1" t="str">
        <f>+IF(E2016=home!$D$24,ROW(),"")</f>
        <v/>
      </c>
    </row>
    <row r="2017" spans="2:7" x14ac:dyDescent="0.2">
      <c r="B2017" s="6">
        <v>37127</v>
      </c>
      <c r="C2017" s="1" t="s">
        <v>1852</v>
      </c>
      <c r="D2017" s="1" t="s">
        <v>600</v>
      </c>
      <c r="E2017" s="1" t="s">
        <v>274</v>
      </c>
      <c r="F2017" s="1" t="s">
        <v>535</v>
      </c>
      <c r="G2017" s="1" t="str">
        <f>+IF(E2017=home!$D$24,ROW(),"")</f>
        <v/>
      </c>
    </row>
    <row r="2018" spans="2:7" x14ac:dyDescent="0.2">
      <c r="B2018" s="6">
        <v>37129</v>
      </c>
      <c r="C2018" s="1" t="s">
        <v>1853</v>
      </c>
      <c r="D2018" s="1" t="s">
        <v>573</v>
      </c>
      <c r="E2018" s="1" t="s">
        <v>274</v>
      </c>
      <c r="F2018" s="1" t="s">
        <v>270</v>
      </c>
      <c r="G2018" s="1" t="str">
        <f>+IF(E2018=home!$D$24,ROW(),"")</f>
        <v/>
      </c>
    </row>
    <row r="2019" spans="2:7" x14ac:dyDescent="0.2">
      <c r="B2019" s="6">
        <v>37131</v>
      </c>
      <c r="C2019" s="1" t="s">
        <v>1854</v>
      </c>
      <c r="D2019" s="1" t="s">
        <v>600</v>
      </c>
      <c r="E2019" s="1" t="s">
        <v>274</v>
      </c>
      <c r="F2019" s="1" t="s">
        <v>533</v>
      </c>
      <c r="G2019" s="1" t="str">
        <f>+IF(E2019=home!$D$24,ROW(),"")</f>
        <v/>
      </c>
    </row>
    <row r="2020" spans="2:7" x14ac:dyDescent="0.2">
      <c r="B2020" s="6">
        <v>37133</v>
      </c>
      <c r="C2020" s="1" t="s">
        <v>1855</v>
      </c>
      <c r="D2020" s="1" t="s">
        <v>573</v>
      </c>
      <c r="E2020" s="1" t="s">
        <v>274</v>
      </c>
      <c r="F2020" s="1" t="s">
        <v>1056</v>
      </c>
      <c r="G2020" s="1" t="str">
        <f>+IF(E2020=home!$D$24,ROW(),"")</f>
        <v/>
      </c>
    </row>
    <row r="2021" spans="2:7" x14ac:dyDescent="0.2">
      <c r="B2021" s="6">
        <v>37135</v>
      </c>
      <c r="C2021" s="1" t="s">
        <v>685</v>
      </c>
      <c r="D2021" s="1" t="s">
        <v>383</v>
      </c>
      <c r="E2021" s="1" t="s">
        <v>274</v>
      </c>
      <c r="F2021" s="1" t="s">
        <v>278</v>
      </c>
      <c r="G2021" s="1" t="str">
        <f>+IF(E2021=home!$D$24,ROW(),"")</f>
        <v/>
      </c>
    </row>
    <row r="2022" spans="2:7" x14ac:dyDescent="0.2">
      <c r="B2022" s="6">
        <v>37137</v>
      </c>
      <c r="C2022" s="1" t="s">
        <v>1856</v>
      </c>
      <c r="D2022" s="1" t="s">
        <v>555</v>
      </c>
      <c r="E2022" s="1" t="s">
        <v>274</v>
      </c>
      <c r="F2022" s="1" t="s">
        <v>279</v>
      </c>
      <c r="G2022" s="1" t="str">
        <f>+IF(E2022=home!$D$24,ROW(),"")</f>
        <v/>
      </c>
    </row>
    <row r="2023" spans="2:7" x14ac:dyDescent="0.2">
      <c r="B2023" s="6">
        <v>37139</v>
      </c>
      <c r="C2023" s="1" t="s">
        <v>1857</v>
      </c>
      <c r="D2023" s="1" t="s">
        <v>600</v>
      </c>
      <c r="E2023" s="1" t="s">
        <v>274</v>
      </c>
      <c r="F2023" s="1" t="s">
        <v>626</v>
      </c>
      <c r="G2023" s="1" t="str">
        <f>+IF(E2023=home!$D$24,ROW(),"")</f>
        <v/>
      </c>
    </row>
    <row r="2024" spans="2:7" x14ac:dyDescent="0.2">
      <c r="B2024" s="6">
        <v>37141</v>
      </c>
      <c r="C2024" s="1" t="s">
        <v>1858</v>
      </c>
      <c r="D2024" s="1" t="s">
        <v>573</v>
      </c>
      <c r="E2024" s="1" t="s">
        <v>274</v>
      </c>
      <c r="F2024" s="1" t="s">
        <v>484</v>
      </c>
      <c r="G2024" s="1" t="str">
        <f>+IF(E2024=home!$D$24,ROW(),"")</f>
        <v/>
      </c>
    </row>
    <row r="2025" spans="2:7" x14ac:dyDescent="0.2">
      <c r="B2025" s="6">
        <v>37143</v>
      </c>
      <c r="C2025" s="1" t="s">
        <v>1859</v>
      </c>
      <c r="D2025" s="1" t="s">
        <v>600</v>
      </c>
      <c r="E2025" s="1" t="s">
        <v>274</v>
      </c>
      <c r="F2025" s="1" t="s">
        <v>971</v>
      </c>
      <c r="G2025" s="1" t="str">
        <f>+IF(E2025=home!$D$24,ROW(),"")</f>
        <v/>
      </c>
    </row>
    <row r="2026" spans="2:7" x14ac:dyDescent="0.2">
      <c r="B2026" s="6">
        <v>37145</v>
      </c>
      <c r="C2026" s="1" t="s">
        <v>1860</v>
      </c>
      <c r="D2026" s="1" t="s">
        <v>383</v>
      </c>
      <c r="E2026" s="1" t="s">
        <v>274</v>
      </c>
      <c r="F2026" s="1" t="s">
        <v>972</v>
      </c>
      <c r="G2026" s="1" t="str">
        <f>+IF(E2026=home!$D$24,ROW(),"")</f>
        <v/>
      </c>
    </row>
    <row r="2027" spans="2:7" x14ac:dyDescent="0.2">
      <c r="B2027" s="6">
        <v>37147</v>
      </c>
      <c r="C2027" s="1" t="s">
        <v>1861</v>
      </c>
      <c r="D2027" s="1" t="s">
        <v>555</v>
      </c>
      <c r="E2027" s="1" t="s">
        <v>274</v>
      </c>
      <c r="F2027" s="1" t="s">
        <v>486</v>
      </c>
      <c r="G2027" s="1" t="str">
        <f>+IF(E2027=home!$D$24,ROW(),"")</f>
        <v/>
      </c>
    </row>
    <row r="2028" spans="2:7" x14ac:dyDescent="0.2">
      <c r="B2028" s="6">
        <v>37149</v>
      </c>
      <c r="C2028" s="1" t="s">
        <v>624</v>
      </c>
      <c r="D2028" s="1" t="s">
        <v>395</v>
      </c>
      <c r="E2028" s="1" t="s">
        <v>274</v>
      </c>
      <c r="F2028" s="1" t="s">
        <v>623</v>
      </c>
      <c r="G2028" s="1" t="str">
        <f>+IF(E2028=home!$D$24,ROW(),"")</f>
        <v/>
      </c>
    </row>
    <row r="2029" spans="2:7" x14ac:dyDescent="0.2">
      <c r="B2029" s="6">
        <v>37151</v>
      </c>
      <c r="C2029" s="1" t="s">
        <v>488</v>
      </c>
      <c r="D2029" s="1" t="s">
        <v>386</v>
      </c>
      <c r="E2029" s="1" t="s">
        <v>274</v>
      </c>
      <c r="F2029" s="1" t="s">
        <v>489</v>
      </c>
      <c r="G2029" s="1" t="str">
        <f>+IF(E2029=home!$D$24,ROW(),"")</f>
        <v/>
      </c>
    </row>
    <row r="2030" spans="2:7" x14ac:dyDescent="0.2">
      <c r="B2030" s="6">
        <v>37153</v>
      </c>
      <c r="C2030" s="1" t="s">
        <v>976</v>
      </c>
      <c r="D2030" s="1" t="s">
        <v>389</v>
      </c>
      <c r="E2030" s="1" t="s">
        <v>274</v>
      </c>
      <c r="F2030" s="1" t="s">
        <v>362</v>
      </c>
      <c r="G2030" s="1" t="str">
        <f>+IF(E2030=home!$D$24,ROW(),"")</f>
        <v/>
      </c>
    </row>
    <row r="2031" spans="2:7" x14ac:dyDescent="0.2">
      <c r="B2031" s="6">
        <v>37155</v>
      </c>
      <c r="C2031" s="1" t="s">
        <v>1862</v>
      </c>
      <c r="D2031" s="1" t="s">
        <v>573</v>
      </c>
      <c r="E2031" s="1" t="s">
        <v>274</v>
      </c>
      <c r="F2031" s="1" t="s">
        <v>778</v>
      </c>
      <c r="G2031" s="1" t="str">
        <f>+IF(E2031=home!$D$24,ROW(),"")</f>
        <v/>
      </c>
    </row>
    <row r="2032" spans="2:7" x14ac:dyDescent="0.2">
      <c r="B2032" s="6">
        <v>37157</v>
      </c>
      <c r="C2032" s="1" t="s">
        <v>1740</v>
      </c>
      <c r="D2032" s="1" t="s">
        <v>383</v>
      </c>
      <c r="E2032" s="1" t="s">
        <v>274</v>
      </c>
      <c r="F2032" s="1" t="s">
        <v>333</v>
      </c>
      <c r="G2032" s="1" t="str">
        <f>+IF(E2032=home!$D$24,ROW(),"")</f>
        <v/>
      </c>
    </row>
    <row r="2033" spans="2:7" x14ac:dyDescent="0.2">
      <c r="B2033" s="6">
        <v>37159</v>
      </c>
      <c r="C2033" s="1" t="s">
        <v>1344</v>
      </c>
      <c r="D2033" s="1" t="s">
        <v>386</v>
      </c>
      <c r="E2033" s="1" t="s">
        <v>274</v>
      </c>
      <c r="F2033" s="1" t="s">
        <v>1271</v>
      </c>
      <c r="G2033" s="1" t="str">
        <f>+IF(E2033=home!$D$24,ROW(),"")</f>
        <v/>
      </c>
    </row>
    <row r="2034" spans="2:7" x14ac:dyDescent="0.2">
      <c r="B2034" s="6">
        <v>37161</v>
      </c>
      <c r="C2034" s="1" t="s">
        <v>1863</v>
      </c>
      <c r="D2034" s="1" t="s">
        <v>395</v>
      </c>
      <c r="E2034" s="1" t="s">
        <v>274</v>
      </c>
      <c r="F2034" s="1" t="s">
        <v>491</v>
      </c>
      <c r="G2034" s="1" t="str">
        <f>+IF(E2034=home!$D$24,ROW(),"")</f>
        <v/>
      </c>
    </row>
    <row r="2035" spans="2:7" x14ac:dyDescent="0.2">
      <c r="B2035" s="6">
        <v>37163</v>
      </c>
      <c r="C2035" s="1" t="s">
        <v>1864</v>
      </c>
      <c r="D2035" s="1" t="s">
        <v>573</v>
      </c>
      <c r="E2035" s="1" t="s">
        <v>274</v>
      </c>
      <c r="F2035" s="1" t="s">
        <v>493</v>
      </c>
      <c r="G2035" s="1" t="str">
        <f>+IF(E2035=home!$D$24,ROW(),"")</f>
        <v/>
      </c>
    </row>
    <row r="2036" spans="2:7" x14ac:dyDescent="0.2">
      <c r="B2036" s="6">
        <v>37165</v>
      </c>
      <c r="C2036" s="1" t="s">
        <v>1637</v>
      </c>
      <c r="D2036" s="1" t="s">
        <v>573</v>
      </c>
      <c r="E2036" s="1" t="s">
        <v>274</v>
      </c>
      <c r="F2036" s="1" t="s">
        <v>280</v>
      </c>
      <c r="G2036" s="1" t="str">
        <f>+IF(E2036=home!$D$24,ROW(),"")</f>
        <v/>
      </c>
    </row>
    <row r="2037" spans="2:7" x14ac:dyDescent="0.2">
      <c r="B2037" s="6">
        <v>37167</v>
      </c>
      <c r="C2037" s="1" t="s">
        <v>1865</v>
      </c>
      <c r="D2037" s="1" t="s">
        <v>389</v>
      </c>
      <c r="E2037" s="1" t="s">
        <v>274</v>
      </c>
      <c r="F2037" s="1" t="s">
        <v>641</v>
      </c>
      <c r="G2037" s="1" t="str">
        <f>+IF(E2037=home!$D$24,ROW(),"")</f>
        <v/>
      </c>
    </row>
    <row r="2038" spans="2:7" x14ac:dyDescent="0.2">
      <c r="B2038" s="6">
        <v>37169</v>
      </c>
      <c r="C2038" s="1" t="s">
        <v>1866</v>
      </c>
      <c r="D2038" s="1" t="s">
        <v>383</v>
      </c>
      <c r="E2038" s="1" t="s">
        <v>274</v>
      </c>
      <c r="F2038" s="1" t="s">
        <v>632</v>
      </c>
      <c r="G2038" s="1" t="str">
        <f>+IF(E2038=home!$D$24,ROW(),"")</f>
        <v/>
      </c>
    </row>
    <row r="2039" spans="2:7" x14ac:dyDescent="0.2">
      <c r="B2039" s="6">
        <v>37171</v>
      </c>
      <c r="C2039" s="1" t="s">
        <v>1867</v>
      </c>
      <c r="D2039" s="1" t="s">
        <v>418</v>
      </c>
      <c r="E2039" s="1" t="s">
        <v>274</v>
      </c>
      <c r="F2039" s="1" t="s">
        <v>497</v>
      </c>
      <c r="G2039" s="1" t="str">
        <f>+IF(E2039=home!$D$24,ROW(),"")</f>
        <v/>
      </c>
    </row>
    <row r="2040" spans="2:7" x14ac:dyDescent="0.2">
      <c r="B2040" s="6">
        <v>37173</v>
      </c>
      <c r="C2040" s="1" t="s">
        <v>1868</v>
      </c>
      <c r="D2040" s="1" t="s">
        <v>395</v>
      </c>
      <c r="E2040" s="1" t="s">
        <v>274</v>
      </c>
      <c r="F2040" s="1" t="s">
        <v>1159</v>
      </c>
      <c r="G2040" s="1" t="str">
        <f>+IF(E2040=home!$D$24,ROW(),"")</f>
        <v/>
      </c>
    </row>
    <row r="2041" spans="2:7" x14ac:dyDescent="0.2">
      <c r="B2041" s="6">
        <v>37175</v>
      </c>
      <c r="C2041" s="1" t="s">
        <v>1869</v>
      </c>
      <c r="D2041" s="1" t="s">
        <v>395</v>
      </c>
      <c r="E2041" s="1" t="s">
        <v>274</v>
      </c>
      <c r="F2041" s="1" t="s">
        <v>716</v>
      </c>
      <c r="G2041" s="1" t="str">
        <f>+IF(E2041=home!$D$24,ROW(),"")</f>
        <v/>
      </c>
    </row>
    <row r="2042" spans="2:7" x14ac:dyDescent="0.2">
      <c r="B2042" s="6">
        <v>37177</v>
      </c>
      <c r="C2042" s="1" t="s">
        <v>1870</v>
      </c>
      <c r="D2042" s="1" t="s">
        <v>600</v>
      </c>
      <c r="E2042" s="1" t="s">
        <v>274</v>
      </c>
      <c r="F2042" s="1" t="s">
        <v>1871</v>
      </c>
      <c r="G2042" s="1" t="str">
        <f>+IF(E2042=home!$D$24,ROW(),"")</f>
        <v/>
      </c>
    </row>
    <row r="2043" spans="2:7" x14ac:dyDescent="0.2">
      <c r="B2043" s="6">
        <v>37179</v>
      </c>
      <c r="C2043" s="1" t="s">
        <v>642</v>
      </c>
      <c r="D2043" s="1" t="s">
        <v>389</v>
      </c>
      <c r="E2043" s="1" t="s">
        <v>274</v>
      </c>
      <c r="F2043" s="1" t="s">
        <v>643</v>
      </c>
      <c r="G2043" s="1" t="str">
        <f>+IF(E2043=home!$D$24,ROW(),"")</f>
        <v/>
      </c>
    </row>
    <row r="2044" spans="2:7" x14ac:dyDescent="0.2">
      <c r="B2044" s="6">
        <v>37181</v>
      </c>
      <c r="C2044" s="1" t="s">
        <v>1872</v>
      </c>
      <c r="D2044" s="1" t="s">
        <v>383</v>
      </c>
      <c r="E2044" s="1" t="s">
        <v>274</v>
      </c>
      <c r="F2044" s="1" t="s">
        <v>285</v>
      </c>
      <c r="G2044" s="1" t="str">
        <f>+IF(E2044=home!$D$24,ROW(),"")</f>
        <v/>
      </c>
    </row>
    <row r="2045" spans="2:7" x14ac:dyDescent="0.2">
      <c r="B2045" s="6">
        <v>37183</v>
      </c>
      <c r="C2045" s="1" t="s">
        <v>1873</v>
      </c>
      <c r="D2045" s="1" t="s">
        <v>386</v>
      </c>
      <c r="E2045" s="1" t="s">
        <v>274</v>
      </c>
      <c r="F2045" s="1" t="s">
        <v>286</v>
      </c>
      <c r="G2045" s="1" t="str">
        <f>+IF(E2045=home!$D$24,ROW(),"")</f>
        <v/>
      </c>
    </row>
    <row r="2046" spans="2:7" x14ac:dyDescent="0.2">
      <c r="B2046" s="6">
        <v>37185</v>
      </c>
      <c r="C2046" s="1" t="s">
        <v>1007</v>
      </c>
      <c r="D2046" s="1" t="s">
        <v>383</v>
      </c>
      <c r="E2046" s="1" t="s">
        <v>274</v>
      </c>
      <c r="F2046" s="1" t="s">
        <v>506</v>
      </c>
      <c r="G2046" s="1" t="str">
        <f>+IF(E2046=home!$D$24,ROW(),"")</f>
        <v/>
      </c>
    </row>
    <row r="2047" spans="2:7" x14ac:dyDescent="0.2">
      <c r="B2047" s="6">
        <v>37187</v>
      </c>
      <c r="C2047" s="1" t="s">
        <v>505</v>
      </c>
      <c r="D2047" s="1" t="s">
        <v>600</v>
      </c>
      <c r="E2047" s="1" t="s">
        <v>274</v>
      </c>
      <c r="F2047" s="1" t="s">
        <v>509</v>
      </c>
      <c r="G2047" s="1" t="str">
        <f>+IF(E2047=home!$D$24,ROW(),"")</f>
        <v/>
      </c>
    </row>
    <row r="2048" spans="2:7" x14ac:dyDescent="0.2">
      <c r="B2048" s="6">
        <v>37189</v>
      </c>
      <c r="C2048" s="1" t="s">
        <v>1874</v>
      </c>
      <c r="D2048" s="1" t="s">
        <v>418</v>
      </c>
      <c r="E2048" s="1" t="s">
        <v>274</v>
      </c>
      <c r="F2048" s="1" t="s">
        <v>1008</v>
      </c>
      <c r="G2048" s="1" t="str">
        <f>+IF(E2048=home!$D$24,ROW(),"")</f>
        <v/>
      </c>
    </row>
    <row r="2049" spans="2:7" x14ac:dyDescent="0.2">
      <c r="B2049" s="6">
        <v>37191</v>
      </c>
      <c r="C2049" s="1" t="s">
        <v>1010</v>
      </c>
      <c r="D2049" s="1" t="s">
        <v>555</v>
      </c>
      <c r="E2049" s="1" t="s">
        <v>274</v>
      </c>
      <c r="F2049" s="1" t="s">
        <v>786</v>
      </c>
      <c r="G2049" s="1" t="str">
        <f>+IF(E2049=home!$D$24,ROW(),"")</f>
        <v/>
      </c>
    </row>
    <row r="2050" spans="2:7" x14ac:dyDescent="0.2">
      <c r="B2050" s="6">
        <v>37193</v>
      </c>
      <c r="C2050" s="1" t="s">
        <v>1017</v>
      </c>
      <c r="D2050" s="1" t="s">
        <v>418</v>
      </c>
      <c r="E2050" s="1" t="s">
        <v>274</v>
      </c>
      <c r="F2050" s="1" t="s">
        <v>288</v>
      </c>
      <c r="G2050" s="1" t="str">
        <f>+IF(E2050=home!$D$24,ROW(),"")</f>
        <v/>
      </c>
    </row>
    <row r="2051" spans="2:7" x14ac:dyDescent="0.2">
      <c r="B2051" s="6">
        <v>37195</v>
      </c>
      <c r="C2051" s="1" t="s">
        <v>1287</v>
      </c>
      <c r="D2051" s="1" t="s">
        <v>555</v>
      </c>
      <c r="E2051" s="1" t="s">
        <v>274</v>
      </c>
      <c r="F2051" s="1" t="s">
        <v>1009</v>
      </c>
      <c r="G2051" s="1" t="str">
        <f>+IF(E2051=home!$D$24,ROW(),"")</f>
        <v/>
      </c>
    </row>
    <row r="2052" spans="2:7" x14ac:dyDescent="0.2">
      <c r="B2052" s="6">
        <v>37197</v>
      </c>
      <c r="C2052" s="1" t="s">
        <v>1875</v>
      </c>
      <c r="D2052" s="1" t="s">
        <v>418</v>
      </c>
      <c r="E2052" s="1" t="s">
        <v>274</v>
      </c>
      <c r="F2052" s="1" t="s">
        <v>569</v>
      </c>
      <c r="G2052" s="1" t="str">
        <f>+IF(E2052=home!$D$24,ROW(),"")</f>
        <v/>
      </c>
    </row>
    <row r="2053" spans="2:7" x14ac:dyDescent="0.2">
      <c r="B2053" s="6">
        <v>37199</v>
      </c>
      <c r="C2053" s="1" t="s">
        <v>1876</v>
      </c>
      <c r="D2053" s="1" t="s">
        <v>395</v>
      </c>
      <c r="E2053" s="1" t="s">
        <v>274</v>
      </c>
      <c r="F2053" s="1" t="s">
        <v>1601</v>
      </c>
      <c r="G2053" s="1" t="str">
        <f>+IF(E2053=home!$D$24,ROW(),"")</f>
        <v/>
      </c>
    </row>
    <row r="2054" spans="2:7" x14ac:dyDescent="0.2">
      <c r="B2054" s="6">
        <v>38001</v>
      </c>
      <c r="C2054" s="1" t="s">
        <v>724</v>
      </c>
      <c r="D2054" s="1" t="s">
        <v>600</v>
      </c>
      <c r="E2054" s="1" t="s">
        <v>275</v>
      </c>
      <c r="F2054" s="1" t="s">
        <v>725</v>
      </c>
      <c r="G2054" s="1" t="str">
        <f>+IF(E2054=home!$D$24,ROW(),"")</f>
        <v/>
      </c>
    </row>
    <row r="2055" spans="2:7" x14ac:dyDescent="0.2">
      <c r="B2055" s="6">
        <v>38003</v>
      </c>
      <c r="C2055" s="1" t="s">
        <v>1877</v>
      </c>
      <c r="D2055" s="1" t="s">
        <v>389</v>
      </c>
      <c r="E2055" s="1" t="s">
        <v>275</v>
      </c>
      <c r="F2055" s="1" t="s">
        <v>387</v>
      </c>
      <c r="G2055" s="1" t="str">
        <f>+IF(E2055=home!$D$24,ROW(),"")</f>
        <v/>
      </c>
    </row>
    <row r="2056" spans="2:7" x14ac:dyDescent="0.2">
      <c r="B2056" s="6">
        <v>38005</v>
      </c>
      <c r="C2056" s="1" t="s">
        <v>1878</v>
      </c>
      <c r="D2056" s="1" t="s">
        <v>395</v>
      </c>
      <c r="E2056" s="1" t="s">
        <v>275</v>
      </c>
      <c r="F2056" s="1" t="s">
        <v>516</v>
      </c>
      <c r="G2056" s="1" t="str">
        <f>+IF(E2056=home!$D$24,ROW(),"")</f>
        <v/>
      </c>
    </row>
    <row r="2057" spans="2:7" x14ac:dyDescent="0.2">
      <c r="B2057" s="6">
        <v>38007</v>
      </c>
      <c r="C2057" s="1" t="s">
        <v>1879</v>
      </c>
      <c r="D2057" s="1" t="s">
        <v>600</v>
      </c>
      <c r="E2057" s="1" t="s">
        <v>275</v>
      </c>
      <c r="F2057" s="1" t="s">
        <v>393</v>
      </c>
      <c r="G2057" s="1" t="str">
        <f>+IF(E2057=home!$D$24,ROW(),"")</f>
        <v/>
      </c>
    </row>
    <row r="2058" spans="2:7" x14ac:dyDescent="0.2">
      <c r="B2058" s="6">
        <v>38009</v>
      </c>
      <c r="C2058" s="1" t="s">
        <v>1880</v>
      </c>
      <c r="D2058" s="1" t="s">
        <v>395</v>
      </c>
      <c r="E2058" s="1" t="s">
        <v>275</v>
      </c>
      <c r="F2058" s="1" t="s">
        <v>578</v>
      </c>
      <c r="G2058" s="1" t="str">
        <f>+IF(E2058=home!$D$24,ROW(),"")</f>
        <v/>
      </c>
    </row>
    <row r="2059" spans="2:7" x14ac:dyDescent="0.2">
      <c r="B2059" s="6">
        <v>38011</v>
      </c>
      <c r="C2059" s="1" t="s">
        <v>1881</v>
      </c>
      <c r="D2059" s="1" t="s">
        <v>600</v>
      </c>
      <c r="E2059" s="1" t="s">
        <v>275</v>
      </c>
      <c r="F2059" s="1" t="s">
        <v>390</v>
      </c>
      <c r="G2059" s="1" t="str">
        <f>+IF(E2059=home!$D$24,ROW(),"")</f>
        <v/>
      </c>
    </row>
    <row r="2060" spans="2:7" x14ac:dyDescent="0.2">
      <c r="B2060" s="6">
        <v>38013</v>
      </c>
      <c r="C2060" s="1" t="s">
        <v>875</v>
      </c>
      <c r="D2060" s="1" t="s">
        <v>418</v>
      </c>
      <c r="E2060" s="1" t="s">
        <v>275</v>
      </c>
      <c r="F2060" s="1" t="s">
        <v>398</v>
      </c>
      <c r="G2060" s="1" t="str">
        <f>+IF(E2060=home!$D$24,ROW(),"")</f>
        <v/>
      </c>
    </row>
    <row r="2061" spans="2:7" x14ac:dyDescent="0.2">
      <c r="B2061" s="6">
        <v>38015</v>
      </c>
      <c r="C2061" s="1" t="s">
        <v>1882</v>
      </c>
      <c r="D2061" s="1" t="s">
        <v>555</v>
      </c>
      <c r="E2061" s="1" t="s">
        <v>275</v>
      </c>
      <c r="F2061" s="1" t="s">
        <v>400</v>
      </c>
      <c r="G2061" s="1" t="str">
        <f>+IF(E2061=home!$D$24,ROW(),"")</f>
        <v/>
      </c>
    </row>
    <row r="2062" spans="2:7" x14ac:dyDescent="0.2">
      <c r="B2062" s="6">
        <v>38017</v>
      </c>
      <c r="C2062" s="1" t="s">
        <v>1069</v>
      </c>
      <c r="D2062" s="1" t="s">
        <v>389</v>
      </c>
      <c r="E2062" s="1" t="s">
        <v>275</v>
      </c>
      <c r="F2062" s="1" t="s">
        <v>252</v>
      </c>
      <c r="G2062" s="1" t="str">
        <f>+IF(E2062=home!$D$24,ROW(),"")</f>
        <v/>
      </c>
    </row>
    <row r="2063" spans="2:7" x14ac:dyDescent="0.2">
      <c r="B2063" s="6">
        <v>38019</v>
      </c>
      <c r="C2063" s="1" t="s">
        <v>1883</v>
      </c>
      <c r="D2063" s="1" t="s">
        <v>392</v>
      </c>
      <c r="E2063" s="1" t="s">
        <v>275</v>
      </c>
      <c r="F2063" s="1" t="s">
        <v>405</v>
      </c>
      <c r="G2063" s="1" t="str">
        <f>+IF(E2063=home!$D$24,ROW(),"")</f>
        <v/>
      </c>
    </row>
    <row r="2064" spans="2:7" x14ac:dyDescent="0.2">
      <c r="B2064" s="6">
        <v>38021</v>
      </c>
      <c r="C2064" s="1" t="s">
        <v>1884</v>
      </c>
      <c r="D2064" s="1" t="s">
        <v>573</v>
      </c>
      <c r="E2064" s="1" t="s">
        <v>275</v>
      </c>
      <c r="F2064" s="1" t="s">
        <v>520</v>
      </c>
      <c r="G2064" s="1" t="str">
        <f>+IF(E2064=home!$D$24,ROW(),"")</f>
        <v/>
      </c>
    </row>
    <row r="2065" spans="2:7" x14ac:dyDescent="0.2">
      <c r="B2065" s="6">
        <v>38023</v>
      </c>
      <c r="C2065" s="1" t="s">
        <v>1885</v>
      </c>
      <c r="D2065" s="1" t="s">
        <v>418</v>
      </c>
      <c r="E2065" s="1" t="s">
        <v>275</v>
      </c>
      <c r="F2065" s="1" t="s">
        <v>431</v>
      </c>
      <c r="G2065" s="1" t="str">
        <f>+IF(E2065=home!$D$24,ROW(),"")</f>
        <v/>
      </c>
    </row>
    <row r="2066" spans="2:7" x14ac:dyDescent="0.2">
      <c r="B2066" s="6">
        <v>38025</v>
      </c>
      <c r="C2066" s="1" t="s">
        <v>1886</v>
      </c>
      <c r="D2066" s="1" t="s">
        <v>383</v>
      </c>
      <c r="E2066" s="1" t="s">
        <v>275</v>
      </c>
      <c r="F2066" s="1" t="s">
        <v>812</v>
      </c>
      <c r="G2066" s="1" t="str">
        <f>+IF(E2066=home!$D$24,ROW(),"")</f>
        <v/>
      </c>
    </row>
    <row r="2067" spans="2:7" x14ac:dyDescent="0.2">
      <c r="B2067" s="6">
        <v>38027</v>
      </c>
      <c r="C2067" s="1" t="s">
        <v>1760</v>
      </c>
      <c r="D2067" s="1" t="s">
        <v>386</v>
      </c>
      <c r="E2067" s="1" t="s">
        <v>275</v>
      </c>
      <c r="F2067" s="1" t="s">
        <v>1078</v>
      </c>
      <c r="G2067" s="1" t="str">
        <f>+IF(E2067=home!$D$24,ROW(),"")</f>
        <v/>
      </c>
    </row>
    <row r="2068" spans="2:7" x14ac:dyDescent="0.2">
      <c r="B2068" s="6">
        <v>38029</v>
      </c>
      <c r="C2068" s="1" t="s">
        <v>1887</v>
      </c>
      <c r="D2068" s="1" t="s">
        <v>555</v>
      </c>
      <c r="E2068" s="1" t="s">
        <v>275</v>
      </c>
      <c r="F2068" s="1" t="s">
        <v>913</v>
      </c>
      <c r="G2068" s="1" t="str">
        <f>+IF(E2068=home!$D$24,ROW(),"")</f>
        <v/>
      </c>
    </row>
    <row r="2069" spans="2:7" x14ac:dyDescent="0.2">
      <c r="B2069" s="6">
        <v>38031</v>
      </c>
      <c r="C2069" s="1" t="s">
        <v>1888</v>
      </c>
      <c r="D2069" s="1" t="s">
        <v>386</v>
      </c>
      <c r="E2069" s="1" t="s">
        <v>275</v>
      </c>
      <c r="F2069" s="1" t="s">
        <v>920</v>
      </c>
      <c r="G2069" s="1" t="str">
        <f>+IF(E2069=home!$D$24,ROW(),"")</f>
        <v/>
      </c>
    </row>
    <row r="2070" spans="2:7" x14ac:dyDescent="0.2">
      <c r="B2070" s="6">
        <v>38033</v>
      </c>
      <c r="C2070" s="1" t="s">
        <v>1656</v>
      </c>
      <c r="D2070" s="1" t="s">
        <v>600</v>
      </c>
      <c r="E2070" s="1" t="s">
        <v>275</v>
      </c>
      <c r="F2070" s="1" t="s">
        <v>925</v>
      </c>
      <c r="G2070" s="1" t="str">
        <f>+IF(E2070=home!$D$24,ROW(),"")</f>
        <v/>
      </c>
    </row>
    <row r="2071" spans="2:7" x14ac:dyDescent="0.2">
      <c r="B2071" s="6">
        <v>38035</v>
      </c>
      <c r="C2071" s="1" t="s">
        <v>1889</v>
      </c>
      <c r="D2071" s="1" t="s">
        <v>392</v>
      </c>
      <c r="E2071" s="1" t="s">
        <v>275</v>
      </c>
      <c r="F2071" s="1" t="s">
        <v>448</v>
      </c>
      <c r="G2071" s="1" t="str">
        <f>+IF(E2071=home!$D$24,ROW(),"")</f>
        <v/>
      </c>
    </row>
    <row r="2072" spans="2:7" x14ac:dyDescent="0.2">
      <c r="B2072" s="6">
        <v>38037</v>
      </c>
      <c r="C2072" s="1" t="s">
        <v>597</v>
      </c>
      <c r="D2072" s="1" t="s">
        <v>555</v>
      </c>
      <c r="E2072" s="1" t="s">
        <v>275</v>
      </c>
      <c r="F2072" s="1" t="s">
        <v>256</v>
      </c>
      <c r="G2072" s="1" t="str">
        <f>+IF(E2072=home!$D$24,ROW(),"")</f>
        <v/>
      </c>
    </row>
    <row r="2073" spans="2:7" x14ac:dyDescent="0.2">
      <c r="B2073" s="6">
        <v>38039</v>
      </c>
      <c r="C2073" s="1" t="s">
        <v>1890</v>
      </c>
      <c r="D2073" s="1" t="s">
        <v>389</v>
      </c>
      <c r="E2073" s="1" t="s">
        <v>275</v>
      </c>
      <c r="F2073" s="1" t="s">
        <v>598</v>
      </c>
      <c r="G2073" s="1" t="str">
        <f>+IF(E2073=home!$D$24,ROW(),"")</f>
        <v/>
      </c>
    </row>
    <row r="2074" spans="2:7" x14ac:dyDescent="0.2">
      <c r="B2074" s="6">
        <v>38041</v>
      </c>
      <c r="C2074" s="1" t="s">
        <v>1891</v>
      </c>
      <c r="D2074" s="1" t="s">
        <v>600</v>
      </c>
      <c r="E2074" s="1" t="s">
        <v>275</v>
      </c>
      <c r="F2074" s="1" t="s">
        <v>452</v>
      </c>
      <c r="G2074" s="1" t="str">
        <f>+IF(E2074=home!$D$24,ROW(),"")</f>
        <v/>
      </c>
    </row>
    <row r="2075" spans="2:7" x14ac:dyDescent="0.2">
      <c r="B2075" s="6">
        <v>38043</v>
      </c>
      <c r="C2075" s="1" t="s">
        <v>1892</v>
      </c>
      <c r="D2075" s="1" t="s">
        <v>386</v>
      </c>
      <c r="E2075" s="1" t="s">
        <v>275</v>
      </c>
      <c r="F2075" s="1" t="s">
        <v>672</v>
      </c>
      <c r="G2075" s="1" t="str">
        <f>+IF(E2075=home!$D$24,ROW(),"")</f>
        <v/>
      </c>
    </row>
    <row r="2076" spans="2:7" x14ac:dyDescent="0.2">
      <c r="B2076" s="6">
        <v>38045</v>
      </c>
      <c r="C2076" s="1" t="s">
        <v>1893</v>
      </c>
      <c r="D2076" s="1" t="s">
        <v>573</v>
      </c>
      <c r="E2076" s="1" t="s">
        <v>275</v>
      </c>
      <c r="F2076" s="1" t="s">
        <v>263</v>
      </c>
      <c r="G2076" s="1" t="str">
        <f>+IF(E2076=home!$D$24,ROW(),"")</f>
        <v/>
      </c>
    </row>
    <row r="2077" spans="2:7" x14ac:dyDescent="0.2">
      <c r="B2077" s="6">
        <v>38047</v>
      </c>
      <c r="C2077" s="1" t="s">
        <v>611</v>
      </c>
      <c r="D2077" s="1" t="s">
        <v>573</v>
      </c>
      <c r="E2077" s="1" t="s">
        <v>275</v>
      </c>
      <c r="F2077" s="1" t="s">
        <v>468</v>
      </c>
      <c r="G2077" s="1" t="str">
        <f>+IF(E2077=home!$D$24,ROW(),"")</f>
        <v/>
      </c>
    </row>
    <row r="2078" spans="2:7" x14ac:dyDescent="0.2">
      <c r="B2078" s="6">
        <v>38049</v>
      </c>
      <c r="C2078" s="1" t="s">
        <v>1097</v>
      </c>
      <c r="D2078" s="1" t="s">
        <v>395</v>
      </c>
      <c r="E2078" s="1" t="s">
        <v>275</v>
      </c>
      <c r="F2078" s="1" t="s">
        <v>473</v>
      </c>
      <c r="G2078" s="1" t="str">
        <f>+IF(E2078=home!$D$24,ROW(),"")</f>
        <v/>
      </c>
    </row>
    <row r="2079" spans="2:7" x14ac:dyDescent="0.2">
      <c r="B2079" s="6">
        <v>38051</v>
      </c>
      <c r="C2079" s="1" t="s">
        <v>956</v>
      </c>
      <c r="D2079" s="1" t="s">
        <v>573</v>
      </c>
      <c r="E2079" s="1" t="s">
        <v>275</v>
      </c>
      <c r="F2079" s="1" t="s">
        <v>351</v>
      </c>
      <c r="G2079" s="1" t="str">
        <f>+IF(E2079=home!$D$24,ROW(),"")</f>
        <v/>
      </c>
    </row>
    <row r="2080" spans="2:7" x14ac:dyDescent="0.2">
      <c r="B2080" s="6">
        <v>38053</v>
      </c>
      <c r="C2080" s="1" t="s">
        <v>1894</v>
      </c>
      <c r="D2080" s="1" t="s">
        <v>383</v>
      </c>
      <c r="E2080" s="1" t="s">
        <v>275</v>
      </c>
      <c r="F2080" s="1" t="s">
        <v>471</v>
      </c>
      <c r="G2080" s="1" t="str">
        <f>+IF(E2080=home!$D$24,ROW(),"")</f>
        <v/>
      </c>
    </row>
    <row r="2081" spans="2:7" x14ac:dyDescent="0.2">
      <c r="B2081" s="6">
        <v>38055</v>
      </c>
      <c r="C2081" s="1" t="s">
        <v>1098</v>
      </c>
      <c r="D2081" s="1" t="s">
        <v>383</v>
      </c>
      <c r="E2081" s="1" t="s">
        <v>275</v>
      </c>
      <c r="F2081" s="1" t="s">
        <v>264</v>
      </c>
      <c r="G2081" s="1" t="str">
        <f>+IF(E2081=home!$D$24,ROW(),"")</f>
        <v/>
      </c>
    </row>
    <row r="2082" spans="2:7" x14ac:dyDescent="0.2">
      <c r="B2082" s="6">
        <v>38057</v>
      </c>
      <c r="C2082" s="1" t="s">
        <v>1103</v>
      </c>
      <c r="D2082" s="1" t="s">
        <v>383</v>
      </c>
      <c r="E2082" s="1" t="s">
        <v>275</v>
      </c>
      <c r="F2082" s="1" t="s">
        <v>349</v>
      </c>
      <c r="G2082" s="1" t="str">
        <f>+IF(E2082=home!$D$24,ROW(),"")</f>
        <v/>
      </c>
    </row>
    <row r="2083" spans="2:7" x14ac:dyDescent="0.2">
      <c r="B2083" s="6">
        <v>38059</v>
      </c>
      <c r="C2083" s="1" t="s">
        <v>1254</v>
      </c>
      <c r="D2083" s="1" t="s">
        <v>555</v>
      </c>
      <c r="E2083" s="1" t="s">
        <v>275</v>
      </c>
      <c r="F2083" s="1" t="s">
        <v>268</v>
      </c>
      <c r="G2083" s="1" t="str">
        <f>+IF(E2083=home!$D$24,ROW(),"")</f>
        <v/>
      </c>
    </row>
    <row r="2084" spans="2:7" x14ac:dyDescent="0.2">
      <c r="B2084" s="6">
        <v>38061</v>
      </c>
      <c r="C2084" s="1" t="s">
        <v>1895</v>
      </c>
      <c r="D2084" s="1" t="s">
        <v>418</v>
      </c>
      <c r="E2084" s="1" t="s">
        <v>275</v>
      </c>
      <c r="F2084" s="1" t="s">
        <v>478</v>
      </c>
      <c r="G2084" s="1" t="str">
        <f>+IF(E2084=home!$D$24,ROW(),"")</f>
        <v/>
      </c>
    </row>
    <row r="2085" spans="2:7" x14ac:dyDescent="0.2">
      <c r="B2085" s="6">
        <v>38063</v>
      </c>
      <c r="C2085" s="1" t="s">
        <v>1334</v>
      </c>
      <c r="D2085" s="1" t="s">
        <v>392</v>
      </c>
      <c r="E2085" s="1" t="s">
        <v>275</v>
      </c>
      <c r="F2085" s="1" t="s">
        <v>270</v>
      </c>
      <c r="G2085" s="1" t="str">
        <f>+IF(E2085=home!$D$24,ROW(),"")</f>
        <v/>
      </c>
    </row>
    <row r="2086" spans="2:7" x14ac:dyDescent="0.2">
      <c r="B2086" s="6">
        <v>38065</v>
      </c>
      <c r="C2086" s="1" t="s">
        <v>1896</v>
      </c>
      <c r="D2086" s="1" t="s">
        <v>383</v>
      </c>
      <c r="E2086" s="1" t="s">
        <v>275</v>
      </c>
      <c r="F2086" s="1" t="s">
        <v>1338</v>
      </c>
      <c r="G2086" s="1" t="str">
        <f>+IF(E2086=home!$D$24,ROW(),"")</f>
        <v/>
      </c>
    </row>
    <row r="2087" spans="2:7" x14ac:dyDescent="0.2">
      <c r="B2087" s="6">
        <v>38067</v>
      </c>
      <c r="C2087" s="1" t="s">
        <v>1897</v>
      </c>
      <c r="D2087" s="1" t="s">
        <v>392</v>
      </c>
      <c r="E2087" s="1" t="s">
        <v>275</v>
      </c>
      <c r="F2087" s="1" t="s">
        <v>484</v>
      </c>
      <c r="G2087" s="1" t="str">
        <f>+IF(E2087=home!$D$24,ROW(),"")</f>
        <v/>
      </c>
    </row>
    <row r="2088" spans="2:7" x14ac:dyDescent="0.2">
      <c r="B2088" s="6">
        <v>38069</v>
      </c>
      <c r="C2088" s="1" t="s">
        <v>970</v>
      </c>
      <c r="D2088" s="1" t="s">
        <v>395</v>
      </c>
      <c r="E2088" s="1" t="s">
        <v>275</v>
      </c>
      <c r="F2088" s="1" t="s">
        <v>486</v>
      </c>
      <c r="G2088" s="1" t="str">
        <f>+IF(E2088=home!$D$24,ROW(),"")</f>
        <v/>
      </c>
    </row>
    <row r="2089" spans="2:7" x14ac:dyDescent="0.2">
      <c r="B2089" s="6">
        <v>38071</v>
      </c>
      <c r="C2089" s="1" t="s">
        <v>1547</v>
      </c>
      <c r="D2089" s="1" t="s">
        <v>392</v>
      </c>
      <c r="E2089" s="1" t="s">
        <v>275</v>
      </c>
      <c r="F2089" s="1" t="s">
        <v>489</v>
      </c>
      <c r="G2089" s="1" t="str">
        <f>+IF(E2089=home!$D$24,ROW(),"")</f>
        <v/>
      </c>
    </row>
    <row r="2090" spans="2:7" x14ac:dyDescent="0.2">
      <c r="B2090" s="6">
        <v>38073</v>
      </c>
      <c r="C2090" s="1" t="s">
        <v>1898</v>
      </c>
      <c r="D2090" s="1" t="s">
        <v>573</v>
      </c>
      <c r="E2090" s="1" t="s">
        <v>275</v>
      </c>
      <c r="F2090" s="1" t="s">
        <v>333</v>
      </c>
      <c r="G2090" s="1" t="str">
        <f>+IF(E2090=home!$D$24,ROW(),"")</f>
        <v/>
      </c>
    </row>
    <row r="2091" spans="2:7" x14ac:dyDescent="0.2">
      <c r="B2091" s="6">
        <v>38075</v>
      </c>
      <c r="C2091" s="1" t="s">
        <v>1550</v>
      </c>
      <c r="D2091" s="1" t="s">
        <v>418</v>
      </c>
      <c r="E2091" s="1" t="s">
        <v>275</v>
      </c>
      <c r="F2091" s="1" t="s">
        <v>1267</v>
      </c>
      <c r="G2091" s="1" t="str">
        <f>+IF(E2091=home!$D$24,ROW(),"")</f>
        <v/>
      </c>
    </row>
    <row r="2092" spans="2:7" x14ac:dyDescent="0.2">
      <c r="B2092" s="6">
        <v>38077</v>
      </c>
      <c r="C2092" s="1" t="s">
        <v>1111</v>
      </c>
      <c r="D2092" s="1" t="s">
        <v>573</v>
      </c>
      <c r="E2092" s="1" t="s">
        <v>275</v>
      </c>
      <c r="F2092" s="1" t="s">
        <v>362</v>
      </c>
      <c r="G2092" s="1" t="str">
        <f>+IF(E2092=home!$D$24,ROW(),"")</f>
        <v/>
      </c>
    </row>
    <row r="2093" spans="2:7" x14ac:dyDescent="0.2">
      <c r="B2093" s="6">
        <v>38079</v>
      </c>
      <c r="C2093" s="1" t="s">
        <v>1899</v>
      </c>
      <c r="D2093" s="1" t="s">
        <v>395</v>
      </c>
      <c r="E2093" s="1" t="s">
        <v>275</v>
      </c>
      <c r="F2093" s="1" t="s">
        <v>778</v>
      </c>
      <c r="G2093" s="1" t="str">
        <f>+IF(E2093=home!$D$24,ROW(),"")</f>
        <v/>
      </c>
    </row>
    <row r="2094" spans="2:7" x14ac:dyDescent="0.2">
      <c r="B2094" s="6">
        <v>38081</v>
      </c>
      <c r="C2094" s="1" t="s">
        <v>1900</v>
      </c>
      <c r="D2094" s="1" t="s">
        <v>573</v>
      </c>
      <c r="E2094" s="1" t="s">
        <v>275</v>
      </c>
      <c r="F2094" s="1" t="s">
        <v>493</v>
      </c>
      <c r="G2094" s="1" t="str">
        <f>+IF(E2094=home!$D$24,ROW(),"")</f>
        <v/>
      </c>
    </row>
    <row r="2095" spans="2:7" x14ac:dyDescent="0.2">
      <c r="B2095" s="6">
        <v>38083</v>
      </c>
      <c r="C2095" s="1" t="s">
        <v>1276</v>
      </c>
      <c r="D2095" s="1" t="s">
        <v>386</v>
      </c>
      <c r="E2095" s="1" t="s">
        <v>275</v>
      </c>
      <c r="F2095" s="1" t="s">
        <v>495</v>
      </c>
      <c r="G2095" s="1" t="str">
        <f>+IF(E2095=home!$D$24,ROW(),"")</f>
        <v/>
      </c>
    </row>
    <row r="2096" spans="2:7" x14ac:dyDescent="0.2">
      <c r="B2096" s="6">
        <v>38085</v>
      </c>
      <c r="C2096" s="1" t="s">
        <v>1210</v>
      </c>
      <c r="D2096" s="1" t="s">
        <v>555</v>
      </c>
      <c r="E2096" s="1" t="s">
        <v>275</v>
      </c>
      <c r="F2096" s="1" t="s">
        <v>541</v>
      </c>
      <c r="G2096" s="1" t="str">
        <f>+IF(E2096=home!$D$24,ROW(),"")</f>
        <v/>
      </c>
    </row>
    <row r="2097" spans="2:7" x14ac:dyDescent="0.2">
      <c r="B2097" s="6">
        <v>38087</v>
      </c>
      <c r="C2097" s="1" t="s">
        <v>1901</v>
      </c>
      <c r="D2097" s="1" t="s">
        <v>600</v>
      </c>
      <c r="E2097" s="1" t="s">
        <v>275</v>
      </c>
      <c r="F2097" s="1" t="s">
        <v>700</v>
      </c>
      <c r="G2097" s="1" t="str">
        <f>+IF(E2097=home!$D$24,ROW(),"")</f>
        <v/>
      </c>
    </row>
    <row r="2098" spans="2:7" x14ac:dyDescent="0.2">
      <c r="B2098" s="6">
        <v>38089</v>
      </c>
      <c r="C2098" s="1" t="s">
        <v>1116</v>
      </c>
      <c r="D2098" s="1" t="s">
        <v>600</v>
      </c>
      <c r="E2098" s="1" t="s">
        <v>275</v>
      </c>
      <c r="F2098" s="1" t="s">
        <v>641</v>
      </c>
      <c r="G2098" s="1" t="str">
        <f>+IF(E2098=home!$D$24,ROW(),"")</f>
        <v/>
      </c>
    </row>
    <row r="2099" spans="2:7" x14ac:dyDescent="0.2">
      <c r="B2099" s="6">
        <v>38091</v>
      </c>
      <c r="C2099" s="1" t="s">
        <v>1557</v>
      </c>
      <c r="D2099" s="1" t="s">
        <v>389</v>
      </c>
      <c r="E2099" s="1" t="s">
        <v>275</v>
      </c>
      <c r="F2099" s="1" t="s">
        <v>632</v>
      </c>
      <c r="G2099" s="1" t="str">
        <f>+IF(E2099=home!$D$24,ROW(),"")</f>
        <v/>
      </c>
    </row>
    <row r="2100" spans="2:7" x14ac:dyDescent="0.2">
      <c r="B2100" s="6">
        <v>38093</v>
      </c>
      <c r="C2100" s="1" t="s">
        <v>1902</v>
      </c>
      <c r="D2100" s="1" t="s">
        <v>386</v>
      </c>
      <c r="E2100" s="1" t="s">
        <v>275</v>
      </c>
      <c r="F2100" s="1" t="s">
        <v>280</v>
      </c>
      <c r="G2100" s="1" t="str">
        <f>+IF(E2100=home!$D$24,ROW(),"")</f>
        <v/>
      </c>
    </row>
    <row r="2101" spans="2:7" x14ac:dyDescent="0.2">
      <c r="B2101" s="6">
        <v>38095</v>
      </c>
      <c r="C2101" s="1" t="s">
        <v>1903</v>
      </c>
      <c r="D2101" s="1" t="s">
        <v>392</v>
      </c>
      <c r="E2101" s="1" t="s">
        <v>275</v>
      </c>
      <c r="F2101" s="1" t="s">
        <v>794</v>
      </c>
      <c r="G2101" s="1" t="str">
        <f>+IF(E2101=home!$D$24,ROW(),"")</f>
        <v/>
      </c>
    </row>
    <row r="2102" spans="2:7" x14ac:dyDescent="0.2">
      <c r="B2102" s="6">
        <v>38097</v>
      </c>
      <c r="C2102" s="1" t="s">
        <v>1904</v>
      </c>
      <c r="D2102" s="1" t="s">
        <v>389</v>
      </c>
      <c r="E2102" s="1" t="s">
        <v>275</v>
      </c>
      <c r="F2102" s="1" t="s">
        <v>716</v>
      </c>
      <c r="G2102" s="1" t="str">
        <f>+IF(E2102=home!$D$24,ROW(),"")</f>
        <v/>
      </c>
    </row>
    <row r="2103" spans="2:7" x14ac:dyDescent="0.2">
      <c r="B2103" s="6">
        <v>38099</v>
      </c>
      <c r="C2103" s="1" t="s">
        <v>1905</v>
      </c>
      <c r="D2103" s="1" t="s">
        <v>392</v>
      </c>
      <c r="E2103" s="1" t="s">
        <v>275</v>
      </c>
      <c r="F2103" s="1" t="s">
        <v>286</v>
      </c>
      <c r="G2103" s="1" t="str">
        <f>+IF(E2103=home!$D$24,ROW(),"")</f>
        <v/>
      </c>
    </row>
    <row r="2104" spans="2:7" x14ac:dyDescent="0.2">
      <c r="B2104" s="6">
        <v>38101</v>
      </c>
      <c r="C2104" s="1" t="s">
        <v>1906</v>
      </c>
      <c r="D2104" s="1" t="s">
        <v>418</v>
      </c>
      <c r="E2104" s="1" t="s">
        <v>275</v>
      </c>
      <c r="F2104" s="1" t="s">
        <v>506</v>
      </c>
      <c r="G2104" s="1" t="str">
        <f>+IF(E2104=home!$D$24,ROW(),"")</f>
        <v/>
      </c>
    </row>
    <row r="2105" spans="2:7" x14ac:dyDescent="0.2">
      <c r="B2105" s="6">
        <v>38103</v>
      </c>
      <c r="C2105" s="1" t="s">
        <v>1167</v>
      </c>
      <c r="D2105" s="1" t="s">
        <v>386</v>
      </c>
      <c r="E2105" s="1" t="s">
        <v>275</v>
      </c>
      <c r="F2105" s="1" t="s">
        <v>786</v>
      </c>
      <c r="G2105" s="1" t="str">
        <f>+IF(E2105=home!$D$24,ROW(),"")</f>
        <v/>
      </c>
    </row>
    <row r="2106" spans="2:7" x14ac:dyDescent="0.2">
      <c r="B2106" s="6">
        <v>38105</v>
      </c>
      <c r="C2106" s="1" t="s">
        <v>1907</v>
      </c>
      <c r="D2106" s="1" t="s">
        <v>418</v>
      </c>
      <c r="E2106" s="1" t="s">
        <v>275</v>
      </c>
      <c r="F2106" s="1" t="s">
        <v>288</v>
      </c>
      <c r="G2106" s="1" t="str">
        <f>+IF(E2106=home!$D$24,ROW(),"")</f>
        <v/>
      </c>
    </row>
    <row r="2107" spans="2:7" x14ac:dyDescent="0.2">
      <c r="B2107" s="6">
        <v>39001</v>
      </c>
      <c r="C2107" s="1" t="s">
        <v>724</v>
      </c>
      <c r="D2107" s="1" t="s">
        <v>555</v>
      </c>
      <c r="E2107" s="1" t="s">
        <v>276</v>
      </c>
      <c r="F2107" s="1" t="s">
        <v>725</v>
      </c>
      <c r="G2107" s="1" t="str">
        <f>+IF(E2107=home!$D$24,ROW(),"")</f>
        <v/>
      </c>
    </row>
    <row r="2108" spans="2:7" x14ac:dyDescent="0.2">
      <c r="B2108" s="6">
        <v>39003</v>
      </c>
      <c r="C2108" s="1" t="s">
        <v>1126</v>
      </c>
      <c r="D2108" s="1" t="s">
        <v>418</v>
      </c>
      <c r="E2108" s="1" t="s">
        <v>276</v>
      </c>
      <c r="F2108" s="1" t="s">
        <v>249</v>
      </c>
      <c r="G2108" s="1" t="str">
        <f>+IF(E2108=home!$D$24,ROW(),"")</f>
        <v/>
      </c>
    </row>
    <row r="2109" spans="2:7" x14ac:dyDescent="0.2">
      <c r="B2109" s="6">
        <v>39005</v>
      </c>
      <c r="C2109" s="1" t="s">
        <v>1908</v>
      </c>
      <c r="D2109" s="1" t="s">
        <v>395</v>
      </c>
      <c r="E2109" s="1" t="s">
        <v>276</v>
      </c>
      <c r="F2109" s="1" t="s">
        <v>574</v>
      </c>
      <c r="G2109" s="1" t="str">
        <f>+IF(E2109=home!$D$24,ROW(),"")</f>
        <v/>
      </c>
    </row>
    <row r="2110" spans="2:7" x14ac:dyDescent="0.2">
      <c r="B2110" s="6">
        <v>39007</v>
      </c>
      <c r="C2110" s="1" t="s">
        <v>1909</v>
      </c>
      <c r="D2110" s="1" t="s">
        <v>392</v>
      </c>
      <c r="E2110" s="1" t="s">
        <v>276</v>
      </c>
      <c r="F2110" s="1" t="s">
        <v>512</v>
      </c>
      <c r="G2110" s="1" t="str">
        <f>+IF(E2110=home!$D$24,ROW(),"")</f>
        <v/>
      </c>
    </row>
    <row r="2111" spans="2:7" x14ac:dyDescent="0.2">
      <c r="B2111" s="6">
        <v>39009</v>
      </c>
      <c r="C2111" s="1" t="s">
        <v>1910</v>
      </c>
      <c r="D2111" s="1" t="s">
        <v>573</v>
      </c>
      <c r="E2111" s="1" t="s">
        <v>276</v>
      </c>
      <c r="F2111" s="1" t="s">
        <v>858</v>
      </c>
      <c r="G2111" s="1" t="str">
        <f>+IF(E2111=home!$D$24,ROW(),"")</f>
        <v/>
      </c>
    </row>
    <row r="2112" spans="2:7" x14ac:dyDescent="0.2">
      <c r="B2112" s="6">
        <v>39011</v>
      </c>
      <c r="C2112" s="1" t="s">
        <v>1911</v>
      </c>
      <c r="D2112" s="1" t="s">
        <v>383</v>
      </c>
      <c r="E2112" s="1" t="s">
        <v>276</v>
      </c>
      <c r="F2112" s="1" t="s">
        <v>384</v>
      </c>
      <c r="G2112" s="1" t="str">
        <f>+IF(E2112=home!$D$24,ROW(),"")</f>
        <v/>
      </c>
    </row>
    <row r="2113" spans="2:7" x14ac:dyDescent="0.2">
      <c r="B2113" s="6">
        <v>39013</v>
      </c>
      <c r="C2113" s="1" t="s">
        <v>1912</v>
      </c>
      <c r="D2113" s="1" t="s">
        <v>389</v>
      </c>
      <c r="E2113" s="1" t="s">
        <v>276</v>
      </c>
      <c r="F2113" s="1" t="s">
        <v>516</v>
      </c>
      <c r="G2113" s="1" t="str">
        <f>+IF(E2113=home!$D$24,ROW(),"")</f>
        <v/>
      </c>
    </row>
    <row r="2114" spans="2:7" x14ac:dyDescent="0.2">
      <c r="B2114" s="6">
        <v>39015</v>
      </c>
      <c r="C2114" s="1" t="s">
        <v>1067</v>
      </c>
      <c r="D2114" s="1" t="s">
        <v>555</v>
      </c>
      <c r="E2114" s="1" t="s">
        <v>276</v>
      </c>
      <c r="F2114" s="1" t="s">
        <v>518</v>
      </c>
      <c r="G2114" s="1" t="str">
        <f>+IF(E2114=home!$D$24,ROW(),"")</f>
        <v/>
      </c>
    </row>
    <row r="2115" spans="2:7" x14ac:dyDescent="0.2">
      <c r="B2115" s="6">
        <v>39017</v>
      </c>
      <c r="C2115" s="1" t="s">
        <v>399</v>
      </c>
      <c r="D2115" s="1" t="s">
        <v>600</v>
      </c>
      <c r="E2115" s="1" t="s">
        <v>276</v>
      </c>
      <c r="F2115" s="1" t="s">
        <v>398</v>
      </c>
      <c r="G2115" s="1" t="str">
        <f>+IF(E2115=home!$D$24,ROW(),"")</f>
        <v/>
      </c>
    </row>
    <row r="2116" spans="2:7" x14ac:dyDescent="0.2">
      <c r="B2116" s="6">
        <v>39019</v>
      </c>
      <c r="C2116" s="1" t="s">
        <v>580</v>
      </c>
      <c r="D2116" s="1" t="s">
        <v>389</v>
      </c>
      <c r="E2116" s="1" t="s">
        <v>276</v>
      </c>
      <c r="F2116" s="1" t="s">
        <v>252</v>
      </c>
      <c r="G2116" s="1" t="str">
        <f>+IF(E2116=home!$D$24,ROW(),"")</f>
        <v/>
      </c>
    </row>
    <row r="2117" spans="2:7" x14ac:dyDescent="0.2">
      <c r="B2117" s="6">
        <v>39021</v>
      </c>
      <c r="C2117" s="1" t="s">
        <v>1070</v>
      </c>
      <c r="D2117" s="1" t="s">
        <v>383</v>
      </c>
      <c r="E2117" s="1" t="s">
        <v>276</v>
      </c>
      <c r="F2117" s="1" t="s">
        <v>403</v>
      </c>
      <c r="G2117" s="1" t="str">
        <f>+IF(E2117=home!$D$24,ROW(),"")</f>
        <v/>
      </c>
    </row>
    <row r="2118" spans="2:7" x14ac:dyDescent="0.2">
      <c r="B2118" s="6">
        <v>39023</v>
      </c>
      <c r="C2118" s="1" t="s">
        <v>582</v>
      </c>
      <c r="D2118" s="1" t="s">
        <v>383</v>
      </c>
      <c r="E2118" s="1" t="s">
        <v>276</v>
      </c>
      <c r="F2118" s="1" t="s">
        <v>411</v>
      </c>
      <c r="G2118" s="1" t="str">
        <f>+IF(E2118=home!$D$24,ROW(),"")</f>
        <v/>
      </c>
    </row>
    <row r="2119" spans="2:7" x14ac:dyDescent="0.2">
      <c r="B2119" s="6">
        <v>39025</v>
      </c>
      <c r="C2119" s="1" t="s">
        <v>1913</v>
      </c>
      <c r="D2119" s="1" t="s">
        <v>600</v>
      </c>
      <c r="E2119" s="1" t="s">
        <v>276</v>
      </c>
      <c r="F2119" s="1" t="s">
        <v>405</v>
      </c>
      <c r="G2119" s="1" t="str">
        <f>+IF(E2119=home!$D$24,ROW(),"")</f>
        <v/>
      </c>
    </row>
    <row r="2120" spans="2:7" x14ac:dyDescent="0.2">
      <c r="B2120" s="6">
        <v>39027</v>
      </c>
      <c r="C2120" s="1" t="s">
        <v>1072</v>
      </c>
      <c r="D2120" s="1" t="s">
        <v>600</v>
      </c>
      <c r="E2120" s="1" t="s">
        <v>276</v>
      </c>
      <c r="F2120" s="1" t="s">
        <v>407</v>
      </c>
      <c r="G2120" s="1" t="str">
        <f>+IF(E2120=home!$D$24,ROW(),"")</f>
        <v/>
      </c>
    </row>
    <row r="2121" spans="2:7" x14ac:dyDescent="0.2">
      <c r="B2121" s="6">
        <v>39029</v>
      </c>
      <c r="C2121" s="1" t="s">
        <v>1914</v>
      </c>
      <c r="D2121" s="1" t="s">
        <v>392</v>
      </c>
      <c r="E2121" s="1" t="s">
        <v>276</v>
      </c>
      <c r="F2121" s="1" t="s">
        <v>253</v>
      </c>
      <c r="G2121" s="1" t="str">
        <f>+IF(E2121=home!$D$24,ROW(),"")</f>
        <v/>
      </c>
    </row>
    <row r="2122" spans="2:7" x14ac:dyDescent="0.2">
      <c r="B2122" s="6">
        <v>39031</v>
      </c>
      <c r="C2122" s="1" t="s">
        <v>1915</v>
      </c>
      <c r="D2122" s="1" t="s">
        <v>389</v>
      </c>
      <c r="E2122" s="1" t="s">
        <v>276</v>
      </c>
      <c r="F2122" s="1" t="s">
        <v>409</v>
      </c>
      <c r="G2122" s="1" t="str">
        <f>+IF(E2122=home!$D$24,ROW(),"")</f>
        <v/>
      </c>
    </row>
    <row r="2123" spans="2:7" x14ac:dyDescent="0.2">
      <c r="B2123" s="6">
        <v>39033</v>
      </c>
      <c r="C2123" s="1" t="s">
        <v>587</v>
      </c>
      <c r="D2123" s="1" t="s">
        <v>395</v>
      </c>
      <c r="E2123" s="1" t="s">
        <v>276</v>
      </c>
      <c r="F2123" s="1" t="s">
        <v>427</v>
      </c>
      <c r="G2123" s="1" t="str">
        <f>+IF(E2123=home!$D$24,ROW(),"")</f>
        <v/>
      </c>
    </row>
    <row r="2124" spans="2:7" x14ac:dyDescent="0.2">
      <c r="B2124" s="6">
        <v>39035</v>
      </c>
      <c r="C2124" s="1" t="s">
        <v>1916</v>
      </c>
      <c r="D2124" s="1" t="s">
        <v>392</v>
      </c>
      <c r="E2124" s="1" t="s">
        <v>276</v>
      </c>
      <c r="F2124" s="1" t="s">
        <v>429</v>
      </c>
      <c r="G2124" s="1" t="str">
        <f>+IF(E2124=home!$D$24,ROW(),"")</f>
        <v/>
      </c>
    </row>
    <row r="2125" spans="2:7" x14ac:dyDescent="0.2">
      <c r="B2125" s="6">
        <v>39037</v>
      </c>
      <c r="C2125" s="1" t="s">
        <v>1917</v>
      </c>
      <c r="D2125" s="1" t="s">
        <v>383</v>
      </c>
      <c r="E2125" s="1" t="s">
        <v>276</v>
      </c>
      <c r="F2125" s="1" t="s">
        <v>431</v>
      </c>
      <c r="G2125" s="1" t="str">
        <f>+IF(E2125=home!$D$24,ROW(),"")</f>
        <v/>
      </c>
    </row>
    <row r="2126" spans="2:7" x14ac:dyDescent="0.2">
      <c r="B2126" s="6">
        <v>39039</v>
      </c>
      <c r="C2126" s="1" t="s">
        <v>1918</v>
      </c>
      <c r="D2126" s="1" t="s">
        <v>418</v>
      </c>
      <c r="E2126" s="1" t="s">
        <v>276</v>
      </c>
      <c r="F2126" s="1" t="s">
        <v>254</v>
      </c>
      <c r="G2126" s="1" t="str">
        <f>+IF(E2126=home!$D$24,ROW(),"")</f>
        <v/>
      </c>
    </row>
    <row r="2127" spans="2:7" x14ac:dyDescent="0.2">
      <c r="B2127" s="6">
        <v>39041</v>
      </c>
      <c r="C2127" s="1" t="s">
        <v>1131</v>
      </c>
      <c r="D2127" s="1" t="s">
        <v>386</v>
      </c>
      <c r="E2127" s="1" t="s">
        <v>276</v>
      </c>
      <c r="F2127" s="1" t="s">
        <v>433</v>
      </c>
      <c r="G2127" s="1" t="str">
        <f>+IF(E2127=home!$D$24,ROW(),"")</f>
        <v/>
      </c>
    </row>
    <row r="2128" spans="2:7" x14ac:dyDescent="0.2">
      <c r="B2128" s="6">
        <v>39043</v>
      </c>
      <c r="C2128" s="1" t="s">
        <v>1787</v>
      </c>
      <c r="D2128" s="1" t="s">
        <v>395</v>
      </c>
      <c r="E2128" s="1" t="s">
        <v>276</v>
      </c>
      <c r="F2128" s="1" t="s">
        <v>1788</v>
      </c>
      <c r="G2128" s="1" t="str">
        <f>+IF(E2128=home!$D$24,ROW(),"")</f>
        <v/>
      </c>
    </row>
    <row r="2129" spans="2:7" x14ac:dyDescent="0.2">
      <c r="B2129" s="6">
        <v>39045</v>
      </c>
      <c r="C2129" s="1" t="s">
        <v>787</v>
      </c>
      <c r="D2129" s="1" t="s">
        <v>386</v>
      </c>
      <c r="E2129" s="1" t="s">
        <v>276</v>
      </c>
      <c r="F2129" s="1" t="s">
        <v>442</v>
      </c>
      <c r="G2129" s="1" t="str">
        <f>+IF(E2129=home!$D$24,ROW(),"")</f>
        <v/>
      </c>
    </row>
    <row r="2130" spans="2:7" x14ac:dyDescent="0.2">
      <c r="B2130" s="6">
        <v>39047</v>
      </c>
      <c r="C2130" s="1" t="s">
        <v>441</v>
      </c>
      <c r="D2130" s="1" t="s">
        <v>386</v>
      </c>
      <c r="E2130" s="1" t="s">
        <v>276</v>
      </c>
      <c r="F2130" s="1" t="s">
        <v>917</v>
      </c>
      <c r="G2130" s="1" t="str">
        <f>+IF(E2130=home!$D$24,ROW(),"")</f>
        <v/>
      </c>
    </row>
    <row r="2131" spans="2:7" x14ac:dyDescent="0.2">
      <c r="B2131" s="6">
        <v>39049</v>
      </c>
      <c r="C2131" s="1" t="s">
        <v>443</v>
      </c>
      <c r="D2131" s="1" t="s">
        <v>386</v>
      </c>
      <c r="E2131" s="1" t="s">
        <v>276</v>
      </c>
      <c r="F2131" s="1" t="s">
        <v>444</v>
      </c>
      <c r="G2131" s="1" t="str">
        <f>+IF(E2131=home!$D$24,ROW(),"")</f>
        <v/>
      </c>
    </row>
    <row r="2132" spans="2:7" x14ac:dyDescent="0.2">
      <c r="B2132" s="6">
        <v>39051</v>
      </c>
      <c r="C2132" s="1" t="s">
        <v>594</v>
      </c>
      <c r="D2132" s="1" t="s">
        <v>418</v>
      </c>
      <c r="E2132" s="1" t="s">
        <v>276</v>
      </c>
      <c r="F2132" s="1" t="s">
        <v>595</v>
      </c>
      <c r="G2132" s="1" t="str">
        <f>+IF(E2132=home!$D$24,ROW(),"")</f>
        <v/>
      </c>
    </row>
    <row r="2133" spans="2:7" x14ac:dyDescent="0.2">
      <c r="B2133" s="6">
        <v>39053</v>
      </c>
      <c r="C2133" s="1" t="s">
        <v>1919</v>
      </c>
      <c r="D2133" s="1" t="s">
        <v>555</v>
      </c>
      <c r="E2133" s="1" t="s">
        <v>276</v>
      </c>
      <c r="F2133" s="1" t="s">
        <v>256</v>
      </c>
      <c r="G2133" s="1" t="str">
        <f>+IF(E2133=home!$D$24,ROW(),"")</f>
        <v/>
      </c>
    </row>
    <row r="2134" spans="2:7" x14ac:dyDescent="0.2">
      <c r="B2134" s="6">
        <v>39055</v>
      </c>
      <c r="C2134" s="1" t="s">
        <v>1920</v>
      </c>
      <c r="D2134" s="1" t="s">
        <v>392</v>
      </c>
      <c r="E2134" s="1" t="s">
        <v>276</v>
      </c>
      <c r="F2134" s="1" t="s">
        <v>446</v>
      </c>
      <c r="G2134" s="1" t="str">
        <f>+IF(E2134=home!$D$24,ROW(),"")</f>
        <v/>
      </c>
    </row>
    <row r="2135" spans="2:7" x14ac:dyDescent="0.2">
      <c r="B2135" s="6">
        <v>39057</v>
      </c>
      <c r="C2135" s="1" t="s">
        <v>447</v>
      </c>
      <c r="D2135" s="1" t="s">
        <v>600</v>
      </c>
      <c r="E2135" s="1" t="s">
        <v>276</v>
      </c>
      <c r="F2135" s="1" t="s">
        <v>448</v>
      </c>
      <c r="G2135" s="1" t="str">
        <f>+IF(E2135=home!$D$24,ROW(),"")</f>
        <v/>
      </c>
    </row>
    <row r="2136" spans="2:7" x14ac:dyDescent="0.2">
      <c r="B2136" s="6">
        <v>39059</v>
      </c>
      <c r="C2136" s="1" t="s">
        <v>1921</v>
      </c>
      <c r="D2136" s="1" t="s">
        <v>573</v>
      </c>
      <c r="E2136" s="1" t="s">
        <v>276</v>
      </c>
      <c r="F2136" s="1" t="s">
        <v>755</v>
      </c>
      <c r="G2136" s="1" t="str">
        <f>+IF(E2136=home!$D$24,ROW(),"")</f>
        <v/>
      </c>
    </row>
    <row r="2137" spans="2:7" x14ac:dyDescent="0.2">
      <c r="B2137" s="6">
        <v>39061</v>
      </c>
      <c r="C2137" s="1" t="s">
        <v>818</v>
      </c>
      <c r="D2137" s="1" t="s">
        <v>600</v>
      </c>
      <c r="E2137" s="1" t="s">
        <v>276</v>
      </c>
      <c r="F2137" s="1" t="s">
        <v>450</v>
      </c>
      <c r="G2137" s="1" t="str">
        <f>+IF(E2137=home!$D$24,ROW(),"")</f>
        <v/>
      </c>
    </row>
    <row r="2138" spans="2:7" x14ac:dyDescent="0.2">
      <c r="B2138" s="6">
        <v>39063</v>
      </c>
      <c r="C2138" s="1" t="s">
        <v>931</v>
      </c>
      <c r="D2138" s="1" t="s">
        <v>418</v>
      </c>
      <c r="E2138" s="1" t="s">
        <v>276</v>
      </c>
      <c r="F2138" s="1" t="s">
        <v>820</v>
      </c>
      <c r="G2138" s="1" t="str">
        <f>+IF(E2138=home!$D$24,ROW(),"")</f>
        <v/>
      </c>
    </row>
    <row r="2139" spans="2:7" x14ac:dyDescent="0.2">
      <c r="B2139" s="6">
        <v>39065</v>
      </c>
      <c r="C2139" s="1" t="s">
        <v>1083</v>
      </c>
      <c r="D2139" s="1" t="s">
        <v>383</v>
      </c>
      <c r="E2139" s="1" t="s">
        <v>276</v>
      </c>
      <c r="F2139" s="1" t="s">
        <v>823</v>
      </c>
      <c r="G2139" s="1" t="str">
        <f>+IF(E2139=home!$D$24,ROW(),"")</f>
        <v/>
      </c>
    </row>
    <row r="2140" spans="2:7" x14ac:dyDescent="0.2">
      <c r="B2140" s="6">
        <v>39067</v>
      </c>
      <c r="C2140" s="1" t="s">
        <v>1136</v>
      </c>
      <c r="D2140" s="1" t="s">
        <v>389</v>
      </c>
      <c r="E2140" s="1" t="s">
        <v>276</v>
      </c>
      <c r="F2140" s="1" t="s">
        <v>826</v>
      </c>
      <c r="G2140" s="1" t="str">
        <f>+IF(E2140=home!$D$24,ROW(),"")</f>
        <v/>
      </c>
    </row>
    <row r="2141" spans="2:7" x14ac:dyDescent="0.2">
      <c r="B2141" s="6">
        <v>39069</v>
      </c>
      <c r="C2141" s="1" t="s">
        <v>451</v>
      </c>
      <c r="D2141" s="1" t="s">
        <v>418</v>
      </c>
      <c r="E2141" s="1" t="s">
        <v>276</v>
      </c>
      <c r="F2141" s="1" t="s">
        <v>452</v>
      </c>
      <c r="G2141" s="1" t="str">
        <f>+IF(E2141=home!$D$24,ROW(),"")</f>
        <v/>
      </c>
    </row>
    <row r="2142" spans="2:7" x14ac:dyDescent="0.2">
      <c r="B2142" s="6">
        <v>39071</v>
      </c>
      <c r="C2142" s="1" t="s">
        <v>1922</v>
      </c>
      <c r="D2142" s="1" t="s">
        <v>555</v>
      </c>
      <c r="E2142" s="1" t="s">
        <v>276</v>
      </c>
      <c r="F2142" s="1" t="s">
        <v>347</v>
      </c>
      <c r="G2142" s="1" t="str">
        <f>+IF(E2142=home!$D$24,ROW(),"")</f>
        <v/>
      </c>
    </row>
    <row r="2143" spans="2:7" x14ac:dyDescent="0.2">
      <c r="B2143" s="6">
        <v>39073</v>
      </c>
      <c r="C2143" s="1" t="s">
        <v>1923</v>
      </c>
      <c r="D2143" s="1" t="s">
        <v>573</v>
      </c>
      <c r="E2143" s="1" t="s">
        <v>276</v>
      </c>
      <c r="F2143" s="1" t="s">
        <v>334</v>
      </c>
      <c r="G2143" s="1" t="str">
        <f>+IF(E2143=home!$D$24,ROW(),"")</f>
        <v/>
      </c>
    </row>
    <row r="2144" spans="2:7" x14ac:dyDescent="0.2">
      <c r="B2144" s="6">
        <v>39075</v>
      </c>
      <c r="C2144" s="1" t="s">
        <v>827</v>
      </c>
      <c r="D2144" s="1" t="s">
        <v>389</v>
      </c>
      <c r="E2144" s="1" t="s">
        <v>276</v>
      </c>
      <c r="F2144" s="1" t="s">
        <v>934</v>
      </c>
      <c r="G2144" s="1" t="str">
        <f>+IF(E2144=home!$D$24,ROW(),"")</f>
        <v/>
      </c>
    </row>
    <row r="2145" spans="2:7" x14ac:dyDescent="0.2">
      <c r="B2145" s="6">
        <v>39077</v>
      </c>
      <c r="C2145" s="1" t="s">
        <v>1461</v>
      </c>
      <c r="D2145" s="1" t="s">
        <v>395</v>
      </c>
      <c r="E2145" s="1" t="s">
        <v>276</v>
      </c>
      <c r="F2145" s="1" t="s">
        <v>666</v>
      </c>
      <c r="G2145" s="1" t="str">
        <f>+IF(E2145=home!$D$24,ROW(),"")</f>
        <v/>
      </c>
    </row>
    <row r="2146" spans="2:7" x14ac:dyDescent="0.2">
      <c r="B2146" s="6">
        <v>39079</v>
      </c>
      <c r="C2146" s="1" t="s">
        <v>454</v>
      </c>
      <c r="D2146" s="1" t="s">
        <v>555</v>
      </c>
      <c r="E2146" s="1" t="s">
        <v>276</v>
      </c>
      <c r="F2146" s="1" t="s">
        <v>455</v>
      </c>
      <c r="G2146" s="1" t="str">
        <f>+IF(E2146=home!$D$24,ROW(),"")</f>
        <v/>
      </c>
    </row>
    <row r="2147" spans="2:7" x14ac:dyDescent="0.2">
      <c r="B2147" s="6">
        <v>39081</v>
      </c>
      <c r="C2147" s="1" t="s">
        <v>456</v>
      </c>
      <c r="D2147" s="1" t="s">
        <v>389</v>
      </c>
      <c r="E2147" s="1" t="s">
        <v>276</v>
      </c>
      <c r="F2147" s="1" t="s">
        <v>457</v>
      </c>
      <c r="G2147" s="1" t="str">
        <f>+IF(E2147=home!$D$24,ROW(),"")</f>
        <v/>
      </c>
    </row>
    <row r="2148" spans="2:7" x14ac:dyDescent="0.2">
      <c r="B2148" s="6">
        <v>39083</v>
      </c>
      <c r="C2148" s="1" t="s">
        <v>1092</v>
      </c>
      <c r="D2148" s="1" t="s">
        <v>386</v>
      </c>
      <c r="E2148" s="1" t="s">
        <v>276</v>
      </c>
      <c r="F2148" s="1" t="s">
        <v>1093</v>
      </c>
      <c r="G2148" s="1" t="str">
        <f>+IF(E2148=home!$D$24,ROW(),"")</f>
        <v/>
      </c>
    </row>
    <row r="2149" spans="2:7" x14ac:dyDescent="0.2">
      <c r="B2149" s="6">
        <v>39085</v>
      </c>
      <c r="C2149" s="1" t="s">
        <v>673</v>
      </c>
      <c r="D2149" s="1" t="s">
        <v>392</v>
      </c>
      <c r="E2149" s="1" t="s">
        <v>276</v>
      </c>
      <c r="F2149" s="1" t="s">
        <v>263</v>
      </c>
      <c r="G2149" s="1" t="str">
        <f>+IF(E2149=home!$D$24,ROW(),"")</f>
        <v/>
      </c>
    </row>
    <row r="2150" spans="2:7" x14ac:dyDescent="0.2">
      <c r="B2150" s="6">
        <v>39087</v>
      </c>
      <c r="C2150" s="1" t="s">
        <v>461</v>
      </c>
      <c r="D2150" s="1" t="s">
        <v>555</v>
      </c>
      <c r="E2150" s="1" t="s">
        <v>276</v>
      </c>
      <c r="F2150" s="1" t="s">
        <v>460</v>
      </c>
      <c r="G2150" s="1" t="str">
        <f>+IF(E2150=home!$D$24,ROW(),"")</f>
        <v/>
      </c>
    </row>
    <row r="2151" spans="2:7" x14ac:dyDescent="0.2">
      <c r="B2151" s="6">
        <v>39089</v>
      </c>
      <c r="C2151" s="1" t="s">
        <v>1924</v>
      </c>
      <c r="D2151" s="1" t="s">
        <v>386</v>
      </c>
      <c r="E2151" s="1" t="s">
        <v>276</v>
      </c>
      <c r="F2151" s="1" t="s">
        <v>466</v>
      </c>
      <c r="G2151" s="1" t="str">
        <f>+IF(E2151=home!$D$24,ROW(),"")</f>
        <v/>
      </c>
    </row>
    <row r="2152" spans="2:7" x14ac:dyDescent="0.2">
      <c r="B2152" s="6">
        <v>39091</v>
      </c>
      <c r="C2152" s="1" t="s">
        <v>611</v>
      </c>
      <c r="D2152" s="1" t="s">
        <v>383</v>
      </c>
      <c r="E2152" s="1" t="s">
        <v>276</v>
      </c>
      <c r="F2152" s="1" t="s">
        <v>468</v>
      </c>
      <c r="G2152" s="1" t="str">
        <f>+IF(E2152=home!$D$24,ROW(),"")</f>
        <v/>
      </c>
    </row>
    <row r="2153" spans="2:7" x14ac:dyDescent="0.2">
      <c r="B2153" s="6">
        <v>39093</v>
      </c>
      <c r="C2153" s="1" t="s">
        <v>1925</v>
      </c>
      <c r="D2153" s="1" t="s">
        <v>395</v>
      </c>
      <c r="E2153" s="1" t="s">
        <v>276</v>
      </c>
      <c r="F2153" s="1" t="s">
        <v>462</v>
      </c>
      <c r="G2153" s="1" t="str">
        <f>+IF(E2153=home!$D$24,ROW(),"")</f>
        <v/>
      </c>
    </row>
    <row r="2154" spans="2:7" x14ac:dyDescent="0.2">
      <c r="B2154" s="6">
        <v>39095</v>
      </c>
      <c r="C2154" s="1" t="s">
        <v>1193</v>
      </c>
      <c r="D2154" s="1" t="s">
        <v>418</v>
      </c>
      <c r="E2154" s="1" t="s">
        <v>276</v>
      </c>
      <c r="F2154" s="1" t="s">
        <v>954</v>
      </c>
      <c r="G2154" s="1" t="str">
        <f>+IF(E2154=home!$D$24,ROW(),"")</f>
        <v/>
      </c>
    </row>
    <row r="2155" spans="2:7" x14ac:dyDescent="0.2">
      <c r="B2155" s="6">
        <v>39097</v>
      </c>
      <c r="C2155" s="1" t="s">
        <v>470</v>
      </c>
      <c r="D2155" s="1" t="s">
        <v>386</v>
      </c>
      <c r="E2155" s="1" t="s">
        <v>276</v>
      </c>
      <c r="F2155" s="1" t="s">
        <v>351</v>
      </c>
      <c r="G2155" s="1" t="str">
        <f>+IF(E2155=home!$D$24,ROW(),"")</f>
        <v/>
      </c>
    </row>
    <row r="2156" spans="2:7" x14ac:dyDescent="0.2">
      <c r="B2156" s="6">
        <v>39099</v>
      </c>
      <c r="C2156" s="1" t="s">
        <v>1926</v>
      </c>
      <c r="D2156" s="1" t="s">
        <v>392</v>
      </c>
      <c r="E2156" s="1" t="s">
        <v>276</v>
      </c>
      <c r="F2156" s="1" t="s">
        <v>471</v>
      </c>
      <c r="G2156" s="1" t="str">
        <f>+IF(E2156=home!$D$24,ROW(),"")</f>
        <v/>
      </c>
    </row>
    <row r="2157" spans="2:7" x14ac:dyDescent="0.2">
      <c r="B2157" s="6">
        <v>39101</v>
      </c>
      <c r="C2157" s="1" t="s">
        <v>474</v>
      </c>
      <c r="D2157" s="1" t="s">
        <v>386</v>
      </c>
      <c r="E2157" s="1" t="s">
        <v>276</v>
      </c>
      <c r="F2157" s="1" t="s">
        <v>473</v>
      </c>
      <c r="G2157" s="1" t="str">
        <f>+IF(E2157=home!$D$24,ROW(),"")</f>
        <v/>
      </c>
    </row>
    <row r="2158" spans="2:7" x14ac:dyDescent="0.2">
      <c r="B2158" s="6">
        <v>39103</v>
      </c>
      <c r="C2158" s="1" t="s">
        <v>1927</v>
      </c>
      <c r="D2158" s="1" t="s">
        <v>392</v>
      </c>
      <c r="E2158" s="1" t="s">
        <v>276</v>
      </c>
      <c r="F2158" s="1" t="s">
        <v>349</v>
      </c>
      <c r="G2158" s="1" t="str">
        <f>+IF(E2158=home!$D$24,ROW(),"")</f>
        <v/>
      </c>
    </row>
    <row r="2159" spans="2:7" x14ac:dyDescent="0.2">
      <c r="B2159" s="6">
        <v>39105</v>
      </c>
      <c r="C2159" s="1" t="s">
        <v>1928</v>
      </c>
      <c r="D2159" s="1" t="s">
        <v>573</v>
      </c>
      <c r="E2159" s="1" t="s">
        <v>276</v>
      </c>
      <c r="F2159" s="1" t="s">
        <v>264</v>
      </c>
      <c r="G2159" s="1" t="str">
        <f>+IF(E2159=home!$D$24,ROW(),"")</f>
        <v/>
      </c>
    </row>
    <row r="2160" spans="2:7" x14ac:dyDescent="0.2">
      <c r="B2160" s="6">
        <v>39107</v>
      </c>
      <c r="C2160" s="1" t="s">
        <v>1103</v>
      </c>
      <c r="D2160" s="1" t="s">
        <v>383</v>
      </c>
      <c r="E2160" s="1" t="s">
        <v>276</v>
      </c>
      <c r="F2160" s="1" t="s">
        <v>478</v>
      </c>
      <c r="G2160" s="1" t="str">
        <f>+IF(E2160=home!$D$24,ROW(),"")</f>
        <v/>
      </c>
    </row>
    <row r="2161" spans="2:7" x14ac:dyDescent="0.2">
      <c r="B2161" s="6">
        <v>39109</v>
      </c>
      <c r="C2161" s="1" t="s">
        <v>1144</v>
      </c>
      <c r="D2161" s="1" t="s">
        <v>383</v>
      </c>
      <c r="E2161" s="1" t="s">
        <v>276</v>
      </c>
      <c r="F2161" s="1" t="s">
        <v>265</v>
      </c>
      <c r="G2161" s="1" t="str">
        <f>+IF(E2161=home!$D$24,ROW(),"")</f>
        <v/>
      </c>
    </row>
    <row r="2162" spans="2:7" x14ac:dyDescent="0.2">
      <c r="B2162" s="6">
        <v>39111</v>
      </c>
      <c r="C2162" s="1" t="s">
        <v>477</v>
      </c>
      <c r="D2162" s="1" t="s">
        <v>573</v>
      </c>
      <c r="E2162" s="1" t="s">
        <v>276</v>
      </c>
      <c r="F2162" s="1" t="s">
        <v>268</v>
      </c>
      <c r="G2162" s="1" t="str">
        <f>+IF(E2162=home!$D$24,ROW(),"")</f>
        <v/>
      </c>
    </row>
    <row r="2163" spans="2:7" x14ac:dyDescent="0.2">
      <c r="B2163" s="6">
        <v>39113</v>
      </c>
      <c r="C2163" s="1" t="s">
        <v>479</v>
      </c>
      <c r="D2163" s="1" t="s">
        <v>600</v>
      </c>
      <c r="E2163" s="1" t="s">
        <v>276</v>
      </c>
      <c r="F2163" s="1" t="s">
        <v>480</v>
      </c>
      <c r="G2163" s="1" t="str">
        <f>+IF(E2163=home!$D$24,ROW(),"")</f>
        <v/>
      </c>
    </row>
    <row r="2164" spans="2:7" x14ac:dyDescent="0.2">
      <c r="B2164" s="6">
        <v>39115</v>
      </c>
      <c r="C2164" s="1" t="s">
        <v>481</v>
      </c>
      <c r="D2164" s="1" t="s">
        <v>573</v>
      </c>
      <c r="E2164" s="1" t="s">
        <v>276</v>
      </c>
      <c r="F2164" s="1" t="s">
        <v>482</v>
      </c>
      <c r="G2164" s="1" t="str">
        <f>+IF(E2164=home!$D$24,ROW(),"")</f>
        <v/>
      </c>
    </row>
    <row r="2165" spans="2:7" x14ac:dyDescent="0.2">
      <c r="B2165" s="6">
        <v>39117</v>
      </c>
      <c r="C2165" s="1" t="s">
        <v>1929</v>
      </c>
      <c r="D2165" s="1" t="s">
        <v>386</v>
      </c>
      <c r="E2165" s="1" t="s">
        <v>276</v>
      </c>
      <c r="F2165" s="1" t="s">
        <v>959</v>
      </c>
      <c r="G2165" s="1" t="str">
        <f>+IF(E2165=home!$D$24,ROW(),"")</f>
        <v/>
      </c>
    </row>
    <row r="2166" spans="2:7" x14ac:dyDescent="0.2">
      <c r="B2166" s="6">
        <v>39119</v>
      </c>
      <c r="C2166" s="1" t="s">
        <v>1930</v>
      </c>
      <c r="D2166" s="1" t="s">
        <v>573</v>
      </c>
      <c r="E2166" s="1" t="s">
        <v>276</v>
      </c>
      <c r="F2166" s="1" t="s">
        <v>961</v>
      </c>
      <c r="G2166" s="1" t="str">
        <f>+IF(E2166=home!$D$24,ROW(),"")</f>
        <v/>
      </c>
    </row>
    <row r="2167" spans="2:7" x14ac:dyDescent="0.2">
      <c r="B2167" s="6">
        <v>39121</v>
      </c>
      <c r="C2167" s="1" t="s">
        <v>1145</v>
      </c>
      <c r="D2167" s="1" t="s">
        <v>573</v>
      </c>
      <c r="E2167" s="1" t="s">
        <v>276</v>
      </c>
      <c r="F2167" s="1" t="s">
        <v>533</v>
      </c>
      <c r="G2167" s="1" t="str">
        <f>+IF(E2167=home!$D$24,ROW(),"")</f>
        <v/>
      </c>
    </row>
    <row r="2168" spans="2:7" x14ac:dyDescent="0.2">
      <c r="B2168" s="6">
        <v>39123</v>
      </c>
      <c r="C2168" s="1" t="s">
        <v>1261</v>
      </c>
      <c r="D2168" s="1" t="s">
        <v>395</v>
      </c>
      <c r="E2168" s="1" t="s">
        <v>276</v>
      </c>
      <c r="F2168" s="1" t="s">
        <v>769</v>
      </c>
      <c r="G2168" s="1" t="str">
        <f>+IF(E2168=home!$D$24,ROW(),"")</f>
        <v/>
      </c>
    </row>
    <row r="2169" spans="2:7" x14ac:dyDescent="0.2">
      <c r="B2169" s="6">
        <v>39125</v>
      </c>
      <c r="C2169" s="1" t="s">
        <v>968</v>
      </c>
      <c r="D2169" s="1" t="s">
        <v>418</v>
      </c>
      <c r="E2169" s="1" t="s">
        <v>276</v>
      </c>
      <c r="F2169" s="1" t="s">
        <v>279</v>
      </c>
      <c r="G2169" s="1" t="str">
        <f>+IF(E2169=home!$D$24,ROW(),"")</f>
        <v/>
      </c>
    </row>
    <row r="2170" spans="2:7" x14ac:dyDescent="0.2">
      <c r="B2170" s="6">
        <v>39127</v>
      </c>
      <c r="C2170" s="1" t="s">
        <v>483</v>
      </c>
      <c r="D2170" s="1" t="s">
        <v>573</v>
      </c>
      <c r="E2170" s="1" t="s">
        <v>276</v>
      </c>
      <c r="F2170" s="1" t="s">
        <v>484</v>
      </c>
      <c r="G2170" s="1" t="str">
        <f>+IF(E2170=home!$D$24,ROW(),"")</f>
        <v/>
      </c>
    </row>
    <row r="2171" spans="2:7" x14ac:dyDescent="0.2">
      <c r="B2171" s="6">
        <v>39129</v>
      </c>
      <c r="C2171" s="1" t="s">
        <v>1931</v>
      </c>
      <c r="D2171" s="1" t="s">
        <v>386</v>
      </c>
      <c r="E2171" s="1" t="s">
        <v>276</v>
      </c>
      <c r="F2171" s="1" t="s">
        <v>486</v>
      </c>
      <c r="G2171" s="1" t="str">
        <f>+IF(E2171=home!$D$24,ROW(),"")</f>
        <v/>
      </c>
    </row>
    <row r="2172" spans="2:7" x14ac:dyDescent="0.2">
      <c r="B2172" s="6">
        <v>39131</v>
      </c>
      <c r="C2172" s="1" t="s">
        <v>487</v>
      </c>
      <c r="D2172" s="1" t="s">
        <v>555</v>
      </c>
      <c r="E2172" s="1" t="s">
        <v>276</v>
      </c>
      <c r="F2172" s="1" t="s">
        <v>626</v>
      </c>
      <c r="G2172" s="1" t="str">
        <f>+IF(E2172=home!$D$24,ROW(),"")</f>
        <v/>
      </c>
    </row>
    <row r="2173" spans="2:7" x14ac:dyDescent="0.2">
      <c r="B2173" s="6">
        <v>39133</v>
      </c>
      <c r="C2173" s="1" t="s">
        <v>1932</v>
      </c>
      <c r="D2173" s="1" t="s">
        <v>392</v>
      </c>
      <c r="E2173" s="1" t="s">
        <v>276</v>
      </c>
      <c r="F2173" s="1" t="s">
        <v>623</v>
      </c>
      <c r="G2173" s="1" t="str">
        <f>+IF(E2173=home!$D$24,ROW(),"")</f>
        <v/>
      </c>
    </row>
    <row r="2174" spans="2:7" x14ac:dyDescent="0.2">
      <c r="B2174" s="6">
        <v>39135</v>
      </c>
      <c r="C2174" s="1" t="s">
        <v>1933</v>
      </c>
      <c r="D2174" s="1" t="s">
        <v>600</v>
      </c>
      <c r="E2174" s="1" t="s">
        <v>276</v>
      </c>
      <c r="F2174" s="1" t="s">
        <v>539</v>
      </c>
      <c r="G2174" s="1" t="str">
        <f>+IF(E2174=home!$D$24,ROW(),"")</f>
        <v/>
      </c>
    </row>
    <row r="2175" spans="2:7" x14ac:dyDescent="0.2">
      <c r="B2175" s="6">
        <v>39137</v>
      </c>
      <c r="C2175" s="1" t="s">
        <v>844</v>
      </c>
      <c r="D2175" s="1" t="s">
        <v>418</v>
      </c>
      <c r="E2175" s="1" t="s">
        <v>276</v>
      </c>
      <c r="F2175" s="1" t="s">
        <v>629</v>
      </c>
      <c r="G2175" s="1" t="str">
        <f>+IF(E2175=home!$D$24,ROW(),"")</f>
        <v/>
      </c>
    </row>
    <row r="2176" spans="2:7" x14ac:dyDescent="0.2">
      <c r="B2176" s="6">
        <v>39139</v>
      </c>
      <c r="C2176" s="1" t="s">
        <v>1111</v>
      </c>
      <c r="D2176" s="1" t="s">
        <v>395</v>
      </c>
      <c r="E2176" s="1" t="s">
        <v>276</v>
      </c>
      <c r="F2176" s="1" t="s">
        <v>362</v>
      </c>
      <c r="G2176" s="1" t="str">
        <f>+IF(E2176=home!$D$24,ROW(),"")</f>
        <v/>
      </c>
    </row>
    <row r="2177" spans="2:7" x14ac:dyDescent="0.2">
      <c r="B2177" s="6">
        <v>39141</v>
      </c>
      <c r="C2177" s="1" t="s">
        <v>1934</v>
      </c>
      <c r="D2177" s="1" t="s">
        <v>386</v>
      </c>
      <c r="E2177" s="1" t="s">
        <v>276</v>
      </c>
      <c r="F2177" s="1" t="s">
        <v>778</v>
      </c>
      <c r="G2177" s="1" t="str">
        <f>+IF(E2177=home!$D$24,ROW(),"")</f>
        <v/>
      </c>
    </row>
    <row r="2178" spans="2:7" x14ac:dyDescent="0.2">
      <c r="B2178" s="6">
        <v>39143</v>
      </c>
      <c r="C2178" s="1" t="s">
        <v>1935</v>
      </c>
      <c r="D2178" s="1" t="s">
        <v>395</v>
      </c>
      <c r="E2178" s="1" t="s">
        <v>276</v>
      </c>
      <c r="F2178" s="1" t="s">
        <v>493</v>
      </c>
      <c r="G2178" s="1" t="str">
        <f>+IF(E2178=home!$D$24,ROW(),"")</f>
        <v/>
      </c>
    </row>
    <row r="2179" spans="2:7" x14ac:dyDescent="0.2">
      <c r="B2179" s="6">
        <v>39145</v>
      </c>
      <c r="C2179" s="1" t="s">
        <v>1936</v>
      </c>
      <c r="D2179" s="1" t="s">
        <v>555</v>
      </c>
      <c r="E2179" s="1" t="s">
        <v>276</v>
      </c>
      <c r="F2179" s="1" t="s">
        <v>280</v>
      </c>
      <c r="G2179" s="1" t="str">
        <f>+IF(E2179=home!$D$24,ROW(),"")</f>
        <v/>
      </c>
    </row>
    <row r="2180" spans="2:7" x14ac:dyDescent="0.2">
      <c r="B2180" s="6">
        <v>39147</v>
      </c>
      <c r="C2180" s="1" t="s">
        <v>1803</v>
      </c>
      <c r="D2180" s="1" t="s">
        <v>395</v>
      </c>
      <c r="E2180" s="1" t="s">
        <v>276</v>
      </c>
      <c r="F2180" s="1" t="s">
        <v>635</v>
      </c>
      <c r="G2180" s="1" t="str">
        <f>+IF(E2180=home!$D$24,ROW(),"")</f>
        <v/>
      </c>
    </row>
    <row r="2181" spans="2:7" x14ac:dyDescent="0.2">
      <c r="B2181" s="6">
        <v>39149</v>
      </c>
      <c r="C2181" s="1" t="s">
        <v>494</v>
      </c>
      <c r="D2181" s="1" t="s">
        <v>383</v>
      </c>
      <c r="E2181" s="1" t="s">
        <v>276</v>
      </c>
      <c r="F2181" s="1" t="s">
        <v>495</v>
      </c>
      <c r="G2181" s="1" t="str">
        <f>+IF(E2181=home!$D$24,ROW(),"")</f>
        <v/>
      </c>
    </row>
    <row r="2182" spans="2:7" x14ac:dyDescent="0.2">
      <c r="B2182" s="6">
        <v>39151</v>
      </c>
      <c r="C2182" s="1" t="s">
        <v>1116</v>
      </c>
      <c r="D2182" s="1" t="s">
        <v>392</v>
      </c>
      <c r="E2182" s="1" t="s">
        <v>276</v>
      </c>
      <c r="F2182" s="1" t="s">
        <v>641</v>
      </c>
      <c r="G2182" s="1" t="str">
        <f>+IF(E2182=home!$D$24,ROW(),"")</f>
        <v/>
      </c>
    </row>
    <row r="2183" spans="2:7" x14ac:dyDescent="0.2">
      <c r="B2183" s="6">
        <v>39153</v>
      </c>
      <c r="C2183" s="1" t="s">
        <v>783</v>
      </c>
      <c r="D2183" s="1" t="s">
        <v>392</v>
      </c>
      <c r="E2183" s="1" t="s">
        <v>276</v>
      </c>
      <c r="F2183" s="1" t="s">
        <v>497</v>
      </c>
      <c r="G2183" s="1" t="str">
        <f>+IF(E2183=home!$D$24,ROW(),"")</f>
        <v/>
      </c>
    </row>
    <row r="2184" spans="2:7" x14ac:dyDescent="0.2">
      <c r="B2184" s="6">
        <v>39155</v>
      </c>
      <c r="C2184" s="1" t="s">
        <v>1937</v>
      </c>
      <c r="D2184" s="1" t="s">
        <v>392</v>
      </c>
      <c r="E2184" s="1" t="s">
        <v>276</v>
      </c>
      <c r="F2184" s="1" t="s">
        <v>716</v>
      </c>
      <c r="G2184" s="1" t="str">
        <f>+IF(E2184=home!$D$24,ROW(),"")</f>
        <v/>
      </c>
    </row>
    <row r="2185" spans="2:7" x14ac:dyDescent="0.2">
      <c r="B2185" s="6">
        <v>39157</v>
      </c>
      <c r="C2185" s="1" t="s">
        <v>1938</v>
      </c>
      <c r="D2185" s="1" t="s">
        <v>389</v>
      </c>
      <c r="E2185" s="1" t="s">
        <v>276</v>
      </c>
      <c r="F2185" s="1" t="s">
        <v>503</v>
      </c>
      <c r="G2185" s="1" t="str">
        <f>+IF(E2185=home!$D$24,ROW(),"")</f>
        <v/>
      </c>
    </row>
    <row r="2186" spans="2:7" x14ac:dyDescent="0.2">
      <c r="B2186" s="6">
        <v>39159</v>
      </c>
      <c r="C2186" s="1" t="s">
        <v>642</v>
      </c>
      <c r="D2186" s="1" t="s">
        <v>386</v>
      </c>
      <c r="E2186" s="1" t="s">
        <v>276</v>
      </c>
      <c r="F2186" s="1" t="s">
        <v>643</v>
      </c>
      <c r="G2186" s="1" t="str">
        <f>+IF(E2186=home!$D$24,ROW(),"")</f>
        <v/>
      </c>
    </row>
    <row r="2187" spans="2:7" x14ac:dyDescent="0.2">
      <c r="B2187" s="6">
        <v>39161</v>
      </c>
      <c r="C2187" s="1" t="s">
        <v>1939</v>
      </c>
      <c r="D2187" s="1" t="s">
        <v>418</v>
      </c>
      <c r="E2187" s="1" t="s">
        <v>276</v>
      </c>
      <c r="F2187" s="1" t="s">
        <v>285</v>
      </c>
      <c r="G2187" s="1" t="str">
        <f>+IF(E2187=home!$D$24,ROW(),"")</f>
        <v/>
      </c>
    </row>
    <row r="2188" spans="2:7" x14ac:dyDescent="0.2">
      <c r="B2188" s="6">
        <v>39163</v>
      </c>
      <c r="C2188" s="1" t="s">
        <v>1940</v>
      </c>
      <c r="D2188" s="1" t="s">
        <v>573</v>
      </c>
      <c r="E2188" s="1" t="s">
        <v>276</v>
      </c>
      <c r="F2188" s="1" t="s">
        <v>1165</v>
      </c>
      <c r="G2188" s="1" t="str">
        <f>+IF(E2188=home!$D$24,ROW(),"")</f>
        <v/>
      </c>
    </row>
    <row r="2189" spans="2:7" x14ac:dyDescent="0.2">
      <c r="B2189" s="6">
        <v>39165</v>
      </c>
      <c r="C2189" s="1" t="s">
        <v>1007</v>
      </c>
      <c r="D2189" s="1" t="s">
        <v>600</v>
      </c>
      <c r="E2189" s="1" t="s">
        <v>276</v>
      </c>
      <c r="F2189" s="1" t="s">
        <v>286</v>
      </c>
      <c r="G2189" s="1" t="str">
        <f>+IF(E2189=home!$D$24,ROW(),"")</f>
        <v/>
      </c>
    </row>
    <row r="2190" spans="2:7" x14ac:dyDescent="0.2">
      <c r="B2190" s="6">
        <v>39167</v>
      </c>
      <c r="C2190" s="1" t="s">
        <v>505</v>
      </c>
      <c r="D2190" s="1" t="s">
        <v>573</v>
      </c>
      <c r="E2190" s="1" t="s">
        <v>276</v>
      </c>
      <c r="F2190" s="1" t="s">
        <v>506</v>
      </c>
      <c r="G2190" s="1" t="str">
        <f>+IF(E2190=home!$D$24,ROW(),"")</f>
        <v/>
      </c>
    </row>
    <row r="2191" spans="2:7" x14ac:dyDescent="0.2">
      <c r="B2191" s="6">
        <v>39169</v>
      </c>
      <c r="C2191" s="1" t="s">
        <v>1010</v>
      </c>
      <c r="D2191" s="1" t="s">
        <v>392</v>
      </c>
      <c r="E2191" s="1" t="s">
        <v>276</v>
      </c>
      <c r="F2191" s="1" t="s">
        <v>509</v>
      </c>
      <c r="G2191" s="1" t="str">
        <f>+IF(E2191=home!$D$24,ROW(),"")</f>
        <v/>
      </c>
    </row>
    <row r="2192" spans="2:7" x14ac:dyDescent="0.2">
      <c r="B2192" s="6">
        <v>39171</v>
      </c>
      <c r="C2192" s="1" t="s">
        <v>1907</v>
      </c>
      <c r="D2192" s="1" t="s">
        <v>418</v>
      </c>
      <c r="E2192" s="1" t="s">
        <v>276</v>
      </c>
      <c r="F2192" s="1" t="s">
        <v>288</v>
      </c>
      <c r="G2192" s="1" t="str">
        <f>+IF(E2192=home!$D$24,ROW(),"")</f>
        <v/>
      </c>
    </row>
    <row r="2193" spans="2:7" x14ac:dyDescent="0.2">
      <c r="B2193" s="6">
        <v>39173</v>
      </c>
      <c r="C2193" s="1" t="s">
        <v>1941</v>
      </c>
      <c r="D2193" s="1" t="s">
        <v>418</v>
      </c>
      <c r="E2193" s="1" t="s">
        <v>276</v>
      </c>
      <c r="F2193" s="1" t="s">
        <v>648</v>
      </c>
      <c r="G2193" s="1" t="str">
        <f>+IF(E2193=home!$D$24,ROW(),"")</f>
        <v/>
      </c>
    </row>
    <row r="2194" spans="2:7" x14ac:dyDescent="0.2">
      <c r="B2194" s="6">
        <v>39175</v>
      </c>
      <c r="C2194" s="1" t="s">
        <v>1942</v>
      </c>
      <c r="D2194" s="1" t="s">
        <v>395</v>
      </c>
      <c r="E2194" s="1" t="s">
        <v>276</v>
      </c>
      <c r="F2194" s="1" t="s">
        <v>289</v>
      </c>
      <c r="G2194" s="1" t="str">
        <f>+IF(E2194=home!$D$24,ROW(),"")</f>
        <v/>
      </c>
    </row>
    <row r="2195" spans="2:7" x14ac:dyDescent="0.2">
      <c r="B2195" s="6">
        <v>40001</v>
      </c>
      <c r="C2195" s="1" t="s">
        <v>1169</v>
      </c>
      <c r="D2195" s="1" t="s">
        <v>555</v>
      </c>
      <c r="E2195" s="1" t="s">
        <v>277</v>
      </c>
      <c r="F2195" s="1" t="s">
        <v>725</v>
      </c>
      <c r="G2195" s="1" t="str">
        <f>+IF(E2195=home!$D$24,ROW(),"")</f>
        <v/>
      </c>
    </row>
    <row r="2196" spans="2:7" x14ac:dyDescent="0.2">
      <c r="B2196" s="6">
        <v>40003</v>
      </c>
      <c r="C2196" s="1" t="s">
        <v>1943</v>
      </c>
      <c r="D2196" s="1" t="s">
        <v>383</v>
      </c>
      <c r="E2196" s="1" t="s">
        <v>277</v>
      </c>
      <c r="F2196" s="1" t="s">
        <v>249</v>
      </c>
      <c r="G2196" s="1" t="str">
        <f>+IF(E2196=home!$D$24,ROW(),"")</f>
        <v/>
      </c>
    </row>
    <row r="2197" spans="2:7" x14ac:dyDescent="0.2">
      <c r="B2197" s="6">
        <v>40005</v>
      </c>
      <c r="C2197" s="1" t="s">
        <v>1944</v>
      </c>
      <c r="D2197" s="1" t="s">
        <v>389</v>
      </c>
      <c r="E2197" s="1" t="s">
        <v>277</v>
      </c>
      <c r="F2197" s="1" t="s">
        <v>858</v>
      </c>
      <c r="G2197" s="1" t="str">
        <f>+IF(E2197=home!$D$24,ROW(),"")</f>
        <v/>
      </c>
    </row>
    <row r="2198" spans="2:7" x14ac:dyDescent="0.2">
      <c r="B2198" s="6">
        <v>40007</v>
      </c>
      <c r="C2198" s="1" t="s">
        <v>1945</v>
      </c>
      <c r="D2198" s="1" t="s">
        <v>418</v>
      </c>
      <c r="E2198" s="1" t="s">
        <v>277</v>
      </c>
      <c r="F2198" s="1" t="s">
        <v>516</v>
      </c>
      <c r="G2198" s="1" t="str">
        <f>+IF(E2198=home!$D$24,ROW(),"")</f>
        <v/>
      </c>
    </row>
    <row r="2199" spans="2:7" x14ac:dyDescent="0.2">
      <c r="B2199" s="6">
        <v>40009</v>
      </c>
      <c r="C2199" s="1" t="s">
        <v>1946</v>
      </c>
      <c r="D2199" s="1" t="s">
        <v>395</v>
      </c>
      <c r="E2199" s="1" t="s">
        <v>277</v>
      </c>
      <c r="F2199" s="1" t="s">
        <v>387</v>
      </c>
      <c r="G2199" s="1" t="str">
        <f>+IF(E2199=home!$D$24,ROW(),"")</f>
        <v/>
      </c>
    </row>
    <row r="2200" spans="2:7" x14ac:dyDescent="0.2">
      <c r="B2200" s="6">
        <v>40011</v>
      </c>
      <c r="C2200" s="1" t="s">
        <v>1035</v>
      </c>
      <c r="D2200" s="1" t="s">
        <v>395</v>
      </c>
      <c r="E2200" s="1" t="s">
        <v>277</v>
      </c>
      <c r="F2200" s="1" t="s">
        <v>396</v>
      </c>
      <c r="G2200" s="1" t="str">
        <f>+IF(E2200=home!$D$24,ROW(),"")</f>
        <v/>
      </c>
    </row>
    <row r="2201" spans="2:7" x14ac:dyDescent="0.2">
      <c r="B2201" s="6">
        <v>40013</v>
      </c>
      <c r="C2201" s="1" t="s">
        <v>872</v>
      </c>
      <c r="D2201" s="1" t="s">
        <v>389</v>
      </c>
      <c r="E2201" s="1" t="s">
        <v>277</v>
      </c>
      <c r="F2201" s="1" t="s">
        <v>518</v>
      </c>
      <c r="G2201" s="1" t="str">
        <f>+IF(E2201=home!$D$24,ROW(),"")</f>
        <v/>
      </c>
    </row>
    <row r="2202" spans="2:7" x14ac:dyDescent="0.2">
      <c r="B2202" s="6">
        <v>40015</v>
      </c>
      <c r="C2202" s="1" t="s">
        <v>1359</v>
      </c>
      <c r="D2202" s="1" t="s">
        <v>392</v>
      </c>
      <c r="E2202" s="1" t="s">
        <v>277</v>
      </c>
      <c r="F2202" s="1" t="s">
        <v>252</v>
      </c>
      <c r="G2202" s="1" t="str">
        <f>+IF(E2202=home!$D$24,ROW(),"")</f>
        <v/>
      </c>
    </row>
    <row r="2203" spans="2:7" x14ac:dyDescent="0.2">
      <c r="B2203" s="6">
        <v>40017</v>
      </c>
      <c r="C2203" s="1" t="s">
        <v>1947</v>
      </c>
      <c r="D2203" s="1" t="s">
        <v>386</v>
      </c>
      <c r="E2203" s="1" t="s">
        <v>277</v>
      </c>
      <c r="F2203" s="1" t="s">
        <v>405</v>
      </c>
      <c r="G2203" s="1" t="str">
        <f>+IF(E2203=home!$D$24,ROW(),"")</f>
        <v/>
      </c>
    </row>
    <row r="2204" spans="2:7" x14ac:dyDescent="0.2">
      <c r="B2204" s="6">
        <v>40019</v>
      </c>
      <c r="C2204" s="1" t="s">
        <v>1304</v>
      </c>
      <c r="D2204" s="1" t="s">
        <v>389</v>
      </c>
      <c r="E2204" s="1" t="s">
        <v>277</v>
      </c>
      <c r="F2204" s="1" t="s">
        <v>407</v>
      </c>
      <c r="G2204" s="1" t="str">
        <f>+IF(E2204=home!$D$24,ROW(),"")</f>
        <v/>
      </c>
    </row>
    <row r="2205" spans="2:7" x14ac:dyDescent="0.2">
      <c r="B2205" s="6">
        <v>40021</v>
      </c>
      <c r="C2205" s="1" t="s">
        <v>404</v>
      </c>
      <c r="D2205" s="1" t="s">
        <v>555</v>
      </c>
      <c r="E2205" s="1" t="s">
        <v>277</v>
      </c>
      <c r="F2205" s="1" t="s">
        <v>403</v>
      </c>
      <c r="G2205" s="1" t="str">
        <f>+IF(E2205=home!$D$24,ROW(),"")</f>
        <v/>
      </c>
    </row>
    <row r="2206" spans="2:7" x14ac:dyDescent="0.2">
      <c r="B2206" s="6">
        <v>40023</v>
      </c>
      <c r="C2206" s="1" t="s">
        <v>408</v>
      </c>
      <c r="D2206" s="1" t="s">
        <v>573</v>
      </c>
      <c r="E2206" s="1" t="s">
        <v>277</v>
      </c>
      <c r="F2206" s="1" t="s">
        <v>409</v>
      </c>
      <c r="G2206" s="1" t="str">
        <f>+IF(E2206=home!$D$24,ROW(),"")</f>
        <v/>
      </c>
    </row>
    <row r="2207" spans="2:7" x14ac:dyDescent="0.2">
      <c r="B2207" s="6">
        <v>40025</v>
      </c>
      <c r="C2207" s="1" t="s">
        <v>1948</v>
      </c>
      <c r="D2207" s="1" t="s">
        <v>418</v>
      </c>
      <c r="E2207" s="1" t="s">
        <v>277</v>
      </c>
      <c r="F2207" s="1" t="s">
        <v>421</v>
      </c>
      <c r="G2207" s="1" t="str">
        <f>+IF(E2207=home!$D$24,ROW(),"")</f>
        <v/>
      </c>
    </row>
    <row r="2208" spans="2:7" x14ac:dyDescent="0.2">
      <c r="B2208" s="6">
        <v>40027</v>
      </c>
      <c r="C2208" s="1" t="s">
        <v>583</v>
      </c>
      <c r="D2208" s="1" t="s">
        <v>386</v>
      </c>
      <c r="E2208" s="1" t="s">
        <v>277</v>
      </c>
      <c r="F2208" s="1" t="s">
        <v>411</v>
      </c>
      <c r="G2208" s="1" t="str">
        <f>+IF(E2208=home!$D$24,ROW(),"")</f>
        <v/>
      </c>
    </row>
    <row r="2209" spans="2:7" x14ac:dyDescent="0.2">
      <c r="B2209" s="6">
        <v>40029</v>
      </c>
      <c r="C2209" s="1" t="s">
        <v>1949</v>
      </c>
      <c r="D2209" s="1" t="s">
        <v>389</v>
      </c>
      <c r="E2209" s="1" t="s">
        <v>277</v>
      </c>
      <c r="F2209" s="1" t="s">
        <v>253</v>
      </c>
      <c r="G2209" s="1" t="str">
        <f>+IF(E2209=home!$D$24,ROW(),"")</f>
        <v/>
      </c>
    </row>
    <row r="2210" spans="2:7" x14ac:dyDescent="0.2">
      <c r="B2210" s="6">
        <v>40031</v>
      </c>
      <c r="C2210" s="1" t="s">
        <v>1226</v>
      </c>
      <c r="D2210" s="1" t="s">
        <v>392</v>
      </c>
      <c r="E2210" s="1" t="s">
        <v>277</v>
      </c>
      <c r="F2210" s="1" t="s">
        <v>413</v>
      </c>
      <c r="G2210" s="1" t="str">
        <f>+IF(E2210=home!$D$24,ROW(),"")</f>
        <v/>
      </c>
    </row>
    <row r="2211" spans="2:7" x14ac:dyDescent="0.2">
      <c r="B2211" s="6">
        <v>40033</v>
      </c>
      <c r="C2211" s="1" t="s">
        <v>1950</v>
      </c>
      <c r="D2211" s="1" t="s">
        <v>392</v>
      </c>
      <c r="E2211" s="1" t="s">
        <v>277</v>
      </c>
      <c r="F2211" s="1" t="s">
        <v>415</v>
      </c>
      <c r="G2211" s="1" t="str">
        <f>+IF(E2211=home!$D$24,ROW(),"")</f>
        <v/>
      </c>
    </row>
    <row r="2212" spans="2:7" x14ac:dyDescent="0.2">
      <c r="B2212" s="6">
        <v>40035</v>
      </c>
      <c r="C2212" s="1" t="s">
        <v>1951</v>
      </c>
      <c r="D2212" s="1" t="s">
        <v>600</v>
      </c>
      <c r="E2212" s="1" t="s">
        <v>277</v>
      </c>
      <c r="F2212" s="1" t="s">
        <v>427</v>
      </c>
      <c r="G2212" s="1" t="str">
        <f>+IF(E2212=home!$D$24,ROW(),"")</f>
        <v/>
      </c>
    </row>
    <row r="2213" spans="2:7" x14ac:dyDescent="0.2">
      <c r="B2213" s="6">
        <v>40037</v>
      </c>
      <c r="C2213" s="1" t="s">
        <v>1952</v>
      </c>
      <c r="D2213" s="1" t="s">
        <v>386</v>
      </c>
      <c r="E2213" s="1" t="s">
        <v>277</v>
      </c>
      <c r="F2213" s="1" t="s">
        <v>419</v>
      </c>
      <c r="G2213" s="1" t="str">
        <f>+IF(E2213=home!$D$24,ROW(),"")</f>
        <v/>
      </c>
    </row>
    <row r="2214" spans="2:7" x14ac:dyDescent="0.2">
      <c r="B2214" s="6">
        <v>40039</v>
      </c>
      <c r="C2214" s="1" t="s">
        <v>739</v>
      </c>
      <c r="D2214" s="1" t="s">
        <v>395</v>
      </c>
      <c r="E2214" s="1" t="s">
        <v>277</v>
      </c>
      <c r="F2214" s="1" t="s">
        <v>429</v>
      </c>
      <c r="G2214" s="1" t="str">
        <f>+IF(E2214=home!$D$24,ROW(),"")</f>
        <v/>
      </c>
    </row>
    <row r="2215" spans="2:7" x14ac:dyDescent="0.2">
      <c r="B2215" s="6">
        <v>40041</v>
      </c>
      <c r="C2215" s="1" t="s">
        <v>1131</v>
      </c>
      <c r="D2215" s="1" t="s">
        <v>600</v>
      </c>
      <c r="E2215" s="1" t="s">
        <v>277</v>
      </c>
      <c r="F2215" s="1" t="s">
        <v>254</v>
      </c>
      <c r="G2215" s="1" t="str">
        <f>+IF(E2215=home!$D$24,ROW(),"")</f>
        <v/>
      </c>
    </row>
    <row r="2216" spans="2:7" x14ac:dyDescent="0.2">
      <c r="B2216" s="6">
        <v>40043</v>
      </c>
      <c r="C2216" s="1" t="s">
        <v>1953</v>
      </c>
      <c r="D2216" s="1" t="s">
        <v>395</v>
      </c>
      <c r="E2216" s="1" t="s">
        <v>277</v>
      </c>
      <c r="F2216" s="1" t="s">
        <v>431</v>
      </c>
      <c r="G2216" s="1" t="str">
        <f>+IF(E2216=home!$D$24,ROW(),"")</f>
        <v/>
      </c>
    </row>
    <row r="2217" spans="2:7" x14ac:dyDescent="0.2">
      <c r="B2217" s="6">
        <v>40045</v>
      </c>
      <c r="C2217" s="1" t="s">
        <v>1230</v>
      </c>
      <c r="D2217" s="1" t="s">
        <v>418</v>
      </c>
      <c r="E2217" s="1" t="s">
        <v>277</v>
      </c>
      <c r="F2217" s="1" t="s">
        <v>436</v>
      </c>
      <c r="G2217" s="1" t="str">
        <f>+IF(E2217=home!$D$24,ROW(),"")</f>
        <v/>
      </c>
    </row>
    <row r="2218" spans="2:7" x14ac:dyDescent="0.2">
      <c r="B2218" s="6">
        <v>40047</v>
      </c>
      <c r="C2218" s="1" t="s">
        <v>751</v>
      </c>
      <c r="D2218" s="1" t="s">
        <v>383</v>
      </c>
      <c r="E2218" s="1" t="s">
        <v>277</v>
      </c>
      <c r="F2218" s="1" t="s">
        <v>256</v>
      </c>
      <c r="G2218" s="1" t="str">
        <f>+IF(E2218=home!$D$24,ROW(),"")</f>
        <v/>
      </c>
    </row>
    <row r="2219" spans="2:7" x14ac:dyDescent="0.2">
      <c r="B2219" s="6">
        <v>40049</v>
      </c>
      <c r="C2219" s="1" t="s">
        <v>1954</v>
      </c>
      <c r="D2219" s="1" t="s">
        <v>389</v>
      </c>
      <c r="E2219" s="1" t="s">
        <v>277</v>
      </c>
      <c r="F2219" s="1" t="s">
        <v>598</v>
      </c>
      <c r="G2219" s="1" t="str">
        <f>+IF(E2219=home!$D$24,ROW(),"")</f>
        <v/>
      </c>
    </row>
    <row r="2220" spans="2:7" x14ac:dyDescent="0.2">
      <c r="B2220" s="6">
        <v>40051</v>
      </c>
      <c r="C2220" s="1" t="s">
        <v>926</v>
      </c>
      <c r="D2220" s="1" t="s">
        <v>386</v>
      </c>
      <c r="E2220" s="1" t="s">
        <v>277</v>
      </c>
      <c r="F2220" s="1" t="s">
        <v>448</v>
      </c>
      <c r="G2220" s="1" t="str">
        <f>+IF(E2220=home!$D$24,ROW(),"")</f>
        <v/>
      </c>
    </row>
    <row r="2221" spans="2:7" x14ac:dyDescent="0.2">
      <c r="B2221" s="6">
        <v>40053</v>
      </c>
      <c r="C2221" s="1" t="s">
        <v>597</v>
      </c>
      <c r="D2221" s="1" t="s">
        <v>383</v>
      </c>
      <c r="E2221" s="1" t="s">
        <v>277</v>
      </c>
      <c r="F2221" s="1" t="s">
        <v>1238</v>
      </c>
      <c r="G2221" s="1" t="str">
        <f>+IF(E2221=home!$D$24,ROW(),"")</f>
        <v/>
      </c>
    </row>
    <row r="2222" spans="2:7" x14ac:dyDescent="0.2">
      <c r="B2222" s="6">
        <v>40055</v>
      </c>
      <c r="C2222" s="1" t="s">
        <v>1955</v>
      </c>
      <c r="D2222" s="1" t="s">
        <v>392</v>
      </c>
      <c r="E2222" s="1" t="s">
        <v>277</v>
      </c>
      <c r="F2222" s="1" t="s">
        <v>1240</v>
      </c>
      <c r="G2222" s="1" t="str">
        <f>+IF(E2222=home!$D$24,ROW(),"")</f>
        <v/>
      </c>
    </row>
    <row r="2223" spans="2:7" x14ac:dyDescent="0.2">
      <c r="B2223" s="6">
        <v>40057</v>
      </c>
      <c r="C2223" s="1" t="s">
        <v>1956</v>
      </c>
      <c r="D2223" s="1" t="s">
        <v>392</v>
      </c>
      <c r="E2223" s="1" t="s">
        <v>277</v>
      </c>
      <c r="F2223" s="1" t="s">
        <v>450</v>
      </c>
      <c r="G2223" s="1" t="str">
        <f>+IF(E2223=home!$D$24,ROW(),"")</f>
        <v/>
      </c>
    </row>
    <row r="2224" spans="2:7" x14ac:dyDescent="0.2">
      <c r="B2224" s="6">
        <v>40059</v>
      </c>
      <c r="C2224" s="1" t="s">
        <v>1241</v>
      </c>
      <c r="D2224" s="1" t="s">
        <v>418</v>
      </c>
      <c r="E2224" s="1" t="s">
        <v>277</v>
      </c>
      <c r="F2224" s="1" t="s">
        <v>820</v>
      </c>
      <c r="G2224" s="1" t="str">
        <f>+IF(E2224=home!$D$24,ROW(),"")</f>
        <v/>
      </c>
    </row>
    <row r="2225" spans="2:7" x14ac:dyDescent="0.2">
      <c r="B2225" s="6">
        <v>40061</v>
      </c>
      <c r="C2225" s="1" t="s">
        <v>1243</v>
      </c>
      <c r="D2225" s="1" t="s">
        <v>555</v>
      </c>
      <c r="E2225" s="1" t="s">
        <v>277</v>
      </c>
      <c r="F2225" s="1" t="s">
        <v>823</v>
      </c>
      <c r="G2225" s="1" t="str">
        <f>+IF(E2225=home!$D$24,ROW(),"")</f>
        <v/>
      </c>
    </row>
    <row r="2226" spans="2:7" x14ac:dyDescent="0.2">
      <c r="B2226" s="6">
        <v>40063</v>
      </c>
      <c r="C2226" s="1" t="s">
        <v>1957</v>
      </c>
      <c r="D2226" s="1" t="s">
        <v>555</v>
      </c>
      <c r="E2226" s="1" t="s">
        <v>277</v>
      </c>
      <c r="F2226" s="1" t="s">
        <v>666</v>
      </c>
      <c r="G2226" s="1" t="str">
        <f>+IF(E2226=home!$D$24,ROW(),"")</f>
        <v/>
      </c>
    </row>
    <row r="2227" spans="2:7" x14ac:dyDescent="0.2">
      <c r="B2227" s="6">
        <v>40065</v>
      </c>
      <c r="C2227" s="1" t="s">
        <v>454</v>
      </c>
      <c r="D2227" s="1" t="s">
        <v>392</v>
      </c>
      <c r="E2227" s="1" t="s">
        <v>277</v>
      </c>
      <c r="F2227" s="1" t="s">
        <v>455</v>
      </c>
      <c r="G2227" s="1" t="str">
        <f>+IF(E2227=home!$D$24,ROW(),"")</f>
        <v/>
      </c>
    </row>
    <row r="2228" spans="2:7" x14ac:dyDescent="0.2">
      <c r="B2228" s="6">
        <v>40067</v>
      </c>
      <c r="C2228" s="1" t="s">
        <v>456</v>
      </c>
      <c r="D2228" s="1" t="s">
        <v>389</v>
      </c>
      <c r="E2228" s="1" t="s">
        <v>277</v>
      </c>
      <c r="F2228" s="1" t="s">
        <v>457</v>
      </c>
      <c r="G2228" s="1" t="str">
        <f>+IF(E2228=home!$D$24,ROW(),"")</f>
        <v/>
      </c>
    </row>
    <row r="2229" spans="2:7" x14ac:dyDescent="0.2">
      <c r="B2229" s="6">
        <v>40069</v>
      </c>
      <c r="C2229" s="1" t="s">
        <v>1847</v>
      </c>
      <c r="D2229" s="1" t="s">
        <v>389</v>
      </c>
      <c r="E2229" s="1" t="s">
        <v>277</v>
      </c>
      <c r="F2229" s="1" t="s">
        <v>607</v>
      </c>
      <c r="G2229" s="1" t="str">
        <f>+IF(E2229=home!$D$24,ROW(),"")</f>
        <v/>
      </c>
    </row>
    <row r="2230" spans="2:7" x14ac:dyDescent="0.2">
      <c r="B2230" s="6">
        <v>40071</v>
      </c>
      <c r="C2230" s="1" t="s">
        <v>1958</v>
      </c>
      <c r="D2230" s="1" t="s">
        <v>383</v>
      </c>
      <c r="E2230" s="1" t="s">
        <v>277</v>
      </c>
      <c r="F2230" s="1" t="s">
        <v>528</v>
      </c>
      <c r="G2230" s="1" t="str">
        <f>+IF(E2230=home!$D$24,ROW(),"")</f>
        <v/>
      </c>
    </row>
    <row r="2231" spans="2:7" x14ac:dyDescent="0.2">
      <c r="B2231" s="6">
        <v>40073</v>
      </c>
      <c r="C2231" s="1" t="s">
        <v>1959</v>
      </c>
      <c r="D2231" s="1" t="s">
        <v>386</v>
      </c>
      <c r="E2231" s="1" t="s">
        <v>277</v>
      </c>
      <c r="F2231" s="1" t="s">
        <v>672</v>
      </c>
      <c r="G2231" s="1" t="str">
        <f>+IF(E2231=home!$D$24,ROW(),"")</f>
        <v/>
      </c>
    </row>
    <row r="2232" spans="2:7" x14ac:dyDescent="0.2">
      <c r="B2232" s="6">
        <v>40075</v>
      </c>
      <c r="C2232" s="1" t="s">
        <v>758</v>
      </c>
      <c r="D2232" s="1" t="s">
        <v>392</v>
      </c>
      <c r="E2232" s="1" t="s">
        <v>277</v>
      </c>
      <c r="F2232" s="1" t="s">
        <v>1090</v>
      </c>
      <c r="G2232" s="1" t="str">
        <f>+IF(E2232=home!$D$24,ROW(),"")</f>
        <v/>
      </c>
    </row>
    <row r="2233" spans="2:7" x14ac:dyDescent="0.2">
      <c r="B2233" s="6">
        <v>40077</v>
      </c>
      <c r="C2233" s="1" t="s">
        <v>1960</v>
      </c>
      <c r="D2233" s="1" t="s">
        <v>573</v>
      </c>
      <c r="E2233" s="1" t="s">
        <v>277</v>
      </c>
      <c r="F2233" s="1" t="s">
        <v>263</v>
      </c>
      <c r="G2233" s="1" t="str">
        <f>+IF(E2233=home!$D$24,ROW(),"")</f>
        <v/>
      </c>
    </row>
    <row r="2234" spans="2:7" x14ac:dyDescent="0.2">
      <c r="B2234" s="6">
        <v>40079</v>
      </c>
      <c r="C2234" s="1" t="s">
        <v>1582</v>
      </c>
      <c r="D2234" s="1" t="s">
        <v>573</v>
      </c>
      <c r="E2234" s="1" t="s">
        <v>277</v>
      </c>
      <c r="F2234" s="1" t="s">
        <v>464</v>
      </c>
      <c r="G2234" s="1" t="str">
        <f>+IF(E2234=home!$D$24,ROW(),"")</f>
        <v/>
      </c>
    </row>
    <row r="2235" spans="2:7" x14ac:dyDescent="0.2">
      <c r="B2235" s="6">
        <v>40081</v>
      </c>
      <c r="C2235" s="1" t="s">
        <v>609</v>
      </c>
      <c r="D2235" s="1" t="s">
        <v>386</v>
      </c>
      <c r="E2235" s="1" t="s">
        <v>277</v>
      </c>
      <c r="F2235" s="1" t="s">
        <v>466</v>
      </c>
      <c r="G2235" s="1" t="str">
        <f>+IF(E2235=home!$D$24,ROW(),"")</f>
        <v/>
      </c>
    </row>
    <row r="2236" spans="2:7" x14ac:dyDescent="0.2">
      <c r="B2236" s="6">
        <v>40083</v>
      </c>
      <c r="C2236" s="1" t="s">
        <v>611</v>
      </c>
      <c r="D2236" s="1" t="s">
        <v>386</v>
      </c>
      <c r="E2236" s="1" t="s">
        <v>277</v>
      </c>
      <c r="F2236" s="1" t="s">
        <v>468</v>
      </c>
      <c r="G2236" s="1" t="str">
        <f>+IF(E2236=home!$D$24,ROW(),"")</f>
        <v/>
      </c>
    </row>
    <row r="2237" spans="2:7" x14ac:dyDescent="0.2">
      <c r="B2237" s="6">
        <v>40085</v>
      </c>
      <c r="C2237" s="1" t="s">
        <v>1961</v>
      </c>
      <c r="D2237" s="1" t="s">
        <v>389</v>
      </c>
      <c r="E2237" s="1" t="s">
        <v>277</v>
      </c>
      <c r="F2237" s="1" t="s">
        <v>460</v>
      </c>
      <c r="G2237" s="1" t="str">
        <f>+IF(E2237=home!$D$24,ROW(),"")</f>
        <v/>
      </c>
    </row>
    <row r="2238" spans="2:7" x14ac:dyDescent="0.2">
      <c r="B2238" s="6">
        <v>40087</v>
      </c>
      <c r="C2238" s="1" t="s">
        <v>1962</v>
      </c>
      <c r="D2238" s="1" t="s">
        <v>386</v>
      </c>
      <c r="E2238" s="1" t="s">
        <v>277</v>
      </c>
      <c r="F2238" s="1" t="s">
        <v>473</v>
      </c>
      <c r="G2238" s="1" t="str">
        <f>+IF(E2238=home!$D$24,ROW(),"")</f>
        <v/>
      </c>
    </row>
    <row r="2239" spans="2:7" x14ac:dyDescent="0.2">
      <c r="B2239" s="6">
        <v>40089</v>
      </c>
      <c r="C2239" s="1" t="s">
        <v>1963</v>
      </c>
      <c r="D2239" s="1" t="s">
        <v>573</v>
      </c>
      <c r="E2239" s="1" t="s">
        <v>277</v>
      </c>
      <c r="F2239" s="1" t="s">
        <v>349</v>
      </c>
      <c r="G2239" s="1" t="str">
        <f>+IF(E2239=home!$D$24,ROW(),"")</f>
        <v/>
      </c>
    </row>
    <row r="2240" spans="2:7" x14ac:dyDescent="0.2">
      <c r="B2240" s="6">
        <v>40091</v>
      </c>
      <c r="C2240" s="1" t="s">
        <v>956</v>
      </c>
      <c r="D2240" s="1" t="s">
        <v>555</v>
      </c>
      <c r="E2240" s="1" t="s">
        <v>277</v>
      </c>
      <c r="F2240" s="1" t="s">
        <v>478</v>
      </c>
      <c r="G2240" s="1" t="str">
        <f>+IF(E2240=home!$D$24,ROW(),"")</f>
        <v/>
      </c>
    </row>
    <row r="2241" spans="2:7" x14ac:dyDescent="0.2">
      <c r="B2241" s="6">
        <v>40093</v>
      </c>
      <c r="C2241" s="1" t="s">
        <v>1964</v>
      </c>
      <c r="D2241" s="1" t="s">
        <v>383</v>
      </c>
      <c r="E2241" s="1" t="s">
        <v>277</v>
      </c>
      <c r="F2241" s="1" t="s">
        <v>351</v>
      </c>
      <c r="G2241" s="1" t="str">
        <f>+IF(E2241=home!$D$24,ROW(),"")</f>
        <v/>
      </c>
    </row>
    <row r="2242" spans="2:7" x14ac:dyDescent="0.2">
      <c r="B2242" s="6">
        <v>40095</v>
      </c>
      <c r="C2242" s="1" t="s">
        <v>475</v>
      </c>
      <c r="D2242" s="1" t="s">
        <v>389</v>
      </c>
      <c r="E2242" s="1" t="s">
        <v>277</v>
      </c>
      <c r="F2242" s="1" t="s">
        <v>471</v>
      </c>
      <c r="G2242" s="1" t="str">
        <f>+IF(E2242=home!$D$24,ROW(),"")</f>
        <v/>
      </c>
    </row>
    <row r="2243" spans="2:7" x14ac:dyDescent="0.2">
      <c r="B2243" s="6">
        <v>40097</v>
      </c>
      <c r="C2243" s="1" t="s">
        <v>1965</v>
      </c>
      <c r="D2243" s="1" t="s">
        <v>600</v>
      </c>
      <c r="E2243" s="1" t="s">
        <v>277</v>
      </c>
      <c r="F2243" s="1" t="s">
        <v>264</v>
      </c>
      <c r="G2243" s="1" t="str">
        <f>+IF(E2243=home!$D$24,ROW(),"")</f>
        <v/>
      </c>
    </row>
    <row r="2244" spans="2:7" x14ac:dyDescent="0.2">
      <c r="B2244" s="6">
        <v>40099</v>
      </c>
      <c r="C2244" s="1" t="s">
        <v>960</v>
      </c>
      <c r="D2244" s="1" t="s">
        <v>389</v>
      </c>
      <c r="E2244" s="1" t="s">
        <v>277</v>
      </c>
      <c r="F2244" s="1" t="s">
        <v>961</v>
      </c>
      <c r="G2244" s="1" t="str">
        <f>+IF(E2244=home!$D$24,ROW(),"")</f>
        <v/>
      </c>
    </row>
    <row r="2245" spans="2:7" x14ac:dyDescent="0.2">
      <c r="B2245" s="6">
        <v>40101</v>
      </c>
      <c r="C2245" s="1" t="s">
        <v>1966</v>
      </c>
      <c r="D2245" s="1" t="s">
        <v>555</v>
      </c>
      <c r="E2245" s="1" t="s">
        <v>277</v>
      </c>
      <c r="F2245" s="1" t="s">
        <v>480</v>
      </c>
      <c r="G2245" s="1" t="str">
        <f>+IF(E2245=home!$D$24,ROW(),"")</f>
        <v/>
      </c>
    </row>
    <row r="2246" spans="2:7" x14ac:dyDescent="0.2">
      <c r="B2246" s="6">
        <v>40103</v>
      </c>
      <c r="C2246" s="1" t="s">
        <v>1145</v>
      </c>
      <c r="D2246" s="1" t="s">
        <v>383</v>
      </c>
      <c r="E2246" s="1" t="s">
        <v>277</v>
      </c>
      <c r="F2246" s="1" t="s">
        <v>533</v>
      </c>
      <c r="G2246" s="1" t="str">
        <f>+IF(E2246=home!$D$24,ROW(),"")</f>
        <v/>
      </c>
    </row>
    <row r="2247" spans="2:7" x14ac:dyDescent="0.2">
      <c r="B2247" s="6">
        <v>40105</v>
      </c>
      <c r="C2247" s="1" t="s">
        <v>1967</v>
      </c>
      <c r="D2247" s="1" t="s">
        <v>600</v>
      </c>
      <c r="E2247" s="1" t="s">
        <v>277</v>
      </c>
      <c r="F2247" s="1" t="s">
        <v>535</v>
      </c>
      <c r="G2247" s="1" t="str">
        <f>+IF(E2247=home!$D$24,ROW(),"")</f>
        <v/>
      </c>
    </row>
    <row r="2248" spans="2:7" x14ac:dyDescent="0.2">
      <c r="B2248" s="6">
        <v>40107</v>
      </c>
      <c r="C2248" s="1" t="s">
        <v>1968</v>
      </c>
      <c r="D2248" s="1" t="s">
        <v>386</v>
      </c>
      <c r="E2248" s="1" t="s">
        <v>277</v>
      </c>
      <c r="F2248" s="1" t="s">
        <v>277</v>
      </c>
      <c r="G2248" s="1" t="str">
        <f>+IF(E2248=home!$D$24,ROW(),"")</f>
        <v/>
      </c>
    </row>
    <row r="2249" spans="2:7" x14ac:dyDescent="0.2">
      <c r="B2249" s="6">
        <v>40109</v>
      </c>
      <c r="C2249" s="1" t="s">
        <v>1969</v>
      </c>
      <c r="D2249" s="1" t="s">
        <v>386</v>
      </c>
      <c r="E2249" s="1" t="s">
        <v>277</v>
      </c>
      <c r="F2249" s="1" t="s">
        <v>838</v>
      </c>
      <c r="G2249" s="1" t="str">
        <f>+IF(E2249=home!$D$24,ROW(),"")</f>
        <v/>
      </c>
    </row>
    <row r="2250" spans="2:7" x14ac:dyDescent="0.2">
      <c r="B2250" s="6">
        <v>40111</v>
      </c>
      <c r="C2250" s="1" t="s">
        <v>1970</v>
      </c>
      <c r="D2250" s="1" t="s">
        <v>555</v>
      </c>
      <c r="E2250" s="1" t="s">
        <v>277</v>
      </c>
      <c r="F2250" s="1" t="s">
        <v>1201</v>
      </c>
      <c r="G2250" s="1" t="str">
        <f>+IF(E2250=home!$D$24,ROW(),"")</f>
        <v/>
      </c>
    </row>
    <row r="2251" spans="2:7" x14ac:dyDescent="0.2">
      <c r="B2251" s="6">
        <v>40113</v>
      </c>
      <c r="C2251" s="1" t="s">
        <v>1259</v>
      </c>
      <c r="D2251" s="1" t="s">
        <v>600</v>
      </c>
      <c r="E2251" s="1" t="s">
        <v>277</v>
      </c>
      <c r="F2251" s="1" t="s">
        <v>840</v>
      </c>
      <c r="G2251" s="1" t="str">
        <f>+IF(E2251=home!$D$24,ROW(),"")</f>
        <v/>
      </c>
    </row>
    <row r="2252" spans="2:7" x14ac:dyDescent="0.2">
      <c r="B2252" s="6">
        <v>40115</v>
      </c>
      <c r="C2252" s="1" t="s">
        <v>1261</v>
      </c>
      <c r="D2252" s="1" t="s">
        <v>600</v>
      </c>
      <c r="E2252" s="1" t="s">
        <v>277</v>
      </c>
      <c r="F2252" s="1" t="s">
        <v>769</v>
      </c>
      <c r="G2252" s="1" t="str">
        <f>+IF(E2252=home!$D$24,ROW(),"")</f>
        <v/>
      </c>
    </row>
    <row r="2253" spans="2:7" x14ac:dyDescent="0.2">
      <c r="B2253" s="6">
        <v>40117</v>
      </c>
      <c r="C2253" s="1" t="s">
        <v>1262</v>
      </c>
      <c r="D2253" s="1" t="s">
        <v>600</v>
      </c>
      <c r="E2253" s="1" t="s">
        <v>277</v>
      </c>
      <c r="F2253" s="1" t="s">
        <v>279</v>
      </c>
      <c r="G2253" s="1" t="str">
        <f>+IF(E2253=home!$D$24,ROW(),"")</f>
        <v/>
      </c>
    </row>
    <row r="2254" spans="2:7" x14ac:dyDescent="0.2">
      <c r="B2254" s="6">
        <v>40119</v>
      </c>
      <c r="C2254" s="1" t="s">
        <v>1971</v>
      </c>
      <c r="D2254" s="1" t="s">
        <v>386</v>
      </c>
      <c r="E2254" s="1" t="s">
        <v>277</v>
      </c>
      <c r="F2254" s="1" t="s">
        <v>626</v>
      </c>
      <c r="G2254" s="1" t="str">
        <f>+IF(E2254=home!$D$24,ROW(),"")</f>
        <v/>
      </c>
    </row>
    <row r="2255" spans="2:7" x14ac:dyDescent="0.2">
      <c r="B2255" s="6">
        <v>40121</v>
      </c>
      <c r="C2255" s="1" t="s">
        <v>1972</v>
      </c>
      <c r="D2255" s="1" t="s">
        <v>555</v>
      </c>
      <c r="E2255" s="1" t="s">
        <v>277</v>
      </c>
      <c r="F2255" s="1" t="s">
        <v>486</v>
      </c>
      <c r="G2255" s="1" t="str">
        <f>+IF(E2255=home!$D$24,ROW(),"")</f>
        <v/>
      </c>
    </row>
    <row r="2256" spans="2:7" x14ac:dyDescent="0.2">
      <c r="B2256" s="6">
        <v>40123</v>
      </c>
      <c r="C2256" s="1" t="s">
        <v>1588</v>
      </c>
      <c r="D2256" s="1" t="s">
        <v>389</v>
      </c>
      <c r="E2256" s="1" t="s">
        <v>277</v>
      </c>
      <c r="F2256" s="1" t="s">
        <v>623</v>
      </c>
      <c r="G2256" s="1" t="str">
        <f>+IF(E2256=home!$D$24,ROW(),"")</f>
        <v/>
      </c>
    </row>
    <row r="2257" spans="2:7" x14ac:dyDescent="0.2">
      <c r="B2257" s="6">
        <v>40125</v>
      </c>
      <c r="C2257" s="1" t="s">
        <v>1263</v>
      </c>
      <c r="D2257" s="1" t="s">
        <v>386</v>
      </c>
      <c r="E2257" s="1" t="s">
        <v>277</v>
      </c>
      <c r="F2257" s="1" t="s">
        <v>971</v>
      </c>
      <c r="G2257" s="1" t="str">
        <f>+IF(E2257=home!$D$24,ROW(),"")</f>
        <v/>
      </c>
    </row>
    <row r="2258" spans="2:7" x14ac:dyDescent="0.2">
      <c r="B2258" s="6">
        <v>40127</v>
      </c>
      <c r="C2258" s="1" t="s">
        <v>1973</v>
      </c>
      <c r="D2258" s="1" t="s">
        <v>573</v>
      </c>
      <c r="E2258" s="1" t="s">
        <v>277</v>
      </c>
      <c r="F2258" s="1" t="s">
        <v>629</v>
      </c>
      <c r="G2258" s="1" t="str">
        <f>+IF(E2258=home!$D$24,ROW(),"")</f>
        <v/>
      </c>
    </row>
    <row r="2259" spans="2:7" x14ac:dyDescent="0.2">
      <c r="B2259" s="6">
        <v>40129</v>
      </c>
      <c r="C2259" s="1" t="s">
        <v>1974</v>
      </c>
      <c r="D2259" s="1" t="s">
        <v>395</v>
      </c>
      <c r="E2259" s="1" t="s">
        <v>277</v>
      </c>
      <c r="F2259" s="1" t="s">
        <v>778</v>
      </c>
      <c r="G2259" s="1" t="str">
        <f>+IF(E2259=home!$D$24,ROW(),"")</f>
        <v/>
      </c>
    </row>
    <row r="2260" spans="2:7" x14ac:dyDescent="0.2">
      <c r="B2260" s="6">
        <v>40131</v>
      </c>
      <c r="C2260" s="1" t="s">
        <v>1975</v>
      </c>
      <c r="D2260" s="1" t="s">
        <v>600</v>
      </c>
      <c r="E2260" s="1" t="s">
        <v>277</v>
      </c>
      <c r="F2260" s="1" t="s">
        <v>489</v>
      </c>
      <c r="G2260" s="1" t="str">
        <f>+IF(E2260=home!$D$24,ROW(),"")</f>
        <v/>
      </c>
    </row>
    <row r="2261" spans="2:7" x14ac:dyDescent="0.2">
      <c r="B2261" s="6">
        <v>40133</v>
      </c>
      <c r="C2261" s="1" t="s">
        <v>849</v>
      </c>
      <c r="D2261" s="1" t="s">
        <v>386</v>
      </c>
      <c r="E2261" s="1" t="s">
        <v>277</v>
      </c>
      <c r="F2261" s="1" t="s">
        <v>635</v>
      </c>
      <c r="G2261" s="1" t="str">
        <f>+IF(E2261=home!$D$24,ROW(),"")</f>
        <v/>
      </c>
    </row>
    <row r="2262" spans="2:7" x14ac:dyDescent="0.2">
      <c r="B2262" s="6">
        <v>40135</v>
      </c>
      <c r="C2262" s="1" t="s">
        <v>1976</v>
      </c>
      <c r="D2262" s="1" t="s">
        <v>555</v>
      </c>
      <c r="E2262" s="1" t="s">
        <v>277</v>
      </c>
      <c r="F2262" s="1" t="s">
        <v>493</v>
      </c>
      <c r="G2262" s="1" t="str">
        <f>+IF(E2262=home!$D$24,ROW(),"")</f>
        <v/>
      </c>
    </row>
    <row r="2263" spans="2:7" x14ac:dyDescent="0.2">
      <c r="B2263" s="6">
        <v>40137</v>
      </c>
      <c r="C2263" s="1" t="s">
        <v>981</v>
      </c>
      <c r="D2263" s="1" t="s">
        <v>389</v>
      </c>
      <c r="E2263" s="1" t="s">
        <v>277</v>
      </c>
      <c r="F2263" s="1" t="s">
        <v>641</v>
      </c>
      <c r="G2263" s="1" t="str">
        <f>+IF(E2263=home!$D$24,ROW(),"")</f>
        <v/>
      </c>
    </row>
    <row r="2264" spans="2:7" x14ac:dyDescent="0.2">
      <c r="B2264" s="6">
        <v>40139</v>
      </c>
      <c r="C2264" s="1" t="s">
        <v>1641</v>
      </c>
      <c r="D2264" s="1" t="s">
        <v>418</v>
      </c>
      <c r="E2264" s="1" t="s">
        <v>277</v>
      </c>
      <c r="F2264" s="1" t="s">
        <v>714</v>
      </c>
      <c r="G2264" s="1" t="str">
        <f>+IF(E2264=home!$D$24,ROW(),"")</f>
        <v/>
      </c>
    </row>
    <row r="2265" spans="2:7" x14ac:dyDescent="0.2">
      <c r="B2265" s="6">
        <v>40141</v>
      </c>
      <c r="C2265" s="1" t="s">
        <v>1977</v>
      </c>
      <c r="D2265" s="1" t="s">
        <v>392</v>
      </c>
      <c r="E2265" s="1" t="s">
        <v>277</v>
      </c>
      <c r="F2265" s="1" t="s">
        <v>994</v>
      </c>
      <c r="G2265" s="1" t="str">
        <f>+IF(E2265=home!$D$24,ROW(),"")</f>
        <v/>
      </c>
    </row>
    <row r="2266" spans="2:7" x14ac:dyDescent="0.2">
      <c r="B2266" s="6">
        <v>40143</v>
      </c>
      <c r="C2266" s="1" t="s">
        <v>1978</v>
      </c>
      <c r="D2266" s="1" t="s">
        <v>600</v>
      </c>
      <c r="E2266" s="1" t="s">
        <v>277</v>
      </c>
      <c r="F2266" s="1" t="s">
        <v>503</v>
      </c>
      <c r="G2266" s="1" t="str">
        <f>+IF(E2266=home!$D$24,ROW(),"")</f>
        <v/>
      </c>
    </row>
    <row r="2267" spans="2:7" x14ac:dyDescent="0.2">
      <c r="B2267" s="6">
        <v>40145</v>
      </c>
      <c r="C2267" s="1" t="s">
        <v>1979</v>
      </c>
      <c r="D2267" s="1" t="s">
        <v>600</v>
      </c>
      <c r="E2267" s="1" t="s">
        <v>277</v>
      </c>
      <c r="F2267" s="1" t="s">
        <v>286</v>
      </c>
      <c r="G2267" s="1" t="str">
        <f>+IF(E2267=home!$D$24,ROW(),"")</f>
        <v/>
      </c>
    </row>
    <row r="2268" spans="2:7" x14ac:dyDescent="0.2">
      <c r="B2268" s="6">
        <v>40147</v>
      </c>
      <c r="C2268" s="1" t="s">
        <v>505</v>
      </c>
      <c r="D2268" s="1" t="s">
        <v>600</v>
      </c>
      <c r="E2268" s="1" t="s">
        <v>277</v>
      </c>
      <c r="F2268" s="1" t="s">
        <v>506</v>
      </c>
      <c r="G2268" s="1" t="str">
        <f>+IF(E2268=home!$D$24,ROW(),"")</f>
        <v/>
      </c>
    </row>
    <row r="2269" spans="2:7" x14ac:dyDescent="0.2">
      <c r="B2269" s="6">
        <v>40149</v>
      </c>
      <c r="C2269" s="1" t="s">
        <v>1980</v>
      </c>
      <c r="D2269" s="1" t="s">
        <v>395</v>
      </c>
      <c r="E2269" s="1" t="s">
        <v>277</v>
      </c>
      <c r="F2269" s="1" t="s">
        <v>509</v>
      </c>
      <c r="G2269" s="1" t="str">
        <f>+IF(E2269=home!$D$24,ROW(),"")</f>
        <v/>
      </c>
    </row>
    <row r="2270" spans="2:7" x14ac:dyDescent="0.2">
      <c r="B2270" s="6">
        <v>40151</v>
      </c>
      <c r="C2270" s="1" t="s">
        <v>1981</v>
      </c>
      <c r="D2270" s="1" t="s">
        <v>383</v>
      </c>
      <c r="E2270" s="1" t="s">
        <v>277</v>
      </c>
      <c r="F2270" s="1" t="s">
        <v>648</v>
      </c>
      <c r="G2270" s="1" t="str">
        <f>+IF(E2270=home!$D$24,ROW(),"")</f>
        <v/>
      </c>
    </row>
    <row r="2271" spans="2:7" x14ac:dyDescent="0.2">
      <c r="B2271" s="6">
        <v>40153</v>
      </c>
      <c r="C2271" s="1" t="s">
        <v>1982</v>
      </c>
      <c r="D2271" s="1" t="s">
        <v>383</v>
      </c>
      <c r="E2271" s="1" t="s">
        <v>277</v>
      </c>
      <c r="F2271" s="1" t="s">
        <v>1008</v>
      </c>
      <c r="G2271" s="1" t="str">
        <f>+IF(E2271=home!$D$24,ROW(),"")</f>
        <v/>
      </c>
    </row>
    <row r="2272" spans="2:7" x14ac:dyDescent="0.2">
      <c r="B2272" s="6">
        <v>41001</v>
      </c>
      <c r="C2272" s="1" t="s">
        <v>800</v>
      </c>
      <c r="D2272" s="1" t="s">
        <v>392</v>
      </c>
      <c r="E2272" s="1" t="s">
        <v>278</v>
      </c>
      <c r="F2272" s="1" t="s">
        <v>387</v>
      </c>
      <c r="G2272" s="1" t="str">
        <f>+IF(E2272=home!$D$24,ROW(),"")</f>
        <v/>
      </c>
    </row>
    <row r="2273" spans="2:7" x14ac:dyDescent="0.2">
      <c r="B2273" s="6">
        <v>41003</v>
      </c>
      <c r="C2273" s="1" t="s">
        <v>576</v>
      </c>
      <c r="D2273" s="1" t="s">
        <v>418</v>
      </c>
      <c r="E2273" s="1" t="s">
        <v>278</v>
      </c>
      <c r="F2273" s="1" t="s">
        <v>516</v>
      </c>
      <c r="G2273" s="1" t="str">
        <f>+IF(E2273=home!$D$24,ROW(),"")</f>
        <v/>
      </c>
    </row>
    <row r="2274" spans="2:7" x14ac:dyDescent="0.2">
      <c r="B2274" s="6">
        <v>41005</v>
      </c>
      <c r="C2274" s="1" t="s">
        <v>1983</v>
      </c>
      <c r="D2274" s="1" t="s">
        <v>418</v>
      </c>
      <c r="E2274" s="1" t="s">
        <v>278</v>
      </c>
      <c r="F2274" s="1" t="s">
        <v>411</v>
      </c>
      <c r="G2274" s="1" t="str">
        <f>+IF(E2274=home!$D$24,ROW(),"")</f>
        <v/>
      </c>
    </row>
    <row r="2275" spans="2:7" x14ac:dyDescent="0.2">
      <c r="B2275" s="6">
        <v>41007</v>
      </c>
      <c r="C2275" s="1" t="s">
        <v>1984</v>
      </c>
      <c r="D2275" s="1" t="s">
        <v>418</v>
      </c>
      <c r="E2275" s="1" t="s">
        <v>278</v>
      </c>
      <c r="F2275" s="1" t="s">
        <v>252</v>
      </c>
      <c r="G2275" s="1" t="str">
        <f>+IF(E2275=home!$D$24,ROW(),"")</f>
        <v/>
      </c>
    </row>
    <row r="2276" spans="2:7" x14ac:dyDescent="0.2">
      <c r="B2276" s="6">
        <v>41009</v>
      </c>
      <c r="C2276" s="1" t="s">
        <v>584</v>
      </c>
      <c r="D2276" s="1" t="s">
        <v>418</v>
      </c>
      <c r="E2276" s="1" t="s">
        <v>278</v>
      </c>
      <c r="F2276" s="1" t="s">
        <v>253</v>
      </c>
      <c r="G2276" s="1" t="str">
        <f>+IF(E2276=home!$D$24,ROW(),"")</f>
        <v/>
      </c>
    </row>
    <row r="2277" spans="2:7" x14ac:dyDescent="0.2">
      <c r="B2277" s="6">
        <v>41011</v>
      </c>
      <c r="C2277" s="1" t="s">
        <v>1737</v>
      </c>
      <c r="D2277" s="1" t="s">
        <v>600</v>
      </c>
      <c r="E2277" s="1" t="s">
        <v>278</v>
      </c>
      <c r="F2277" s="1" t="s">
        <v>405</v>
      </c>
      <c r="G2277" s="1" t="str">
        <f>+IF(E2277=home!$D$24,ROW(),"")</f>
        <v/>
      </c>
    </row>
    <row r="2278" spans="2:7" x14ac:dyDescent="0.2">
      <c r="B2278" s="6">
        <v>41013</v>
      </c>
      <c r="C2278" s="1" t="s">
        <v>1985</v>
      </c>
      <c r="D2278" s="1" t="s">
        <v>555</v>
      </c>
      <c r="E2278" s="1" t="s">
        <v>278</v>
      </c>
      <c r="F2278" s="1" t="s">
        <v>427</v>
      </c>
      <c r="G2278" s="1" t="str">
        <f>+IF(E2278=home!$D$24,ROW(),"")</f>
        <v/>
      </c>
    </row>
    <row r="2279" spans="2:7" x14ac:dyDescent="0.2">
      <c r="B2279" s="6">
        <v>41015</v>
      </c>
      <c r="C2279" s="1" t="s">
        <v>1757</v>
      </c>
      <c r="D2279" s="1" t="s">
        <v>600</v>
      </c>
      <c r="E2279" s="1" t="s">
        <v>278</v>
      </c>
      <c r="F2279" s="1" t="s">
        <v>429</v>
      </c>
      <c r="G2279" s="1" t="str">
        <f>+IF(E2279=home!$D$24,ROW(),"")</f>
        <v/>
      </c>
    </row>
    <row r="2280" spans="2:7" x14ac:dyDescent="0.2">
      <c r="B2280" s="6">
        <v>41017</v>
      </c>
      <c r="C2280" s="1" t="s">
        <v>1986</v>
      </c>
      <c r="D2280" s="1" t="s">
        <v>555</v>
      </c>
      <c r="E2280" s="1" t="s">
        <v>278</v>
      </c>
      <c r="F2280" s="1" t="s">
        <v>254</v>
      </c>
      <c r="G2280" s="1" t="str">
        <f>+IF(E2280=home!$D$24,ROW(),"")</f>
        <v/>
      </c>
    </row>
    <row r="2281" spans="2:7" x14ac:dyDescent="0.2">
      <c r="B2281" s="6">
        <v>41019</v>
      </c>
      <c r="C2281" s="1" t="s">
        <v>744</v>
      </c>
      <c r="D2281" s="1" t="s">
        <v>600</v>
      </c>
      <c r="E2281" s="1" t="s">
        <v>278</v>
      </c>
      <c r="F2281" s="1" t="s">
        <v>743</v>
      </c>
      <c r="G2281" s="1" t="str">
        <f>+IF(E2281=home!$D$24,ROW(),"")</f>
        <v/>
      </c>
    </row>
    <row r="2282" spans="2:7" x14ac:dyDescent="0.2">
      <c r="B2282" s="6">
        <v>41021</v>
      </c>
      <c r="C2282" s="1" t="s">
        <v>1987</v>
      </c>
      <c r="D2282" s="1" t="s">
        <v>395</v>
      </c>
      <c r="E2282" s="1" t="s">
        <v>278</v>
      </c>
      <c r="F2282" s="1" t="s">
        <v>558</v>
      </c>
      <c r="G2282" s="1" t="str">
        <f>+IF(E2282=home!$D$24,ROW(),"")</f>
        <v/>
      </c>
    </row>
    <row r="2283" spans="2:7" x14ac:dyDescent="0.2">
      <c r="B2283" s="6">
        <v>41023</v>
      </c>
      <c r="C2283" s="1" t="s">
        <v>597</v>
      </c>
      <c r="D2283" s="1" t="s">
        <v>555</v>
      </c>
      <c r="E2283" s="1" t="s">
        <v>278</v>
      </c>
      <c r="F2283" s="1" t="s">
        <v>448</v>
      </c>
      <c r="G2283" s="1" t="str">
        <f>+IF(E2283=home!$D$24,ROW(),"")</f>
        <v/>
      </c>
    </row>
    <row r="2284" spans="2:7" x14ac:dyDescent="0.2">
      <c r="B2284" s="6">
        <v>41025</v>
      </c>
      <c r="C2284" s="1" t="s">
        <v>1988</v>
      </c>
      <c r="D2284" s="1" t="s">
        <v>555</v>
      </c>
      <c r="E2284" s="1" t="s">
        <v>278</v>
      </c>
      <c r="F2284" s="1" t="s">
        <v>450</v>
      </c>
      <c r="G2284" s="1" t="str">
        <f>+IF(E2284=home!$D$24,ROW(),"")</f>
        <v/>
      </c>
    </row>
    <row r="2285" spans="2:7" x14ac:dyDescent="0.2">
      <c r="B2285" s="6">
        <v>41027</v>
      </c>
      <c r="C2285" s="1" t="s">
        <v>1989</v>
      </c>
      <c r="D2285" s="1" t="s">
        <v>395</v>
      </c>
      <c r="E2285" s="1" t="s">
        <v>278</v>
      </c>
      <c r="F2285" s="1" t="s">
        <v>334</v>
      </c>
      <c r="G2285" s="1" t="str">
        <f>+IF(E2285=home!$D$24,ROW(),"")</f>
        <v/>
      </c>
    </row>
    <row r="2286" spans="2:7" x14ac:dyDescent="0.2">
      <c r="B2286" s="6">
        <v>41029</v>
      </c>
      <c r="C2286" s="1" t="s">
        <v>454</v>
      </c>
      <c r="D2286" s="1" t="s">
        <v>600</v>
      </c>
      <c r="E2286" s="1" t="s">
        <v>278</v>
      </c>
      <c r="F2286" s="1" t="s">
        <v>455</v>
      </c>
      <c r="G2286" s="1" t="str">
        <f>+IF(E2286=home!$D$24,ROW(),"")</f>
        <v/>
      </c>
    </row>
    <row r="2287" spans="2:7" x14ac:dyDescent="0.2">
      <c r="B2287" s="6">
        <v>41031</v>
      </c>
      <c r="C2287" s="1" t="s">
        <v>456</v>
      </c>
      <c r="D2287" s="1" t="s">
        <v>555</v>
      </c>
      <c r="E2287" s="1" t="s">
        <v>278</v>
      </c>
      <c r="F2287" s="1" t="s">
        <v>457</v>
      </c>
      <c r="G2287" s="1" t="str">
        <f>+IF(E2287=home!$D$24,ROW(),"")</f>
        <v/>
      </c>
    </row>
    <row r="2288" spans="2:7" x14ac:dyDescent="0.2">
      <c r="B2288" s="6">
        <v>41033</v>
      </c>
      <c r="C2288" s="1" t="s">
        <v>1990</v>
      </c>
      <c r="D2288" s="1" t="s">
        <v>600</v>
      </c>
      <c r="E2288" s="1" t="s">
        <v>278</v>
      </c>
      <c r="F2288" s="1" t="s">
        <v>607</v>
      </c>
      <c r="G2288" s="1" t="str">
        <f>+IF(E2288=home!$D$24,ROW(),"")</f>
        <v/>
      </c>
    </row>
    <row r="2289" spans="2:7" x14ac:dyDescent="0.2">
      <c r="B2289" s="6">
        <v>41035</v>
      </c>
      <c r="C2289" s="1" t="s">
        <v>1991</v>
      </c>
      <c r="D2289" s="1" t="s">
        <v>555</v>
      </c>
      <c r="E2289" s="1" t="s">
        <v>278</v>
      </c>
      <c r="F2289" s="1" t="s">
        <v>1992</v>
      </c>
      <c r="G2289" s="1" t="str">
        <f>+IF(E2289=home!$D$24,ROW(),"")</f>
        <v/>
      </c>
    </row>
    <row r="2290" spans="2:7" x14ac:dyDescent="0.2">
      <c r="B2290" s="6">
        <v>41037</v>
      </c>
      <c r="C2290" s="1" t="s">
        <v>673</v>
      </c>
      <c r="D2290" s="1" t="s">
        <v>555</v>
      </c>
      <c r="E2290" s="1" t="s">
        <v>278</v>
      </c>
      <c r="F2290" s="1" t="s">
        <v>263</v>
      </c>
      <c r="G2290" s="1" t="str">
        <f>+IF(E2290=home!$D$24,ROW(),"")</f>
        <v/>
      </c>
    </row>
    <row r="2291" spans="2:7" x14ac:dyDescent="0.2">
      <c r="B2291" s="6">
        <v>41039</v>
      </c>
      <c r="C2291" s="1" t="s">
        <v>1249</v>
      </c>
      <c r="D2291" s="1" t="s">
        <v>418</v>
      </c>
      <c r="E2291" s="1" t="s">
        <v>278</v>
      </c>
      <c r="F2291" s="1" t="s">
        <v>460</v>
      </c>
      <c r="G2291" s="1" t="str">
        <f>+IF(E2291=home!$D$24,ROW(),"")</f>
        <v/>
      </c>
    </row>
    <row r="2292" spans="2:7" x14ac:dyDescent="0.2">
      <c r="B2292" s="6">
        <v>41041</v>
      </c>
      <c r="C2292" s="1" t="s">
        <v>609</v>
      </c>
      <c r="D2292" s="1" t="s">
        <v>418</v>
      </c>
      <c r="E2292" s="1" t="s">
        <v>278</v>
      </c>
      <c r="F2292" s="1" t="s">
        <v>466</v>
      </c>
      <c r="G2292" s="1" t="str">
        <f>+IF(E2292=home!$D$24,ROW(),"")</f>
        <v/>
      </c>
    </row>
    <row r="2293" spans="2:7" x14ac:dyDescent="0.2">
      <c r="B2293" s="6">
        <v>41043</v>
      </c>
      <c r="C2293" s="1" t="s">
        <v>1191</v>
      </c>
      <c r="D2293" s="1" t="s">
        <v>418</v>
      </c>
      <c r="E2293" s="1" t="s">
        <v>278</v>
      </c>
      <c r="F2293" s="1" t="s">
        <v>462</v>
      </c>
      <c r="G2293" s="1" t="str">
        <f>+IF(E2293=home!$D$24,ROW(),"")</f>
        <v/>
      </c>
    </row>
    <row r="2294" spans="2:7" x14ac:dyDescent="0.2">
      <c r="B2294" s="6">
        <v>41045</v>
      </c>
      <c r="C2294" s="1" t="s">
        <v>1993</v>
      </c>
      <c r="D2294" s="1" t="s">
        <v>555</v>
      </c>
      <c r="E2294" s="1" t="s">
        <v>278</v>
      </c>
      <c r="F2294" s="1" t="s">
        <v>351</v>
      </c>
      <c r="G2294" s="1" t="str">
        <f>+IF(E2294=home!$D$24,ROW(),"")</f>
        <v/>
      </c>
    </row>
    <row r="2295" spans="2:7" x14ac:dyDescent="0.2">
      <c r="B2295" s="6">
        <v>41047</v>
      </c>
      <c r="C2295" s="1" t="s">
        <v>474</v>
      </c>
      <c r="D2295" s="1" t="s">
        <v>418</v>
      </c>
      <c r="E2295" s="1" t="s">
        <v>278</v>
      </c>
      <c r="F2295" s="1" t="s">
        <v>471</v>
      </c>
      <c r="G2295" s="1" t="str">
        <f>+IF(E2295=home!$D$24,ROW(),"")</f>
        <v/>
      </c>
    </row>
    <row r="2296" spans="2:7" x14ac:dyDescent="0.2">
      <c r="B2296" s="6">
        <v>41049</v>
      </c>
      <c r="C2296" s="1" t="s">
        <v>1929</v>
      </c>
      <c r="D2296" s="1" t="s">
        <v>395</v>
      </c>
      <c r="E2296" s="1" t="s">
        <v>278</v>
      </c>
      <c r="F2296" s="1" t="s">
        <v>268</v>
      </c>
      <c r="G2296" s="1" t="str">
        <f>+IF(E2296=home!$D$24,ROW(),"")</f>
        <v/>
      </c>
    </row>
    <row r="2297" spans="2:7" x14ac:dyDescent="0.2">
      <c r="B2297" s="6">
        <v>41051</v>
      </c>
      <c r="C2297" s="1" t="s">
        <v>1994</v>
      </c>
      <c r="D2297" s="1" t="s">
        <v>418</v>
      </c>
      <c r="E2297" s="1" t="s">
        <v>278</v>
      </c>
      <c r="F2297" s="1" t="s">
        <v>961</v>
      </c>
      <c r="G2297" s="1" t="str">
        <f>+IF(E2297=home!$D$24,ROW(),"")</f>
        <v/>
      </c>
    </row>
    <row r="2298" spans="2:7" x14ac:dyDescent="0.2">
      <c r="B2298" s="6">
        <v>41053</v>
      </c>
      <c r="C2298" s="1" t="s">
        <v>624</v>
      </c>
      <c r="D2298" s="1" t="s">
        <v>418</v>
      </c>
      <c r="E2298" s="1" t="s">
        <v>278</v>
      </c>
      <c r="F2298" s="1" t="s">
        <v>623</v>
      </c>
      <c r="G2298" s="1" t="str">
        <f>+IF(E2298=home!$D$24,ROW(),"")</f>
        <v/>
      </c>
    </row>
    <row r="2299" spans="2:7" x14ac:dyDescent="0.2">
      <c r="B2299" s="6">
        <v>41055</v>
      </c>
      <c r="C2299" s="1" t="s">
        <v>1277</v>
      </c>
      <c r="D2299" s="1" t="s">
        <v>395</v>
      </c>
      <c r="E2299" s="1" t="s">
        <v>278</v>
      </c>
      <c r="F2299" s="1" t="s">
        <v>495</v>
      </c>
      <c r="G2299" s="1" t="str">
        <f>+IF(E2299=home!$D$24,ROW(),"")</f>
        <v/>
      </c>
    </row>
    <row r="2300" spans="2:7" x14ac:dyDescent="0.2">
      <c r="B2300" s="6">
        <v>41057</v>
      </c>
      <c r="C2300" s="1" t="s">
        <v>1995</v>
      </c>
      <c r="D2300" s="1" t="s">
        <v>418</v>
      </c>
      <c r="E2300" s="1" t="s">
        <v>278</v>
      </c>
      <c r="F2300" s="1" t="s">
        <v>994</v>
      </c>
      <c r="G2300" s="1" t="str">
        <f>+IF(E2300=home!$D$24,ROW(),"")</f>
        <v/>
      </c>
    </row>
    <row r="2301" spans="2:7" x14ac:dyDescent="0.2">
      <c r="B2301" s="6">
        <v>41059</v>
      </c>
      <c r="C2301" s="1" t="s">
        <v>1996</v>
      </c>
      <c r="D2301" s="1" t="s">
        <v>392</v>
      </c>
      <c r="E2301" s="1" t="s">
        <v>278</v>
      </c>
      <c r="F2301" s="1" t="s">
        <v>1997</v>
      </c>
      <c r="G2301" s="1" t="str">
        <f>+IF(E2301=home!$D$24,ROW(),"")</f>
        <v/>
      </c>
    </row>
    <row r="2302" spans="2:7" x14ac:dyDescent="0.2">
      <c r="B2302" s="6">
        <v>41061</v>
      </c>
      <c r="C2302" s="1" t="s">
        <v>642</v>
      </c>
      <c r="D2302" s="1" t="s">
        <v>392</v>
      </c>
      <c r="E2302" s="1" t="s">
        <v>278</v>
      </c>
      <c r="F2302" s="1" t="s">
        <v>643</v>
      </c>
      <c r="G2302" s="1" t="str">
        <f>+IF(E2302=home!$D$24,ROW(),"")</f>
        <v/>
      </c>
    </row>
    <row r="2303" spans="2:7" x14ac:dyDescent="0.2">
      <c r="B2303" s="6">
        <v>41063</v>
      </c>
      <c r="C2303" s="1" t="s">
        <v>1998</v>
      </c>
      <c r="D2303" s="1" t="s">
        <v>392</v>
      </c>
      <c r="E2303" s="1" t="s">
        <v>278</v>
      </c>
      <c r="F2303" s="1" t="s">
        <v>286</v>
      </c>
      <c r="G2303" s="1" t="str">
        <f>+IF(E2303=home!$D$24,ROW(),"")</f>
        <v/>
      </c>
    </row>
    <row r="2304" spans="2:7" x14ac:dyDescent="0.2">
      <c r="B2304" s="6">
        <v>41065</v>
      </c>
      <c r="C2304" s="1" t="s">
        <v>1999</v>
      </c>
      <c r="D2304" s="1" t="s">
        <v>395</v>
      </c>
      <c r="E2304" s="1" t="s">
        <v>278</v>
      </c>
      <c r="F2304" s="1" t="s">
        <v>506</v>
      </c>
      <c r="G2304" s="1" t="str">
        <f>+IF(E2304=home!$D$24,ROW(),"")</f>
        <v/>
      </c>
    </row>
    <row r="2305" spans="2:7" x14ac:dyDescent="0.2">
      <c r="B2305" s="6">
        <v>41067</v>
      </c>
      <c r="C2305" s="1" t="s">
        <v>505</v>
      </c>
      <c r="D2305" s="1" t="s">
        <v>418</v>
      </c>
      <c r="E2305" s="1" t="s">
        <v>278</v>
      </c>
      <c r="F2305" s="1" t="s">
        <v>509</v>
      </c>
      <c r="G2305" s="1" t="str">
        <f>+IF(E2305=home!$D$24,ROW(),"")</f>
        <v/>
      </c>
    </row>
    <row r="2306" spans="2:7" x14ac:dyDescent="0.2">
      <c r="B2306" s="6">
        <v>41069</v>
      </c>
      <c r="C2306" s="1" t="s">
        <v>1013</v>
      </c>
      <c r="D2306" s="1" t="s">
        <v>555</v>
      </c>
      <c r="E2306" s="1" t="s">
        <v>278</v>
      </c>
      <c r="F2306" s="1" t="s">
        <v>646</v>
      </c>
      <c r="G2306" s="1" t="str">
        <f>+IF(E2306=home!$D$24,ROW(),"")</f>
        <v/>
      </c>
    </row>
    <row r="2307" spans="2:7" x14ac:dyDescent="0.2">
      <c r="B2307" s="6">
        <v>41071</v>
      </c>
      <c r="C2307" s="1" t="s">
        <v>2000</v>
      </c>
      <c r="D2307" s="1" t="s">
        <v>418</v>
      </c>
      <c r="E2307" s="1" t="s">
        <v>278</v>
      </c>
      <c r="F2307" s="1" t="s">
        <v>569</v>
      </c>
      <c r="G2307" s="1" t="str">
        <f>+IF(E2307=home!$D$24,ROW(),"")</f>
        <v/>
      </c>
    </row>
    <row r="2308" spans="2:7" x14ac:dyDescent="0.2">
      <c r="B2308" s="6">
        <v>42001</v>
      </c>
      <c r="C2308" s="1" t="s">
        <v>724</v>
      </c>
      <c r="D2308" s="1" t="s">
        <v>555</v>
      </c>
      <c r="E2308" s="1" t="s">
        <v>279</v>
      </c>
      <c r="F2308" s="1" t="s">
        <v>725</v>
      </c>
      <c r="G2308" s="1" t="str">
        <f>+IF(E2308=home!$D$24,ROW(),"")</f>
        <v/>
      </c>
    </row>
    <row r="2309" spans="2:7" x14ac:dyDescent="0.2">
      <c r="B2309" s="6">
        <v>42003</v>
      </c>
      <c r="C2309" s="1" t="s">
        <v>2001</v>
      </c>
      <c r="D2309" s="1" t="s">
        <v>600</v>
      </c>
      <c r="E2309" s="1" t="s">
        <v>279</v>
      </c>
      <c r="F2309" s="1" t="s">
        <v>249</v>
      </c>
      <c r="G2309" s="1" t="str">
        <f>+IF(E2309=home!$D$24,ROW(),"")</f>
        <v/>
      </c>
    </row>
    <row r="2310" spans="2:7" x14ac:dyDescent="0.2">
      <c r="B2310" s="6">
        <v>42005</v>
      </c>
      <c r="C2310" s="1" t="s">
        <v>2002</v>
      </c>
      <c r="D2310" s="1" t="s">
        <v>383</v>
      </c>
      <c r="E2310" s="1" t="s">
        <v>279</v>
      </c>
      <c r="F2310" s="1" t="s">
        <v>251</v>
      </c>
      <c r="G2310" s="1" t="str">
        <f>+IF(E2310=home!$D$24,ROW(),"")</f>
        <v/>
      </c>
    </row>
    <row r="2311" spans="2:7" x14ac:dyDescent="0.2">
      <c r="B2311" s="6">
        <v>42007</v>
      </c>
      <c r="C2311" s="1" t="s">
        <v>1945</v>
      </c>
      <c r="D2311" s="1" t="s">
        <v>383</v>
      </c>
      <c r="E2311" s="1" t="s">
        <v>279</v>
      </c>
      <c r="F2311" s="1" t="s">
        <v>516</v>
      </c>
      <c r="G2311" s="1" t="str">
        <f>+IF(E2311=home!$D$24,ROW(),"")</f>
        <v/>
      </c>
    </row>
    <row r="2312" spans="2:7" x14ac:dyDescent="0.2">
      <c r="B2312" s="6">
        <v>42009</v>
      </c>
      <c r="C2312" s="1" t="s">
        <v>2003</v>
      </c>
      <c r="D2312" s="1" t="s">
        <v>555</v>
      </c>
      <c r="E2312" s="1" t="s">
        <v>279</v>
      </c>
      <c r="F2312" s="1" t="s">
        <v>387</v>
      </c>
      <c r="G2312" s="1" t="str">
        <f>+IF(E2312=home!$D$24,ROW(),"")</f>
        <v/>
      </c>
    </row>
    <row r="2313" spans="2:7" x14ac:dyDescent="0.2">
      <c r="B2313" s="6">
        <v>42011</v>
      </c>
      <c r="C2313" s="1" t="s">
        <v>2004</v>
      </c>
      <c r="D2313" s="1" t="s">
        <v>573</v>
      </c>
      <c r="E2313" s="1" t="s">
        <v>279</v>
      </c>
      <c r="F2313" s="1" t="s">
        <v>390</v>
      </c>
      <c r="G2313" s="1" t="str">
        <f>+IF(E2313=home!$D$24,ROW(),"")</f>
        <v/>
      </c>
    </row>
    <row r="2314" spans="2:7" x14ac:dyDescent="0.2">
      <c r="B2314" s="6">
        <v>42013</v>
      </c>
      <c r="C2314" s="1" t="s">
        <v>2005</v>
      </c>
      <c r="D2314" s="1" t="s">
        <v>386</v>
      </c>
      <c r="E2314" s="1" t="s">
        <v>279</v>
      </c>
      <c r="F2314" s="1" t="s">
        <v>396</v>
      </c>
      <c r="G2314" s="1" t="str">
        <f>+IF(E2314=home!$D$24,ROW(),"")</f>
        <v/>
      </c>
    </row>
    <row r="2315" spans="2:7" x14ac:dyDescent="0.2">
      <c r="B2315" s="6">
        <v>42015</v>
      </c>
      <c r="C2315" s="1" t="s">
        <v>802</v>
      </c>
      <c r="D2315" s="1" t="s">
        <v>395</v>
      </c>
      <c r="E2315" s="1" t="s">
        <v>279</v>
      </c>
      <c r="F2315" s="1" t="s">
        <v>518</v>
      </c>
      <c r="G2315" s="1" t="str">
        <f>+IF(E2315=home!$D$24,ROW(),"")</f>
        <v/>
      </c>
    </row>
    <row r="2316" spans="2:7" x14ac:dyDescent="0.2">
      <c r="B2316" s="6">
        <v>42017</v>
      </c>
      <c r="C2316" s="1" t="s">
        <v>2006</v>
      </c>
      <c r="D2316" s="1" t="s">
        <v>573</v>
      </c>
      <c r="E2316" s="1" t="s">
        <v>279</v>
      </c>
      <c r="F2316" s="1" t="s">
        <v>398</v>
      </c>
      <c r="G2316" s="1" t="str">
        <f>+IF(E2316=home!$D$24,ROW(),"")</f>
        <v/>
      </c>
    </row>
    <row r="2317" spans="2:7" x14ac:dyDescent="0.2">
      <c r="B2317" s="6">
        <v>42019</v>
      </c>
      <c r="C2317" s="1" t="s">
        <v>399</v>
      </c>
      <c r="D2317" s="1" t="s">
        <v>383</v>
      </c>
      <c r="E2317" s="1" t="s">
        <v>279</v>
      </c>
      <c r="F2317" s="1" t="s">
        <v>400</v>
      </c>
      <c r="G2317" s="1" t="str">
        <f>+IF(E2317=home!$D$24,ROW(),"")</f>
        <v/>
      </c>
    </row>
    <row r="2318" spans="2:7" x14ac:dyDescent="0.2">
      <c r="B2318" s="6">
        <v>42021</v>
      </c>
      <c r="C2318" s="1" t="s">
        <v>2007</v>
      </c>
      <c r="D2318" s="1" t="s">
        <v>386</v>
      </c>
      <c r="E2318" s="1" t="s">
        <v>279</v>
      </c>
      <c r="F2318" s="1" t="s">
        <v>252</v>
      </c>
      <c r="G2318" s="1" t="str">
        <f>+IF(E2318=home!$D$24,ROW(),"")</f>
        <v/>
      </c>
    </row>
    <row r="2319" spans="2:7" x14ac:dyDescent="0.2">
      <c r="B2319" s="6">
        <v>42023</v>
      </c>
      <c r="C2319" s="1" t="s">
        <v>1361</v>
      </c>
      <c r="D2319" s="1" t="s">
        <v>395</v>
      </c>
      <c r="E2319" s="1" t="s">
        <v>279</v>
      </c>
      <c r="F2319" s="1" t="s">
        <v>405</v>
      </c>
      <c r="G2319" s="1" t="str">
        <f>+IF(E2319=home!$D$24,ROW(),"")</f>
        <v/>
      </c>
    </row>
    <row r="2320" spans="2:7" x14ac:dyDescent="0.2">
      <c r="B2320" s="6">
        <v>42025</v>
      </c>
      <c r="C2320" s="1" t="s">
        <v>1646</v>
      </c>
      <c r="D2320" s="1" t="s">
        <v>389</v>
      </c>
      <c r="E2320" s="1" t="s">
        <v>279</v>
      </c>
      <c r="F2320" s="1" t="s">
        <v>407</v>
      </c>
      <c r="G2320" s="1" t="str">
        <f>+IF(E2320=home!$D$24,ROW(),"")</f>
        <v/>
      </c>
    </row>
    <row r="2321" spans="2:7" x14ac:dyDescent="0.2">
      <c r="B2321" s="6">
        <v>42027</v>
      </c>
      <c r="C2321" s="1" t="s">
        <v>2008</v>
      </c>
      <c r="D2321" s="1" t="s">
        <v>386</v>
      </c>
      <c r="E2321" s="1" t="s">
        <v>279</v>
      </c>
      <c r="F2321" s="1" t="s">
        <v>413</v>
      </c>
      <c r="G2321" s="1" t="str">
        <f>+IF(E2321=home!$D$24,ROW(),"")</f>
        <v/>
      </c>
    </row>
    <row r="2322" spans="2:7" x14ac:dyDescent="0.2">
      <c r="B2322" s="6">
        <v>42029</v>
      </c>
      <c r="C2322" s="1" t="s">
        <v>2009</v>
      </c>
      <c r="D2322" s="1" t="s">
        <v>573</v>
      </c>
      <c r="E2322" s="1" t="s">
        <v>279</v>
      </c>
      <c r="F2322" s="1" t="s">
        <v>403</v>
      </c>
      <c r="G2322" s="1" t="str">
        <f>+IF(E2322=home!$D$24,ROW(),"")</f>
        <v/>
      </c>
    </row>
    <row r="2323" spans="2:7" x14ac:dyDescent="0.2">
      <c r="B2323" s="6">
        <v>42031</v>
      </c>
      <c r="C2323" s="1" t="s">
        <v>2010</v>
      </c>
      <c r="D2323" s="1" t="s">
        <v>383</v>
      </c>
      <c r="E2323" s="1" t="s">
        <v>279</v>
      </c>
      <c r="F2323" s="1" t="s">
        <v>411</v>
      </c>
      <c r="G2323" s="1" t="str">
        <f>+IF(E2323=home!$D$24,ROW(),"")</f>
        <v/>
      </c>
    </row>
    <row r="2324" spans="2:7" x14ac:dyDescent="0.2">
      <c r="B2324" s="6">
        <v>42033</v>
      </c>
      <c r="C2324" s="1" t="s">
        <v>2011</v>
      </c>
      <c r="D2324" s="1" t="s">
        <v>386</v>
      </c>
      <c r="E2324" s="1" t="s">
        <v>279</v>
      </c>
      <c r="F2324" s="1" t="s">
        <v>409</v>
      </c>
      <c r="G2324" s="1" t="str">
        <f>+IF(E2324=home!$D$24,ROW(),"")</f>
        <v/>
      </c>
    </row>
    <row r="2325" spans="2:7" x14ac:dyDescent="0.2">
      <c r="B2325" s="6">
        <v>42035</v>
      </c>
      <c r="C2325" s="1" t="s">
        <v>1072</v>
      </c>
      <c r="D2325" s="1" t="s">
        <v>395</v>
      </c>
      <c r="E2325" s="1" t="s">
        <v>279</v>
      </c>
      <c r="F2325" s="1" t="s">
        <v>415</v>
      </c>
      <c r="G2325" s="1" t="str">
        <f>+IF(E2325=home!$D$24,ROW(),"")</f>
        <v/>
      </c>
    </row>
    <row r="2326" spans="2:7" x14ac:dyDescent="0.2">
      <c r="B2326" s="6">
        <v>42037</v>
      </c>
      <c r="C2326" s="1" t="s">
        <v>584</v>
      </c>
      <c r="D2326" s="1" t="s">
        <v>386</v>
      </c>
      <c r="E2326" s="1" t="s">
        <v>279</v>
      </c>
      <c r="F2326" s="1" t="s">
        <v>253</v>
      </c>
      <c r="G2326" s="1" t="str">
        <f>+IF(E2326=home!$D$24,ROW(),"")</f>
        <v/>
      </c>
    </row>
    <row r="2327" spans="2:7" x14ac:dyDescent="0.2">
      <c r="B2327" s="6">
        <v>42039</v>
      </c>
      <c r="C2327" s="1" t="s">
        <v>587</v>
      </c>
      <c r="D2327" s="1" t="s">
        <v>418</v>
      </c>
      <c r="E2327" s="1" t="s">
        <v>279</v>
      </c>
      <c r="F2327" s="1" t="s">
        <v>427</v>
      </c>
      <c r="G2327" s="1" t="str">
        <f>+IF(E2327=home!$D$24,ROW(),"")</f>
        <v/>
      </c>
    </row>
    <row r="2328" spans="2:7" x14ac:dyDescent="0.2">
      <c r="B2328" s="6">
        <v>42041</v>
      </c>
      <c r="C2328" s="1" t="s">
        <v>1074</v>
      </c>
      <c r="D2328" s="1" t="s">
        <v>555</v>
      </c>
      <c r="E2328" s="1" t="s">
        <v>279</v>
      </c>
      <c r="F2328" s="1" t="s">
        <v>429</v>
      </c>
      <c r="G2328" s="1" t="str">
        <f>+IF(E2328=home!$D$24,ROW(),"")</f>
        <v/>
      </c>
    </row>
    <row r="2329" spans="2:7" x14ac:dyDescent="0.2">
      <c r="B2329" s="6">
        <v>42043</v>
      </c>
      <c r="C2329" s="1" t="s">
        <v>2012</v>
      </c>
      <c r="D2329" s="1" t="s">
        <v>386</v>
      </c>
      <c r="E2329" s="1" t="s">
        <v>279</v>
      </c>
      <c r="F2329" s="1" t="s">
        <v>431</v>
      </c>
      <c r="G2329" s="1" t="str">
        <f>+IF(E2329=home!$D$24,ROW(),"")</f>
        <v/>
      </c>
    </row>
    <row r="2330" spans="2:7" x14ac:dyDescent="0.2">
      <c r="B2330" s="6">
        <v>42045</v>
      </c>
      <c r="C2330" s="1" t="s">
        <v>1131</v>
      </c>
      <c r="D2330" s="1" t="s">
        <v>573</v>
      </c>
      <c r="E2330" s="1" t="s">
        <v>279</v>
      </c>
      <c r="F2330" s="1" t="s">
        <v>254</v>
      </c>
      <c r="G2330" s="1" t="str">
        <f>+IF(E2330=home!$D$24,ROW(),"")</f>
        <v/>
      </c>
    </row>
    <row r="2331" spans="2:7" x14ac:dyDescent="0.2">
      <c r="B2331" s="6">
        <v>42047</v>
      </c>
      <c r="C2331" s="1" t="s">
        <v>1229</v>
      </c>
      <c r="D2331" s="1" t="s">
        <v>395</v>
      </c>
      <c r="E2331" s="1" t="s">
        <v>279</v>
      </c>
      <c r="F2331" s="1" t="s">
        <v>436</v>
      </c>
      <c r="G2331" s="1" t="str">
        <f>+IF(E2331=home!$D$24,ROW(),"")</f>
        <v/>
      </c>
    </row>
    <row r="2332" spans="2:7" x14ac:dyDescent="0.2">
      <c r="B2332" s="6">
        <v>42049</v>
      </c>
      <c r="C2332" s="1" t="s">
        <v>1787</v>
      </c>
      <c r="D2332" s="1" t="s">
        <v>418</v>
      </c>
      <c r="E2332" s="1" t="s">
        <v>279</v>
      </c>
      <c r="F2332" s="1" t="s">
        <v>1788</v>
      </c>
      <c r="G2332" s="1" t="str">
        <f>+IF(E2332=home!$D$24,ROW(),"")</f>
        <v/>
      </c>
    </row>
    <row r="2333" spans="2:7" x14ac:dyDescent="0.2">
      <c r="B2333" s="6">
        <v>42051</v>
      </c>
      <c r="C2333" s="1" t="s">
        <v>441</v>
      </c>
      <c r="D2333" s="1" t="s">
        <v>600</v>
      </c>
      <c r="E2333" s="1" t="s">
        <v>279</v>
      </c>
      <c r="F2333" s="1" t="s">
        <v>442</v>
      </c>
      <c r="G2333" s="1" t="str">
        <f>+IF(E2333=home!$D$24,ROW(),"")</f>
        <v/>
      </c>
    </row>
    <row r="2334" spans="2:7" x14ac:dyDescent="0.2">
      <c r="B2334" s="6">
        <v>42053</v>
      </c>
      <c r="C2334" s="1" t="s">
        <v>2013</v>
      </c>
      <c r="D2334" s="1" t="s">
        <v>418</v>
      </c>
      <c r="E2334" s="1" t="s">
        <v>279</v>
      </c>
      <c r="F2334" s="1" t="s">
        <v>920</v>
      </c>
      <c r="G2334" s="1" t="str">
        <f>+IF(E2334=home!$D$24,ROW(),"")</f>
        <v/>
      </c>
    </row>
    <row r="2335" spans="2:7" x14ac:dyDescent="0.2">
      <c r="B2335" s="6">
        <v>42055</v>
      </c>
      <c r="C2335" s="1" t="s">
        <v>443</v>
      </c>
      <c r="D2335" s="1" t="s">
        <v>555</v>
      </c>
      <c r="E2335" s="1" t="s">
        <v>279</v>
      </c>
      <c r="F2335" s="1" t="s">
        <v>444</v>
      </c>
      <c r="G2335" s="1" t="str">
        <f>+IF(E2335=home!$D$24,ROW(),"")</f>
        <v/>
      </c>
    </row>
    <row r="2336" spans="2:7" x14ac:dyDescent="0.2">
      <c r="B2336" s="6">
        <v>42057</v>
      </c>
      <c r="C2336" s="1" t="s">
        <v>594</v>
      </c>
      <c r="D2336" s="1" t="s">
        <v>555</v>
      </c>
      <c r="E2336" s="1" t="s">
        <v>279</v>
      </c>
      <c r="F2336" s="1" t="s">
        <v>595</v>
      </c>
      <c r="G2336" s="1" t="str">
        <f>+IF(E2336=home!$D$24,ROW(),"")</f>
        <v/>
      </c>
    </row>
    <row r="2337" spans="2:7" x14ac:dyDescent="0.2">
      <c r="B2337" s="6">
        <v>42059</v>
      </c>
      <c r="C2337" s="1" t="s">
        <v>447</v>
      </c>
      <c r="D2337" s="1" t="s">
        <v>600</v>
      </c>
      <c r="E2337" s="1" t="s">
        <v>279</v>
      </c>
      <c r="F2337" s="1" t="s">
        <v>448</v>
      </c>
      <c r="G2337" s="1" t="str">
        <f>+IF(E2337=home!$D$24,ROW(),"")</f>
        <v/>
      </c>
    </row>
    <row r="2338" spans="2:7" x14ac:dyDescent="0.2">
      <c r="B2338" s="6">
        <v>42061</v>
      </c>
      <c r="C2338" s="1" t="s">
        <v>2014</v>
      </c>
      <c r="D2338" s="1" t="s">
        <v>386</v>
      </c>
      <c r="E2338" s="1" t="s">
        <v>279</v>
      </c>
      <c r="F2338" s="1" t="s">
        <v>666</v>
      </c>
      <c r="G2338" s="1" t="str">
        <f>+IF(E2338=home!$D$24,ROW(),"")</f>
        <v/>
      </c>
    </row>
    <row r="2339" spans="2:7" x14ac:dyDescent="0.2">
      <c r="B2339" s="6">
        <v>42063</v>
      </c>
      <c r="C2339" s="1" t="s">
        <v>2015</v>
      </c>
      <c r="D2339" s="1" t="s">
        <v>383</v>
      </c>
      <c r="E2339" s="1" t="s">
        <v>279</v>
      </c>
      <c r="F2339" s="1" t="s">
        <v>259</v>
      </c>
      <c r="G2339" s="1" t="str">
        <f>+IF(E2339=home!$D$24,ROW(),"")</f>
        <v/>
      </c>
    </row>
    <row r="2340" spans="2:7" x14ac:dyDescent="0.2">
      <c r="B2340" s="6">
        <v>42065</v>
      </c>
      <c r="C2340" s="1" t="s">
        <v>456</v>
      </c>
      <c r="D2340" s="1" t="s">
        <v>383</v>
      </c>
      <c r="E2340" s="1" t="s">
        <v>279</v>
      </c>
      <c r="F2340" s="1" t="s">
        <v>457</v>
      </c>
      <c r="G2340" s="1" t="str">
        <f>+IF(E2340=home!$D$24,ROW(),"")</f>
        <v/>
      </c>
    </row>
    <row r="2341" spans="2:7" x14ac:dyDescent="0.2">
      <c r="B2341" s="6">
        <v>42067</v>
      </c>
      <c r="C2341" s="1" t="s">
        <v>2016</v>
      </c>
      <c r="D2341" s="1" t="s">
        <v>386</v>
      </c>
      <c r="E2341" s="1" t="s">
        <v>279</v>
      </c>
      <c r="F2341" s="1" t="s">
        <v>524</v>
      </c>
      <c r="G2341" s="1" t="str">
        <f>+IF(E2341=home!$D$24,ROW(),"")</f>
        <v/>
      </c>
    </row>
    <row r="2342" spans="2:7" x14ac:dyDescent="0.2">
      <c r="B2342" s="6">
        <v>42069</v>
      </c>
      <c r="C2342" s="1" t="s">
        <v>2017</v>
      </c>
      <c r="D2342" s="1" t="s">
        <v>392</v>
      </c>
      <c r="E2342" s="1" t="s">
        <v>279</v>
      </c>
      <c r="F2342" s="1" t="s">
        <v>263</v>
      </c>
      <c r="G2342" s="1" t="str">
        <f>+IF(E2342=home!$D$24,ROW(),"")</f>
        <v/>
      </c>
    </row>
    <row r="2343" spans="2:7" x14ac:dyDescent="0.2">
      <c r="B2343" s="6">
        <v>42071</v>
      </c>
      <c r="C2343" s="1" t="s">
        <v>1706</v>
      </c>
      <c r="D2343" s="1" t="s">
        <v>573</v>
      </c>
      <c r="E2343" s="1" t="s">
        <v>279</v>
      </c>
      <c r="F2343" s="1" t="s">
        <v>460</v>
      </c>
      <c r="G2343" s="1" t="str">
        <f>+IF(E2343=home!$D$24,ROW(),"")</f>
        <v/>
      </c>
    </row>
    <row r="2344" spans="2:7" x14ac:dyDescent="0.2">
      <c r="B2344" s="6">
        <v>42073</v>
      </c>
      <c r="C2344" s="1" t="s">
        <v>461</v>
      </c>
      <c r="D2344" s="1" t="s">
        <v>383</v>
      </c>
      <c r="E2344" s="1" t="s">
        <v>279</v>
      </c>
      <c r="F2344" s="1" t="s">
        <v>462</v>
      </c>
      <c r="G2344" s="1" t="str">
        <f>+IF(E2344=home!$D$24,ROW(),"")</f>
        <v/>
      </c>
    </row>
    <row r="2345" spans="2:7" x14ac:dyDescent="0.2">
      <c r="B2345" s="6">
        <v>42075</v>
      </c>
      <c r="C2345" s="1" t="s">
        <v>2018</v>
      </c>
      <c r="D2345" s="1" t="s">
        <v>573</v>
      </c>
      <c r="E2345" s="1" t="s">
        <v>279</v>
      </c>
      <c r="F2345" s="1" t="s">
        <v>464</v>
      </c>
      <c r="G2345" s="1" t="str">
        <f>+IF(E2345=home!$D$24,ROW(),"")</f>
        <v/>
      </c>
    </row>
    <row r="2346" spans="2:7" x14ac:dyDescent="0.2">
      <c r="B2346" s="6">
        <v>42077</v>
      </c>
      <c r="C2346" s="1" t="s">
        <v>2019</v>
      </c>
      <c r="D2346" s="1" t="s">
        <v>389</v>
      </c>
      <c r="E2346" s="1" t="s">
        <v>279</v>
      </c>
      <c r="F2346" s="1" t="s">
        <v>613</v>
      </c>
      <c r="G2346" s="1" t="str">
        <f>+IF(E2346=home!$D$24,ROW(),"")</f>
        <v/>
      </c>
    </row>
    <row r="2347" spans="2:7" x14ac:dyDescent="0.2">
      <c r="B2347" s="6">
        <v>42079</v>
      </c>
      <c r="C2347" s="1" t="s">
        <v>2020</v>
      </c>
      <c r="D2347" s="1" t="s">
        <v>389</v>
      </c>
      <c r="E2347" s="1" t="s">
        <v>279</v>
      </c>
      <c r="F2347" s="1" t="s">
        <v>954</v>
      </c>
      <c r="G2347" s="1" t="str">
        <f>+IF(E2347=home!$D$24,ROW(),"")</f>
        <v/>
      </c>
    </row>
    <row r="2348" spans="2:7" x14ac:dyDescent="0.2">
      <c r="B2348" s="6">
        <v>42081</v>
      </c>
      <c r="C2348" s="1" t="s">
        <v>2021</v>
      </c>
      <c r="D2348" s="1" t="s">
        <v>395</v>
      </c>
      <c r="E2348" s="1" t="s">
        <v>279</v>
      </c>
      <c r="F2348" s="1" t="s">
        <v>1195</v>
      </c>
      <c r="G2348" s="1" t="str">
        <f>+IF(E2348=home!$D$24,ROW(),"")</f>
        <v/>
      </c>
    </row>
    <row r="2349" spans="2:7" x14ac:dyDescent="0.2">
      <c r="B2349" s="6">
        <v>42083</v>
      </c>
      <c r="C2349" s="1" t="s">
        <v>2022</v>
      </c>
      <c r="D2349" s="1" t="s">
        <v>395</v>
      </c>
      <c r="E2349" s="1" t="s">
        <v>279</v>
      </c>
      <c r="F2349" s="1" t="s">
        <v>473</v>
      </c>
      <c r="G2349" s="1" t="str">
        <f>+IF(E2349=home!$D$24,ROW(),"")</f>
        <v/>
      </c>
    </row>
    <row r="2350" spans="2:7" x14ac:dyDescent="0.2">
      <c r="B2350" s="6">
        <v>42085</v>
      </c>
      <c r="C2350" s="1" t="s">
        <v>1103</v>
      </c>
      <c r="D2350" s="1" t="s">
        <v>418</v>
      </c>
      <c r="E2350" s="1" t="s">
        <v>279</v>
      </c>
      <c r="F2350" s="1" t="s">
        <v>349</v>
      </c>
      <c r="G2350" s="1" t="str">
        <f>+IF(E2350=home!$D$24,ROW(),"")</f>
        <v/>
      </c>
    </row>
    <row r="2351" spans="2:7" x14ac:dyDescent="0.2">
      <c r="B2351" s="6">
        <v>42087</v>
      </c>
      <c r="C2351" s="1" t="s">
        <v>2023</v>
      </c>
      <c r="D2351" s="1" t="s">
        <v>386</v>
      </c>
      <c r="E2351" s="1" t="s">
        <v>279</v>
      </c>
      <c r="F2351" s="1" t="s">
        <v>265</v>
      </c>
      <c r="G2351" s="1" t="str">
        <f>+IF(E2351=home!$D$24,ROW(),"")</f>
        <v/>
      </c>
    </row>
    <row r="2352" spans="2:7" x14ac:dyDescent="0.2">
      <c r="B2352" s="6">
        <v>42089</v>
      </c>
      <c r="C2352" s="1" t="s">
        <v>477</v>
      </c>
      <c r="D2352" s="1" t="s">
        <v>389</v>
      </c>
      <c r="E2352" s="1" t="s">
        <v>279</v>
      </c>
      <c r="F2352" s="1" t="s">
        <v>268</v>
      </c>
      <c r="G2352" s="1" t="str">
        <f>+IF(E2352=home!$D$24,ROW(),"")</f>
        <v/>
      </c>
    </row>
    <row r="2353" spans="2:7" x14ac:dyDescent="0.2">
      <c r="B2353" s="6">
        <v>42091</v>
      </c>
      <c r="C2353" s="1" t="s">
        <v>479</v>
      </c>
      <c r="D2353" s="1" t="s">
        <v>573</v>
      </c>
      <c r="E2353" s="1" t="s">
        <v>279</v>
      </c>
      <c r="F2353" s="1" t="s">
        <v>351</v>
      </c>
      <c r="G2353" s="1" t="str">
        <f>+IF(E2353=home!$D$24,ROW(),"")</f>
        <v/>
      </c>
    </row>
    <row r="2354" spans="2:7" x14ac:dyDescent="0.2">
      <c r="B2354" s="6">
        <v>42093</v>
      </c>
      <c r="C2354" s="1" t="s">
        <v>2024</v>
      </c>
      <c r="D2354" s="1" t="s">
        <v>386</v>
      </c>
      <c r="E2354" s="1" t="s">
        <v>279</v>
      </c>
      <c r="F2354" s="1" t="s">
        <v>471</v>
      </c>
      <c r="G2354" s="1" t="str">
        <f>+IF(E2354=home!$D$24,ROW(),"")</f>
        <v/>
      </c>
    </row>
    <row r="2355" spans="2:7" x14ac:dyDescent="0.2">
      <c r="B2355" s="6">
        <v>42095</v>
      </c>
      <c r="C2355" s="1" t="s">
        <v>1854</v>
      </c>
      <c r="D2355" s="1" t="s">
        <v>389</v>
      </c>
      <c r="E2355" s="1" t="s">
        <v>279</v>
      </c>
      <c r="F2355" s="1" t="s">
        <v>533</v>
      </c>
      <c r="G2355" s="1" t="str">
        <f>+IF(E2355=home!$D$24,ROW(),"")</f>
        <v/>
      </c>
    </row>
    <row r="2356" spans="2:7" x14ac:dyDescent="0.2">
      <c r="B2356" s="6">
        <v>42097</v>
      </c>
      <c r="C2356" s="1" t="s">
        <v>2025</v>
      </c>
      <c r="D2356" s="1" t="s">
        <v>386</v>
      </c>
      <c r="E2356" s="1" t="s">
        <v>279</v>
      </c>
      <c r="F2356" s="1" t="s">
        <v>535</v>
      </c>
      <c r="G2356" s="1" t="str">
        <f>+IF(E2356=home!$D$24,ROW(),"")</f>
        <v/>
      </c>
    </row>
    <row r="2357" spans="2:7" x14ac:dyDescent="0.2">
      <c r="B2357" s="6">
        <v>42099</v>
      </c>
      <c r="C2357" s="1" t="s">
        <v>483</v>
      </c>
      <c r="D2357" s="1" t="s">
        <v>386</v>
      </c>
      <c r="E2357" s="1" t="s">
        <v>279</v>
      </c>
      <c r="F2357" s="1" t="s">
        <v>484</v>
      </c>
      <c r="G2357" s="1" t="str">
        <f>+IF(E2357=home!$D$24,ROW(),"")</f>
        <v/>
      </c>
    </row>
    <row r="2358" spans="2:7" x14ac:dyDescent="0.2">
      <c r="B2358" s="6">
        <v>42101</v>
      </c>
      <c r="C2358" s="1" t="s">
        <v>2026</v>
      </c>
      <c r="D2358" s="1" t="s">
        <v>573</v>
      </c>
      <c r="E2358" s="1" t="s">
        <v>279</v>
      </c>
      <c r="F2358" s="1" t="s">
        <v>621</v>
      </c>
      <c r="G2358" s="1" t="str">
        <f>+IF(E2358=home!$D$24,ROW(),"")</f>
        <v/>
      </c>
    </row>
    <row r="2359" spans="2:7" x14ac:dyDescent="0.2">
      <c r="B2359" s="6">
        <v>42103</v>
      </c>
      <c r="C2359" s="1" t="s">
        <v>487</v>
      </c>
      <c r="D2359" s="1" t="s">
        <v>389</v>
      </c>
      <c r="E2359" s="1" t="s">
        <v>279</v>
      </c>
      <c r="F2359" s="1" t="s">
        <v>486</v>
      </c>
      <c r="G2359" s="1" t="str">
        <f>+IF(E2359=home!$D$24,ROW(),"")</f>
        <v/>
      </c>
    </row>
    <row r="2360" spans="2:7" x14ac:dyDescent="0.2">
      <c r="B2360" s="6">
        <v>42105</v>
      </c>
      <c r="C2360" s="1" t="s">
        <v>2027</v>
      </c>
      <c r="D2360" s="1" t="s">
        <v>395</v>
      </c>
      <c r="E2360" s="1" t="s">
        <v>279</v>
      </c>
      <c r="F2360" s="1" t="s">
        <v>623</v>
      </c>
      <c r="G2360" s="1" t="str">
        <f>+IF(E2360=home!$D$24,ROW(),"")</f>
        <v/>
      </c>
    </row>
    <row r="2361" spans="2:7" x14ac:dyDescent="0.2">
      <c r="B2361" s="6">
        <v>42107</v>
      </c>
      <c r="C2361" s="1" t="s">
        <v>2028</v>
      </c>
      <c r="D2361" s="1" t="s">
        <v>389</v>
      </c>
      <c r="E2361" s="1" t="s">
        <v>279</v>
      </c>
      <c r="F2361" s="1" t="s">
        <v>280</v>
      </c>
      <c r="G2361" s="1" t="str">
        <f>+IF(E2361=home!$D$24,ROW(),"")</f>
        <v/>
      </c>
    </row>
    <row r="2362" spans="2:7" x14ac:dyDescent="0.2">
      <c r="B2362" s="6">
        <v>42109</v>
      </c>
      <c r="C2362" s="1" t="s">
        <v>2029</v>
      </c>
      <c r="D2362" s="1" t="s">
        <v>386</v>
      </c>
      <c r="E2362" s="1" t="s">
        <v>279</v>
      </c>
      <c r="F2362" s="1" t="s">
        <v>703</v>
      </c>
      <c r="G2362" s="1" t="str">
        <f>+IF(E2362=home!$D$24,ROW(),"")</f>
        <v/>
      </c>
    </row>
    <row r="2363" spans="2:7" x14ac:dyDescent="0.2">
      <c r="B2363" s="6">
        <v>42111</v>
      </c>
      <c r="C2363" s="1" t="s">
        <v>1408</v>
      </c>
      <c r="D2363" s="1" t="s">
        <v>600</v>
      </c>
      <c r="E2363" s="1" t="s">
        <v>279</v>
      </c>
      <c r="F2363" s="1" t="s">
        <v>545</v>
      </c>
      <c r="G2363" s="1" t="str">
        <f>+IF(E2363=home!$D$24,ROW(),"")</f>
        <v/>
      </c>
    </row>
    <row r="2364" spans="2:7" x14ac:dyDescent="0.2">
      <c r="B2364" s="6">
        <v>42113</v>
      </c>
      <c r="C2364" s="1" t="s">
        <v>1157</v>
      </c>
      <c r="D2364" s="1" t="s">
        <v>395</v>
      </c>
      <c r="E2364" s="1" t="s">
        <v>279</v>
      </c>
      <c r="F2364" s="1" t="s">
        <v>497</v>
      </c>
      <c r="G2364" s="1" t="str">
        <f>+IF(E2364=home!$D$24,ROW(),"")</f>
        <v/>
      </c>
    </row>
    <row r="2365" spans="2:7" x14ac:dyDescent="0.2">
      <c r="B2365" s="6">
        <v>42115</v>
      </c>
      <c r="C2365" s="1" t="s">
        <v>2030</v>
      </c>
      <c r="D2365" s="1" t="s">
        <v>392</v>
      </c>
      <c r="E2365" s="1" t="s">
        <v>279</v>
      </c>
      <c r="F2365" s="1" t="s">
        <v>493</v>
      </c>
      <c r="G2365" s="1" t="str">
        <f>+IF(E2365=home!$D$24,ROW(),"")</f>
        <v/>
      </c>
    </row>
    <row r="2366" spans="2:7" x14ac:dyDescent="0.2">
      <c r="B2366" s="6">
        <v>42117</v>
      </c>
      <c r="C2366" s="1" t="s">
        <v>1804</v>
      </c>
      <c r="D2366" s="1" t="s">
        <v>395</v>
      </c>
      <c r="E2366" s="1" t="s">
        <v>279</v>
      </c>
      <c r="F2366" s="1" t="s">
        <v>994</v>
      </c>
      <c r="G2366" s="1" t="str">
        <f>+IF(E2366=home!$D$24,ROW(),"")</f>
        <v/>
      </c>
    </row>
    <row r="2367" spans="2:7" x14ac:dyDescent="0.2">
      <c r="B2367" s="6">
        <v>42119</v>
      </c>
      <c r="C2367" s="1" t="s">
        <v>642</v>
      </c>
      <c r="D2367" s="1" t="s">
        <v>386</v>
      </c>
      <c r="E2367" s="1" t="s">
        <v>279</v>
      </c>
      <c r="F2367" s="1" t="s">
        <v>643</v>
      </c>
      <c r="G2367" s="1" t="str">
        <f>+IF(E2367=home!$D$24,ROW(),"")</f>
        <v/>
      </c>
    </row>
    <row r="2368" spans="2:7" x14ac:dyDescent="0.2">
      <c r="B2368" s="6">
        <v>42121</v>
      </c>
      <c r="C2368" s="1" t="s">
        <v>2031</v>
      </c>
      <c r="D2368" s="1" t="s">
        <v>418</v>
      </c>
      <c r="E2368" s="1" t="s">
        <v>279</v>
      </c>
      <c r="F2368" s="1" t="s">
        <v>720</v>
      </c>
      <c r="G2368" s="1" t="str">
        <f>+IF(E2368=home!$D$24,ROW(),"")</f>
        <v/>
      </c>
    </row>
    <row r="2369" spans="2:7" x14ac:dyDescent="0.2">
      <c r="B2369" s="6">
        <v>42123</v>
      </c>
      <c r="C2369" s="1" t="s">
        <v>1007</v>
      </c>
      <c r="D2369" s="1" t="s">
        <v>418</v>
      </c>
      <c r="E2369" s="1" t="s">
        <v>279</v>
      </c>
      <c r="F2369" s="1" t="s">
        <v>286</v>
      </c>
      <c r="G2369" s="1" t="str">
        <f>+IF(E2369=home!$D$24,ROW(),"")</f>
        <v/>
      </c>
    </row>
    <row r="2370" spans="2:7" x14ac:dyDescent="0.2">
      <c r="B2370" s="6">
        <v>42125</v>
      </c>
      <c r="C2370" s="1" t="s">
        <v>505</v>
      </c>
      <c r="D2370" s="1" t="s">
        <v>600</v>
      </c>
      <c r="E2370" s="1" t="s">
        <v>279</v>
      </c>
      <c r="F2370" s="1" t="s">
        <v>506</v>
      </c>
      <c r="G2370" s="1" t="str">
        <f>+IF(E2370=home!$D$24,ROW(),"")</f>
        <v/>
      </c>
    </row>
    <row r="2371" spans="2:7" x14ac:dyDescent="0.2">
      <c r="B2371" s="6">
        <v>42127</v>
      </c>
      <c r="C2371" s="1" t="s">
        <v>1010</v>
      </c>
      <c r="D2371" s="1" t="s">
        <v>392</v>
      </c>
      <c r="E2371" s="1" t="s">
        <v>279</v>
      </c>
      <c r="F2371" s="1" t="s">
        <v>509</v>
      </c>
      <c r="G2371" s="1" t="str">
        <f>+IF(E2371=home!$D$24,ROW(),"")</f>
        <v/>
      </c>
    </row>
    <row r="2372" spans="2:7" x14ac:dyDescent="0.2">
      <c r="B2372" s="6">
        <v>42129</v>
      </c>
      <c r="C2372" s="1" t="s">
        <v>2032</v>
      </c>
      <c r="D2372" s="1" t="s">
        <v>600</v>
      </c>
      <c r="E2372" s="1" t="s">
        <v>279</v>
      </c>
      <c r="F2372" s="1" t="s">
        <v>786</v>
      </c>
      <c r="G2372" s="1" t="str">
        <f>+IF(E2372=home!$D$24,ROW(),"")</f>
        <v/>
      </c>
    </row>
    <row r="2373" spans="2:7" x14ac:dyDescent="0.2">
      <c r="B2373" s="6">
        <v>42131</v>
      </c>
      <c r="C2373" s="1" t="s">
        <v>1809</v>
      </c>
      <c r="D2373" s="1" t="s">
        <v>392</v>
      </c>
      <c r="E2373" s="1" t="s">
        <v>279</v>
      </c>
      <c r="F2373" s="1" t="s">
        <v>289</v>
      </c>
      <c r="G2373" s="1" t="str">
        <f>+IF(E2373=home!$D$24,ROW(),"")</f>
        <v/>
      </c>
    </row>
    <row r="2374" spans="2:7" x14ac:dyDescent="0.2">
      <c r="B2374" s="6">
        <v>42133</v>
      </c>
      <c r="C2374" s="1" t="s">
        <v>1410</v>
      </c>
      <c r="D2374" s="1" t="s">
        <v>555</v>
      </c>
      <c r="E2374" s="1" t="s">
        <v>279</v>
      </c>
      <c r="F2374" s="1" t="s">
        <v>722</v>
      </c>
      <c r="G2374" s="1" t="str">
        <f>+IF(E2374=home!$D$24,ROW(),"")</f>
        <v/>
      </c>
    </row>
    <row r="2375" spans="2:7" x14ac:dyDescent="0.2">
      <c r="B2375" s="6">
        <v>44001</v>
      </c>
      <c r="C2375" s="1" t="s">
        <v>1430</v>
      </c>
      <c r="D2375" s="1" t="s">
        <v>418</v>
      </c>
      <c r="E2375" s="1" t="s">
        <v>362</v>
      </c>
      <c r="F2375" s="1" t="s">
        <v>518</v>
      </c>
      <c r="G2375" s="1" t="str">
        <f>+IF(E2375=home!$D$24,ROW(),"")</f>
        <v/>
      </c>
    </row>
    <row r="2376" spans="2:7" x14ac:dyDescent="0.2">
      <c r="B2376" s="6">
        <v>44003</v>
      </c>
      <c r="C2376" s="1" t="s">
        <v>796</v>
      </c>
      <c r="D2376" s="1" t="s">
        <v>418</v>
      </c>
      <c r="E2376" s="1" t="s">
        <v>362</v>
      </c>
      <c r="F2376" s="1" t="s">
        <v>526</v>
      </c>
      <c r="G2376" s="1" t="str">
        <f>+IF(E2376=home!$D$24,ROW(),"")</f>
        <v/>
      </c>
    </row>
    <row r="2377" spans="2:7" x14ac:dyDescent="0.2">
      <c r="B2377" s="6">
        <v>44005</v>
      </c>
      <c r="C2377" s="1" t="s">
        <v>2033</v>
      </c>
      <c r="D2377" s="1" t="s">
        <v>418</v>
      </c>
      <c r="E2377" s="1" t="s">
        <v>362</v>
      </c>
      <c r="F2377" s="1" t="s">
        <v>270</v>
      </c>
      <c r="G2377" s="1" t="str">
        <f>+IF(E2377=home!$D$24,ROW(),"")</f>
        <v/>
      </c>
    </row>
    <row r="2378" spans="2:7" x14ac:dyDescent="0.2">
      <c r="B2378" s="6">
        <v>44007</v>
      </c>
      <c r="C2378" s="1" t="s">
        <v>2034</v>
      </c>
      <c r="D2378" s="1" t="s">
        <v>418</v>
      </c>
      <c r="E2378" s="1" t="s">
        <v>362</v>
      </c>
      <c r="F2378" s="1" t="s">
        <v>539</v>
      </c>
      <c r="G2378" s="1" t="str">
        <f>+IF(E2378=home!$D$24,ROW(),"")</f>
        <v/>
      </c>
    </row>
    <row r="2379" spans="2:7" x14ac:dyDescent="0.2">
      <c r="B2379" s="6">
        <v>44009</v>
      </c>
      <c r="C2379" s="1" t="s">
        <v>505</v>
      </c>
      <c r="D2379" s="1" t="s">
        <v>418</v>
      </c>
      <c r="E2379" s="1" t="s">
        <v>362</v>
      </c>
      <c r="F2379" s="1" t="s">
        <v>286</v>
      </c>
      <c r="G2379" s="1" t="str">
        <f>+IF(E2379=home!$D$24,ROW(),"")</f>
        <v/>
      </c>
    </row>
    <row r="2380" spans="2:7" x14ac:dyDescent="0.2">
      <c r="B2380" s="6">
        <v>45001</v>
      </c>
      <c r="C2380" s="1" t="s">
        <v>2035</v>
      </c>
      <c r="D2380" s="1" t="s">
        <v>383</v>
      </c>
      <c r="E2380" s="1" t="s">
        <v>280</v>
      </c>
      <c r="F2380" s="1" t="s">
        <v>1441</v>
      </c>
      <c r="G2380" s="1" t="str">
        <f>+IF(E2380=home!$D$24,ROW(),"")</f>
        <v/>
      </c>
    </row>
    <row r="2381" spans="2:7" x14ac:dyDescent="0.2">
      <c r="B2381" s="6">
        <v>45003</v>
      </c>
      <c r="C2381" s="1" t="s">
        <v>2036</v>
      </c>
      <c r="D2381" s="1" t="s">
        <v>383</v>
      </c>
      <c r="E2381" s="1" t="s">
        <v>280</v>
      </c>
      <c r="F2381" s="1" t="s">
        <v>1505</v>
      </c>
      <c r="G2381" s="1" t="str">
        <f>+IF(E2381=home!$D$24,ROW(),"")</f>
        <v/>
      </c>
    </row>
    <row r="2382" spans="2:7" x14ac:dyDescent="0.2">
      <c r="B2382" s="6">
        <v>45005</v>
      </c>
      <c r="C2382" s="1" t="s">
        <v>2037</v>
      </c>
      <c r="D2382" s="1" t="s">
        <v>555</v>
      </c>
      <c r="E2382" s="1" t="s">
        <v>280</v>
      </c>
      <c r="F2382" s="1" t="s">
        <v>249</v>
      </c>
      <c r="G2382" s="1" t="str">
        <f>+IF(E2382=home!$D$24,ROW(),"")</f>
        <v/>
      </c>
    </row>
    <row r="2383" spans="2:7" x14ac:dyDescent="0.2">
      <c r="B2383" s="6">
        <v>45007</v>
      </c>
      <c r="C2383" s="1" t="s">
        <v>1217</v>
      </c>
      <c r="D2383" s="1" t="s">
        <v>418</v>
      </c>
      <c r="E2383" s="1" t="s">
        <v>280</v>
      </c>
      <c r="F2383" s="1" t="s">
        <v>514</v>
      </c>
      <c r="G2383" s="1" t="str">
        <f>+IF(E2383=home!$D$24,ROW(),"")</f>
        <v/>
      </c>
    </row>
    <row r="2384" spans="2:7" x14ac:dyDescent="0.2">
      <c r="B2384" s="6">
        <v>45009</v>
      </c>
      <c r="C2384" s="1" t="s">
        <v>2038</v>
      </c>
      <c r="D2384" s="1" t="s">
        <v>555</v>
      </c>
      <c r="E2384" s="1" t="s">
        <v>280</v>
      </c>
      <c r="F2384" s="1" t="s">
        <v>387</v>
      </c>
      <c r="G2384" s="1" t="str">
        <f>+IF(E2384=home!$D$24,ROW(),"")</f>
        <v/>
      </c>
    </row>
    <row r="2385" spans="2:7" x14ac:dyDescent="0.2">
      <c r="B2385" s="6">
        <v>45011</v>
      </c>
      <c r="C2385" s="1" t="s">
        <v>2039</v>
      </c>
      <c r="D2385" s="1" t="s">
        <v>555</v>
      </c>
      <c r="E2385" s="1" t="s">
        <v>280</v>
      </c>
      <c r="F2385" s="1" t="s">
        <v>390</v>
      </c>
      <c r="G2385" s="1" t="str">
        <f>+IF(E2385=home!$D$24,ROW(),"")</f>
        <v/>
      </c>
    </row>
    <row r="2386" spans="2:7" x14ac:dyDescent="0.2">
      <c r="B2386" s="6">
        <v>45013</v>
      </c>
      <c r="C2386" s="1" t="s">
        <v>1816</v>
      </c>
      <c r="D2386" s="1" t="s">
        <v>555</v>
      </c>
      <c r="E2386" s="1" t="s">
        <v>280</v>
      </c>
      <c r="F2386" s="1" t="s">
        <v>516</v>
      </c>
      <c r="G2386" s="1" t="str">
        <f>+IF(E2386=home!$D$24,ROW(),"")</f>
        <v/>
      </c>
    </row>
    <row r="2387" spans="2:7" x14ac:dyDescent="0.2">
      <c r="B2387" s="6">
        <v>45015</v>
      </c>
      <c r="C2387" s="1" t="s">
        <v>2040</v>
      </c>
      <c r="D2387" s="1" t="s">
        <v>555</v>
      </c>
      <c r="E2387" s="1" t="s">
        <v>280</v>
      </c>
      <c r="F2387" s="1" t="s">
        <v>400</v>
      </c>
      <c r="G2387" s="1" t="str">
        <f>+IF(E2387=home!$D$24,ROW(),"")</f>
        <v/>
      </c>
    </row>
    <row r="2388" spans="2:7" x14ac:dyDescent="0.2">
      <c r="B2388" s="6">
        <v>45017</v>
      </c>
      <c r="C2388" s="1" t="s">
        <v>401</v>
      </c>
      <c r="D2388" s="1" t="s">
        <v>386</v>
      </c>
      <c r="E2388" s="1" t="s">
        <v>280</v>
      </c>
      <c r="F2388" s="1" t="s">
        <v>252</v>
      </c>
      <c r="G2388" s="1" t="str">
        <f>+IF(E2388=home!$D$24,ROW(),"")</f>
        <v/>
      </c>
    </row>
    <row r="2389" spans="2:7" x14ac:dyDescent="0.2">
      <c r="B2389" s="6">
        <v>45019</v>
      </c>
      <c r="C2389" s="1" t="s">
        <v>2041</v>
      </c>
      <c r="D2389" s="1" t="s">
        <v>555</v>
      </c>
      <c r="E2389" s="1" t="s">
        <v>280</v>
      </c>
      <c r="F2389" s="1" t="s">
        <v>403</v>
      </c>
      <c r="G2389" s="1" t="str">
        <f>+IF(E2389=home!$D$24,ROW(),"")</f>
        <v/>
      </c>
    </row>
    <row r="2390" spans="2:7" x14ac:dyDescent="0.2">
      <c r="B2390" s="6">
        <v>45021</v>
      </c>
      <c r="C2390" s="1" t="s">
        <v>404</v>
      </c>
      <c r="D2390" s="1" t="s">
        <v>418</v>
      </c>
      <c r="E2390" s="1" t="s">
        <v>280</v>
      </c>
      <c r="F2390" s="1" t="s">
        <v>405</v>
      </c>
      <c r="G2390" s="1" t="str">
        <f>+IF(E2390=home!$D$24,ROW(),"")</f>
        <v/>
      </c>
    </row>
    <row r="2391" spans="2:7" x14ac:dyDescent="0.2">
      <c r="B2391" s="6">
        <v>45023</v>
      </c>
      <c r="C2391" s="1" t="s">
        <v>2009</v>
      </c>
      <c r="D2391" s="1" t="s">
        <v>395</v>
      </c>
      <c r="E2391" s="1" t="s">
        <v>280</v>
      </c>
      <c r="F2391" s="1" t="s">
        <v>407</v>
      </c>
      <c r="G2391" s="1" t="str">
        <f>+IF(E2391=home!$D$24,ROW(),"")</f>
        <v/>
      </c>
    </row>
    <row r="2392" spans="2:7" x14ac:dyDescent="0.2">
      <c r="B2392" s="6">
        <v>45025</v>
      </c>
      <c r="C2392" s="1" t="s">
        <v>2042</v>
      </c>
      <c r="D2392" s="1" t="s">
        <v>392</v>
      </c>
      <c r="E2392" s="1" t="s">
        <v>280</v>
      </c>
      <c r="F2392" s="1" t="s">
        <v>409</v>
      </c>
      <c r="G2392" s="1" t="str">
        <f>+IF(E2392=home!$D$24,ROW(),"")</f>
        <v/>
      </c>
    </row>
    <row r="2393" spans="2:7" x14ac:dyDescent="0.2">
      <c r="B2393" s="6">
        <v>45027</v>
      </c>
      <c r="C2393" s="1" t="s">
        <v>2043</v>
      </c>
      <c r="D2393" s="1" t="s">
        <v>386</v>
      </c>
      <c r="E2393" s="1" t="s">
        <v>280</v>
      </c>
      <c r="F2393" s="1" t="s">
        <v>411</v>
      </c>
      <c r="G2393" s="1" t="str">
        <f>+IF(E2393=home!$D$24,ROW(),"")</f>
        <v/>
      </c>
    </row>
    <row r="2394" spans="2:7" x14ac:dyDescent="0.2">
      <c r="B2394" s="6">
        <v>45029</v>
      </c>
      <c r="C2394" s="1" t="s">
        <v>2044</v>
      </c>
      <c r="D2394" s="1" t="s">
        <v>555</v>
      </c>
      <c r="E2394" s="1" t="s">
        <v>280</v>
      </c>
      <c r="F2394" s="1" t="s">
        <v>253</v>
      </c>
      <c r="G2394" s="1" t="str">
        <f>+IF(E2394=home!$D$24,ROW(),"")</f>
        <v/>
      </c>
    </row>
    <row r="2395" spans="2:7" x14ac:dyDescent="0.2">
      <c r="B2395" s="6">
        <v>45031</v>
      </c>
      <c r="C2395" s="1" t="s">
        <v>2045</v>
      </c>
      <c r="D2395" s="1" t="s">
        <v>392</v>
      </c>
      <c r="E2395" s="1" t="s">
        <v>280</v>
      </c>
      <c r="F2395" s="1" t="s">
        <v>431</v>
      </c>
      <c r="G2395" s="1" t="str">
        <f>+IF(E2395=home!$D$24,ROW(),"")</f>
        <v/>
      </c>
    </row>
    <row r="2396" spans="2:7" x14ac:dyDescent="0.2">
      <c r="B2396" s="6">
        <v>45033</v>
      </c>
      <c r="C2396" s="1" t="s">
        <v>2046</v>
      </c>
      <c r="D2396" s="1" t="s">
        <v>392</v>
      </c>
      <c r="E2396" s="1" t="s">
        <v>280</v>
      </c>
      <c r="F2396" s="1" t="s">
        <v>520</v>
      </c>
      <c r="G2396" s="1" t="str">
        <f>+IF(E2396=home!$D$24,ROW(),"")</f>
        <v/>
      </c>
    </row>
    <row r="2397" spans="2:7" x14ac:dyDescent="0.2">
      <c r="B2397" s="6">
        <v>45035</v>
      </c>
      <c r="C2397" s="1" t="s">
        <v>1418</v>
      </c>
      <c r="D2397" s="1" t="s">
        <v>555</v>
      </c>
      <c r="E2397" s="1" t="s">
        <v>280</v>
      </c>
      <c r="F2397" s="1" t="s">
        <v>743</v>
      </c>
      <c r="G2397" s="1" t="str">
        <f>+IF(E2397=home!$D$24,ROW(),"")</f>
        <v/>
      </c>
    </row>
    <row r="2398" spans="2:7" x14ac:dyDescent="0.2">
      <c r="B2398" s="6">
        <v>45037</v>
      </c>
      <c r="C2398" s="1" t="s">
        <v>2047</v>
      </c>
      <c r="D2398" s="1" t="s">
        <v>383</v>
      </c>
      <c r="E2398" s="1" t="s">
        <v>280</v>
      </c>
      <c r="F2398" s="1" t="s">
        <v>1078</v>
      </c>
      <c r="G2398" s="1" t="str">
        <f>+IF(E2398=home!$D$24,ROW(),"")</f>
        <v/>
      </c>
    </row>
    <row r="2399" spans="2:7" x14ac:dyDescent="0.2">
      <c r="B2399" s="6">
        <v>45039</v>
      </c>
      <c r="C2399" s="1" t="s">
        <v>787</v>
      </c>
      <c r="D2399" s="1" t="s">
        <v>395</v>
      </c>
      <c r="E2399" s="1" t="s">
        <v>280</v>
      </c>
      <c r="F2399" s="1" t="s">
        <v>442</v>
      </c>
      <c r="G2399" s="1" t="str">
        <f>+IF(E2399=home!$D$24,ROW(),"")</f>
        <v/>
      </c>
    </row>
    <row r="2400" spans="2:7" x14ac:dyDescent="0.2">
      <c r="B2400" s="6">
        <v>45041</v>
      </c>
      <c r="C2400" s="1" t="s">
        <v>2048</v>
      </c>
      <c r="D2400" s="1" t="s">
        <v>392</v>
      </c>
      <c r="E2400" s="1" t="s">
        <v>280</v>
      </c>
      <c r="F2400" s="1" t="s">
        <v>255</v>
      </c>
      <c r="G2400" s="1" t="str">
        <f>+IF(E2400=home!$D$24,ROW(),"")</f>
        <v/>
      </c>
    </row>
    <row r="2401" spans="2:7" x14ac:dyDescent="0.2">
      <c r="B2401" s="6">
        <v>45043</v>
      </c>
      <c r="C2401" s="1" t="s">
        <v>2049</v>
      </c>
      <c r="D2401" s="1" t="s">
        <v>392</v>
      </c>
      <c r="E2401" s="1" t="s">
        <v>280</v>
      </c>
      <c r="F2401" s="1" t="s">
        <v>446</v>
      </c>
      <c r="G2401" s="1" t="str">
        <f>+IF(E2401=home!$D$24,ROW(),"")</f>
        <v/>
      </c>
    </row>
    <row r="2402" spans="2:7" x14ac:dyDescent="0.2">
      <c r="B2402" s="6">
        <v>45045</v>
      </c>
      <c r="C2402" s="1" t="s">
        <v>2050</v>
      </c>
      <c r="D2402" s="1" t="s">
        <v>418</v>
      </c>
      <c r="E2402" s="1" t="s">
        <v>280</v>
      </c>
      <c r="F2402" s="1" t="s">
        <v>448</v>
      </c>
      <c r="G2402" s="1" t="str">
        <f>+IF(E2402=home!$D$24,ROW(),"")</f>
        <v/>
      </c>
    </row>
    <row r="2403" spans="2:7" x14ac:dyDescent="0.2">
      <c r="B2403" s="6">
        <v>45047</v>
      </c>
      <c r="C2403" s="1" t="s">
        <v>1239</v>
      </c>
      <c r="D2403" s="1" t="s">
        <v>383</v>
      </c>
      <c r="E2403" s="1" t="s">
        <v>280</v>
      </c>
      <c r="F2403" s="1" t="s">
        <v>256</v>
      </c>
      <c r="G2403" s="1" t="str">
        <f>+IF(E2403=home!$D$24,ROW(),"")</f>
        <v/>
      </c>
    </row>
    <row r="2404" spans="2:7" x14ac:dyDescent="0.2">
      <c r="B2404" s="6">
        <v>45049</v>
      </c>
      <c r="C2404" s="1" t="s">
        <v>2051</v>
      </c>
      <c r="D2404" s="1" t="s">
        <v>555</v>
      </c>
      <c r="E2404" s="1" t="s">
        <v>280</v>
      </c>
      <c r="F2404" s="1" t="s">
        <v>450</v>
      </c>
      <c r="G2404" s="1" t="str">
        <f>+IF(E2404=home!$D$24,ROW(),"")</f>
        <v/>
      </c>
    </row>
    <row r="2405" spans="2:7" x14ac:dyDescent="0.2">
      <c r="B2405" s="6">
        <v>45051</v>
      </c>
      <c r="C2405" s="1" t="s">
        <v>2052</v>
      </c>
      <c r="D2405" s="1" t="s">
        <v>392</v>
      </c>
      <c r="E2405" s="1" t="s">
        <v>280</v>
      </c>
      <c r="F2405" s="1" t="s">
        <v>334</v>
      </c>
      <c r="G2405" s="1" t="str">
        <f>+IF(E2405=home!$D$24,ROW(),"")</f>
        <v/>
      </c>
    </row>
    <row r="2406" spans="2:7" x14ac:dyDescent="0.2">
      <c r="B2406" s="6">
        <v>45053</v>
      </c>
      <c r="C2406" s="1" t="s">
        <v>941</v>
      </c>
      <c r="D2406" s="1" t="s">
        <v>555</v>
      </c>
      <c r="E2406" s="1" t="s">
        <v>280</v>
      </c>
      <c r="F2406" s="1" t="s">
        <v>455</v>
      </c>
      <c r="G2406" s="1" t="str">
        <f>+IF(E2406=home!$D$24,ROW(),"")</f>
        <v/>
      </c>
    </row>
    <row r="2407" spans="2:7" x14ac:dyDescent="0.2">
      <c r="B2407" s="6">
        <v>45055</v>
      </c>
      <c r="C2407" s="1" t="s">
        <v>2053</v>
      </c>
      <c r="D2407" s="1" t="s">
        <v>395</v>
      </c>
      <c r="E2407" s="1" t="s">
        <v>280</v>
      </c>
      <c r="F2407" s="1" t="s">
        <v>526</v>
      </c>
      <c r="G2407" s="1" t="str">
        <f>+IF(E2407=home!$D$24,ROW(),"")</f>
        <v/>
      </c>
    </row>
    <row r="2408" spans="2:7" x14ac:dyDescent="0.2">
      <c r="B2408" s="6">
        <v>45057</v>
      </c>
      <c r="C2408" s="1" t="s">
        <v>1706</v>
      </c>
      <c r="D2408" s="1" t="s">
        <v>395</v>
      </c>
      <c r="E2408" s="1" t="s">
        <v>280</v>
      </c>
      <c r="F2408" s="1" t="s">
        <v>263</v>
      </c>
      <c r="G2408" s="1" t="str">
        <f>+IF(E2408=home!$D$24,ROW(),"")</f>
        <v/>
      </c>
    </row>
    <row r="2409" spans="2:7" x14ac:dyDescent="0.2">
      <c r="B2409" s="6">
        <v>45059</v>
      </c>
      <c r="C2409" s="1" t="s">
        <v>950</v>
      </c>
      <c r="D2409" s="1" t="s">
        <v>418</v>
      </c>
      <c r="E2409" s="1" t="s">
        <v>280</v>
      </c>
      <c r="F2409" s="1" t="s">
        <v>460</v>
      </c>
      <c r="G2409" s="1" t="str">
        <f>+IF(E2409=home!$D$24,ROW(),"")</f>
        <v/>
      </c>
    </row>
    <row r="2410" spans="2:7" x14ac:dyDescent="0.2">
      <c r="B2410" s="6">
        <v>45061</v>
      </c>
      <c r="C2410" s="1" t="s">
        <v>463</v>
      </c>
      <c r="D2410" s="1" t="s">
        <v>386</v>
      </c>
      <c r="E2410" s="1" t="s">
        <v>280</v>
      </c>
      <c r="F2410" s="1" t="s">
        <v>464</v>
      </c>
      <c r="G2410" s="1" t="str">
        <f>+IF(E2410=home!$D$24,ROW(),"")</f>
        <v/>
      </c>
    </row>
    <row r="2411" spans="2:7" x14ac:dyDescent="0.2">
      <c r="B2411" s="6">
        <v>45063</v>
      </c>
      <c r="C2411" s="1" t="s">
        <v>2054</v>
      </c>
      <c r="D2411" s="1" t="s">
        <v>386</v>
      </c>
      <c r="E2411" s="1" t="s">
        <v>280</v>
      </c>
      <c r="F2411" s="1" t="s">
        <v>462</v>
      </c>
      <c r="G2411" s="1" t="str">
        <f>+IF(E2411=home!$D$24,ROW(),"")</f>
        <v/>
      </c>
    </row>
    <row r="2412" spans="2:7" x14ac:dyDescent="0.2">
      <c r="B2412" s="6">
        <v>45065</v>
      </c>
      <c r="C2412" s="1" t="s">
        <v>2055</v>
      </c>
      <c r="D2412" s="1" t="s">
        <v>383</v>
      </c>
      <c r="E2412" s="1" t="s">
        <v>280</v>
      </c>
      <c r="F2412" s="1" t="s">
        <v>473</v>
      </c>
      <c r="G2412" s="1" t="str">
        <f>+IF(E2412=home!$D$24,ROW(),"")</f>
        <v/>
      </c>
    </row>
    <row r="2413" spans="2:7" x14ac:dyDescent="0.2">
      <c r="B2413" s="6">
        <v>45067</v>
      </c>
      <c r="C2413" s="1" t="s">
        <v>474</v>
      </c>
      <c r="D2413" s="1" t="s">
        <v>392</v>
      </c>
      <c r="E2413" s="1" t="s">
        <v>280</v>
      </c>
      <c r="F2413" s="1" t="s">
        <v>351</v>
      </c>
      <c r="G2413" s="1" t="str">
        <f>+IF(E2413=home!$D$24,ROW(),"")</f>
        <v/>
      </c>
    </row>
    <row r="2414" spans="2:7" x14ac:dyDescent="0.2">
      <c r="B2414" s="6">
        <v>45069</v>
      </c>
      <c r="C2414" s="1" t="s">
        <v>2056</v>
      </c>
      <c r="D2414" s="1" t="s">
        <v>392</v>
      </c>
      <c r="E2414" s="1" t="s">
        <v>280</v>
      </c>
      <c r="F2414" s="1" t="s">
        <v>471</v>
      </c>
      <c r="G2414" s="1" t="str">
        <f>+IF(E2414=home!$D$24,ROW(),"")</f>
        <v/>
      </c>
    </row>
    <row r="2415" spans="2:7" x14ac:dyDescent="0.2">
      <c r="B2415" s="6">
        <v>45071</v>
      </c>
      <c r="C2415" s="1" t="s">
        <v>2057</v>
      </c>
      <c r="D2415" s="1" t="s">
        <v>383</v>
      </c>
      <c r="E2415" s="1" t="s">
        <v>280</v>
      </c>
      <c r="F2415" s="1" t="s">
        <v>270</v>
      </c>
      <c r="G2415" s="1" t="str">
        <f>+IF(E2415=home!$D$24,ROW(),"")</f>
        <v/>
      </c>
    </row>
    <row r="2416" spans="2:7" x14ac:dyDescent="0.2">
      <c r="B2416" s="6">
        <v>45073</v>
      </c>
      <c r="C2416" s="1" t="s">
        <v>964</v>
      </c>
      <c r="D2416" s="1" t="s">
        <v>418</v>
      </c>
      <c r="E2416" s="1" t="s">
        <v>280</v>
      </c>
      <c r="F2416" s="1" t="s">
        <v>965</v>
      </c>
      <c r="G2416" s="1" t="str">
        <f>+IF(E2416=home!$D$24,ROW(),"")</f>
        <v/>
      </c>
    </row>
    <row r="2417" spans="2:7" x14ac:dyDescent="0.2">
      <c r="B2417" s="6">
        <v>45075</v>
      </c>
      <c r="C2417" s="1" t="s">
        <v>2058</v>
      </c>
      <c r="D2417" s="1" t="s">
        <v>386</v>
      </c>
      <c r="E2417" s="1" t="s">
        <v>280</v>
      </c>
      <c r="F2417" s="1" t="s">
        <v>278</v>
      </c>
      <c r="G2417" s="1" t="str">
        <f>+IF(E2417=home!$D$24,ROW(),"")</f>
        <v/>
      </c>
    </row>
    <row r="2418" spans="2:7" x14ac:dyDescent="0.2">
      <c r="B2418" s="6">
        <v>45077</v>
      </c>
      <c r="C2418" s="1" t="s">
        <v>485</v>
      </c>
      <c r="D2418" s="1" t="s">
        <v>418</v>
      </c>
      <c r="E2418" s="1" t="s">
        <v>280</v>
      </c>
      <c r="F2418" s="1" t="s">
        <v>486</v>
      </c>
      <c r="G2418" s="1" t="str">
        <f>+IF(E2418=home!$D$24,ROW(),"")</f>
        <v/>
      </c>
    </row>
    <row r="2419" spans="2:7" x14ac:dyDescent="0.2">
      <c r="B2419" s="6">
        <v>45079</v>
      </c>
      <c r="C2419" s="1" t="s">
        <v>1111</v>
      </c>
      <c r="D2419" s="1" t="s">
        <v>386</v>
      </c>
      <c r="E2419" s="1" t="s">
        <v>280</v>
      </c>
      <c r="F2419" s="1" t="s">
        <v>362</v>
      </c>
      <c r="G2419" s="1" t="str">
        <f>+IF(E2419=home!$D$24,ROW(),"")</f>
        <v/>
      </c>
    </row>
    <row r="2420" spans="2:7" x14ac:dyDescent="0.2">
      <c r="B2420" s="6">
        <v>45081</v>
      </c>
      <c r="C2420" s="1" t="s">
        <v>2059</v>
      </c>
      <c r="D2420" s="1" t="s">
        <v>383</v>
      </c>
      <c r="E2420" s="1" t="s">
        <v>280</v>
      </c>
      <c r="F2420" s="1" t="s">
        <v>493</v>
      </c>
      <c r="G2420" s="1" t="str">
        <f>+IF(E2420=home!$D$24,ROW(),"")</f>
        <v/>
      </c>
    </row>
    <row r="2421" spans="2:7" x14ac:dyDescent="0.2">
      <c r="B2421" s="6">
        <v>45083</v>
      </c>
      <c r="C2421" s="1" t="s">
        <v>2060</v>
      </c>
      <c r="D2421" s="1" t="s">
        <v>418</v>
      </c>
      <c r="E2421" s="1" t="s">
        <v>280</v>
      </c>
      <c r="F2421" s="1" t="s">
        <v>707</v>
      </c>
      <c r="G2421" s="1" t="str">
        <f>+IF(E2421=home!$D$24,ROW(),"")</f>
        <v/>
      </c>
    </row>
    <row r="2422" spans="2:7" x14ac:dyDescent="0.2">
      <c r="B2422" s="6">
        <v>45085</v>
      </c>
      <c r="C2422" s="1" t="s">
        <v>496</v>
      </c>
      <c r="D2422" s="1" t="s">
        <v>386</v>
      </c>
      <c r="E2422" s="1" t="s">
        <v>280</v>
      </c>
      <c r="F2422" s="1" t="s">
        <v>497</v>
      </c>
      <c r="G2422" s="1" t="str">
        <f>+IF(E2422=home!$D$24,ROW(),"")</f>
        <v/>
      </c>
    </row>
    <row r="2423" spans="2:7" x14ac:dyDescent="0.2">
      <c r="B2423" s="6">
        <v>45087</v>
      </c>
      <c r="C2423" s="1" t="s">
        <v>642</v>
      </c>
      <c r="D2423" s="1" t="s">
        <v>418</v>
      </c>
      <c r="E2423" s="1" t="s">
        <v>280</v>
      </c>
      <c r="F2423" s="1" t="s">
        <v>643</v>
      </c>
      <c r="G2423" s="1" t="str">
        <f>+IF(E2423=home!$D$24,ROW(),"")</f>
        <v/>
      </c>
    </row>
    <row r="2424" spans="2:7" x14ac:dyDescent="0.2">
      <c r="B2424" s="6">
        <v>45089</v>
      </c>
      <c r="C2424" s="1" t="s">
        <v>2061</v>
      </c>
      <c r="D2424" s="1" t="s">
        <v>392</v>
      </c>
      <c r="E2424" s="1" t="s">
        <v>280</v>
      </c>
      <c r="F2424" s="1" t="s">
        <v>288</v>
      </c>
      <c r="G2424" s="1" t="str">
        <f>+IF(E2424=home!$D$24,ROW(),"")</f>
        <v/>
      </c>
    </row>
    <row r="2425" spans="2:7" x14ac:dyDescent="0.2">
      <c r="B2425" s="6">
        <v>45091</v>
      </c>
      <c r="C2425" s="1" t="s">
        <v>1410</v>
      </c>
      <c r="D2425" s="1" t="s">
        <v>395</v>
      </c>
      <c r="E2425" s="1" t="s">
        <v>280</v>
      </c>
      <c r="F2425" s="1" t="s">
        <v>722</v>
      </c>
      <c r="G2425" s="1" t="str">
        <f>+IF(E2425=home!$D$24,ROW(),"")</f>
        <v/>
      </c>
    </row>
    <row r="2426" spans="2:7" x14ac:dyDescent="0.2">
      <c r="B2426" s="6">
        <v>46003</v>
      </c>
      <c r="C2426" s="1" t="s">
        <v>2062</v>
      </c>
      <c r="D2426" s="1" t="s">
        <v>386</v>
      </c>
      <c r="E2426" s="1" t="s">
        <v>281</v>
      </c>
      <c r="F2426" s="1" t="s">
        <v>384</v>
      </c>
      <c r="G2426" s="1" t="str">
        <f>+IF(E2426=home!$D$24,ROW(),"")</f>
        <v/>
      </c>
    </row>
    <row r="2427" spans="2:7" x14ac:dyDescent="0.2">
      <c r="B2427" s="6">
        <v>46005</v>
      </c>
      <c r="C2427" s="1" t="s">
        <v>2063</v>
      </c>
      <c r="D2427" s="1" t="s">
        <v>386</v>
      </c>
      <c r="E2427" s="1" t="s">
        <v>281</v>
      </c>
      <c r="F2427" s="1" t="s">
        <v>516</v>
      </c>
      <c r="G2427" s="1" t="str">
        <f>+IF(E2427=home!$D$24,ROW(),"")</f>
        <v/>
      </c>
    </row>
    <row r="2428" spans="2:7" x14ac:dyDescent="0.2">
      <c r="B2428" s="6">
        <v>46007</v>
      </c>
      <c r="C2428" s="1" t="s">
        <v>2064</v>
      </c>
      <c r="D2428" s="1" t="s">
        <v>600</v>
      </c>
      <c r="E2428" s="1" t="s">
        <v>281</v>
      </c>
      <c r="F2428" s="1" t="s">
        <v>387</v>
      </c>
      <c r="G2428" s="1" t="str">
        <f>+IF(E2428=home!$D$24,ROW(),"")</f>
        <v/>
      </c>
    </row>
    <row r="2429" spans="2:7" x14ac:dyDescent="0.2">
      <c r="B2429" s="6">
        <v>46009</v>
      </c>
      <c r="C2429" s="1" t="s">
        <v>2065</v>
      </c>
      <c r="D2429" s="1" t="s">
        <v>573</v>
      </c>
      <c r="E2429" s="1" t="s">
        <v>281</v>
      </c>
      <c r="F2429" s="1" t="s">
        <v>578</v>
      </c>
      <c r="G2429" s="1" t="str">
        <f>+IF(E2429=home!$D$24,ROW(),"")</f>
        <v/>
      </c>
    </row>
    <row r="2430" spans="2:7" x14ac:dyDescent="0.2">
      <c r="B2430" s="6">
        <v>46011</v>
      </c>
      <c r="C2430" s="1" t="s">
        <v>2066</v>
      </c>
      <c r="D2430" s="1" t="s">
        <v>389</v>
      </c>
      <c r="E2430" s="1" t="s">
        <v>281</v>
      </c>
      <c r="F2430" s="1" t="s">
        <v>518</v>
      </c>
      <c r="G2430" s="1" t="str">
        <f>+IF(E2430=home!$D$24,ROW(),"")</f>
        <v/>
      </c>
    </row>
    <row r="2431" spans="2:7" x14ac:dyDescent="0.2">
      <c r="B2431" s="6">
        <v>46013</v>
      </c>
      <c r="C2431" s="1" t="s">
        <v>1067</v>
      </c>
      <c r="D2431" s="1" t="s">
        <v>395</v>
      </c>
      <c r="E2431" s="1" t="s">
        <v>281</v>
      </c>
      <c r="F2431" s="1" t="s">
        <v>390</v>
      </c>
      <c r="G2431" s="1" t="str">
        <f>+IF(E2431=home!$D$24,ROW(),"")</f>
        <v/>
      </c>
    </row>
    <row r="2432" spans="2:7" x14ac:dyDescent="0.2">
      <c r="B2432" s="6">
        <v>46015</v>
      </c>
      <c r="C2432" s="1" t="s">
        <v>2067</v>
      </c>
      <c r="D2432" s="1" t="s">
        <v>386</v>
      </c>
      <c r="E2432" s="1" t="s">
        <v>281</v>
      </c>
      <c r="F2432" s="1" t="s">
        <v>400</v>
      </c>
      <c r="G2432" s="1" t="str">
        <f>+IF(E2432=home!$D$24,ROW(),"")</f>
        <v/>
      </c>
    </row>
    <row r="2433" spans="2:7" x14ac:dyDescent="0.2">
      <c r="B2433" s="6">
        <v>46017</v>
      </c>
      <c r="C2433" s="1" t="s">
        <v>1685</v>
      </c>
      <c r="D2433" s="1" t="s">
        <v>386</v>
      </c>
      <c r="E2433" s="1" t="s">
        <v>281</v>
      </c>
      <c r="F2433" s="1" t="s">
        <v>398</v>
      </c>
      <c r="G2433" s="1" t="str">
        <f>+IF(E2433=home!$D$24,ROW(),"")</f>
        <v/>
      </c>
    </row>
    <row r="2434" spans="2:7" x14ac:dyDescent="0.2">
      <c r="B2434" s="6">
        <v>46019</v>
      </c>
      <c r="C2434" s="1" t="s">
        <v>655</v>
      </c>
      <c r="D2434" s="1" t="s">
        <v>418</v>
      </c>
      <c r="E2434" s="1" t="s">
        <v>281</v>
      </c>
      <c r="F2434" s="1" t="s">
        <v>805</v>
      </c>
      <c r="G2434" s="1" t="str">
        <f>+IF(E2434=home!$D$24,ROW(),"")</f>
        <v/>
      </c>
    </row>
    <row r="2435" spans="2:7" x14ac:dyDescent="0.2">
      <c r="B2435" s="6">
        <v>46021</v>
      </c>
      <c r="C2435" s="1" t="s">
        <v>1302</v>
      </c>
      <c r="D2435" s="1" t="s">
        <v>395</v>
      </c>
      <c r="E2435" s="1" t="s">
        <v>281</v>
      </c>
      <c r="F2435" s="1" t="s">
        <v>252</v>
      </c>
      <c r="G2435" s="1" t="str">
        <f>+IF(E2435=home!$D$24,ROW(),"")</f>
        <v/>
      </c>
    </row>
    <row r="2436" spans="2:7" x14ac:dyDescent="0.2">
      <c r="B2436" s="6">
        <v>46023</v>
      </c>
      <c r="C2436" s="1" t="s">
        <v>2068</v>
      </c>
      <c r="D2436" s="1" t="s">
        <v>573</v>
      </c>
      <c r="E2436" s="1" t="s">
        <v>281</v>
      </c>
      <c r="F2436" s="1" t="s">
        <v>403</v>
      </c>
      <c r="G2436" s="1" t="str">
        <f>+IF(E2436=home!$D$24,ROW(),"")</f>
        <v/>
      </c>
    </row>
    <row r="2437" spans="2:7" x14ac:dyDescent="0.2">
      <c r="B2437" s="6">
        <v>46025</v>
      </c>
      <c r="C2437" s="1" t="s">
        <v>582</v>
      </c>
      <c r="D2437" s="1" t="s">
        <v>392</v>
      </c>
      <c r="E2437" s="1" t="s">
        <v>281</v>
      </c>
      <c r="F2437" s="1" t="s">
        <v>411</v>
      </c>
      <c r="G2437" s="1" t="str">
        <f>+IF(E2437=home!$D$24,ROW(),"")</f>
        <v/>
      </c>
    </row>
    <row r="2438" spans="2:7" x14ac:dyDescent="0.2">
      <c r="B2438" s="6">
        <v>46027</v>
      </c>
      <c r="C2438" s="1" t="s">
        <v>412</v>
      </c>
      <c r="D2438" s="1" t="s">
        <v>573</v>
      </c>
      <c r="E2438" s="1" t="s">
        <v>281</v>
      </c>
      <c r="F2438" s="1" t="s">
        <v>405</v>
      </c>
      <c r="G2438" s="1" t="str">
        <f>+IF(E2438=home!$D$24,ROW(),"")</f>
        <v/>
      </c>
    </row>
    <row r="2439" spans="2:7" x14ac:dyDescent="0.2">
      <c r="B2439" s="6">
        <v>46029</v>
      </c>
      <c r="C2439" s="1" t="s">
        <v>2069</v>
      </c>
      <c r="D2439" s="1" t="s">
        <v>392</v>
      </c>
      <c r="E2439" s="1" t="s">
        <v>281</v>
      </c>
      <c r="F2439" s="1" t="s">
        <v>253</v>
      </c>
      <c r="G2439" s="1" t="str">
        <f>+IF(E2439=home!$D$24,ROW(),"")</f>
        <v/>
      </c>
    </row>
    <row r="2440" spans="2:7" x14ac:dyDescent="0.2">
      <c r="B2440" s="6">
        <v>46031</v>
      </c>
      <c r="C2440" s="1" t="s">
        <v>2070</v>
      </c>
      <c r="D2440" s="1" t="s">
        <v>418</v>
      </c>
      <c r="E2440" s="1" t="s">
        <v>281</v>
      </c>
      <c r="F2440" s="1" t="s">
        <v>407</v>
      </c>
      <c r="G2440" s="1" t="str">
        <f>+IF(E2440=home!$D$24,ROW(),"")</f>
        <v/>
      </c>
    </row>
    <row r="2441" spans="2:7" x14ac:dyDescent="0.2">
      <c r="B2441" s="6">
        <v>46033</v>
      </c>
      <c r="C2441" s="1" t="s">
        <v>739</v>
      </c>
      <c r="D2441" s="1" t="s">
        <v>600</v>
      </c>
      <c r="E2441" s="1" t="s">
        <v>281</v>
      </c>
      <c r="F2441" s="1" t="s">
        <v>429</v>
      </c>
      <c r="G2441" s="1" t="str">
        <f>+IF(E2441=home!$D$24,ROW(),"")</f>
        <v/>
      </c>
    </row>
    <row r="2442" spans="2:7" x14ac:dyDescent="0.2">
      <c r="B2442" s="6">
        <v>46035</v>
      </c>
      <c r="C2442" s="1" t="s">
        <v>2071</v>
      </c>
      <c r="D2442" s="1" t="s">
        <v>389</v>
      </c>
      <c r="E2442" s="1" t="s">
        <v>281</v>
      </c>
      <c r="F2442" s="1" t="s">
        <v>431</v>
      </c>
      <c r="G2442" s="1" t="str">
        <f>+IF(E2442=home!$D$24,ROW(),"")</f>
        <v/>
      </c>
    </row>
    <row r="2443" spans="2:7" x14ac:dyDescent="0.2">
      <c r="B2443" s="6">
        <v>46037</v>
      </c>
      <c r="C2443" s="1" t="s">
        <v>2072</v>
      </c>
      <c r="D2443" s="1" t="s">
        <v>392</v>
      </c>
      <c r="E2443" s="1" t="s">
        <v>281</v>
      </c>
      <c r="F2443" s="1" t="s">
        <v>433</v>
      </c>
      <c r="G2443" s="1" t="str">
        <f>+IF(E2443=home!$D$24,ROW(),"")</f>
        <v/>
      </c>
    </row>
    <row r="2444" spans="2:7" x14ac:dyDescent="0.2">
      <c r="B2444" s="6">
        <v>46039</v>
      </c>
      <c r="C2444" s="1" t="s">
        <v>1691</v>
      </c>
      <c r="D2444" s="1" t="s">
        <v>392</v>
      </c>
      <c r="E2444" s="1" t="s">
        <v>281</v>
      </c>
      <c r="F2444" s="1" t="s">
        <v>254</v>
      </c>
      <c r="G2444" s="1" t="str">
        <f>+IF(E2444=home!$D$24,ROW(),"")</f>
        <v/>
      </c>
    </row>
    <row r="2445" spans="2:7" x14ac:dyDescent="0.2">
      <c r="B2445" s="6">
        <v>46041</v>
      </c>
      <c r="C2445" s="1" t="s">
        <v>1953</v>
      </c>
      <c r="D2445" s="1" t="s">
        <v>418</v>
      </c>
      <c r="E2445" s="1" t="s">
        <v>281</v>
      </c>
      <c r="F2445" s="1" t="s">
        <v>345</v>
      </c>
      <c r="G2445" s="1" t="str">
        <f>+IF(E2445=home!$D$24,ROW(),"")</f>
        <v/>
      </c>
    </row>
    <row r="2446" spans="2:7" x14ac:dyDescent="0.2">
      <c r="B2446" s="6">
        <v>46043</v>
      </c>
      <c r="C2446" s="1" t="s">
        <v>744</v>
      </c>
      <c r="D2446" s="1" t="s">
        <v>573</v>
      </c>
      <c r="E2446" s="1" t="s">
        <v>281</v>
      </c>
      <c r="F2446" s="1" t="s">
        <v>743</v>
      </c>
      <c r="G2446" s="1" t="str">
        <f>+IF(E2446=home!$D$24,ROW(),"")</f>
        <v/>
      </c>
    </row>
    <row r="2447" spans="2:7" x14ac:dyDescent="0.2">
      <c r="B2447" s="6">
        <v>46045</v>
      </c>
      <c r="C2447" s="1" t="s">
        <v>2073</v>
      </c>
      <c r="D2447" s="1" t="s">
        <v>395</v>
      </c>
      <c r="E2447" s="1" t="s">
        <v>281</v>
      </c>
      <c r="F2447" s="1" t="s">
        <v>1078</v>
      </c>
      <c r="G2447" s="1" t="str">
        <f>+IF(E2447=home!$D$24,ROW(),"")</f>
        <v/>
      </c>
    </row>
    <row r="2448" spans="2:7" x14ac:dyDescent="0.2">
      <c r="B2448" s="6">
        <v>46047</v>
      </c>
      <c r="C2448" s="1" t="s">
        <v>2074</v>
      </c>
      <c r="D2448" s="1" t="s">
        <v>600</v>
      </c>
      <c r="E2448" s="1" t="s">
        <v>281</v>
      </c>
      <c r="F2448" s="1" t="s">
        <v>442</v>
      </c>
      <c r="G2448" s="1" t="str">
        <f>+IF(E2448=home!$D$24,ROW(),"")</f>
        <v/>
      </c>
    </row>
    <row r="2449" spans="2:7" x14ac:dyDescent="0.2">
      <c r="B2449" s="6">
        <v>46049</v>
      </c>
      <c r="C2449" s="1" t="s">
        <v>2075</v>
      </c>
      <c r="D2449" s="1" t="s">
        <v>395</v>
      </c>
      <c r="E2449" s="1" t="s">
        <v>281</v>
      </c>
      <c r="F2449" s="1" t="s">
        <v>917</v>
      </c>
      <c r="G2449" s="1" t="str">
        <f>+IF(E2449=home!$D$24,ROW(),"")</f>
        <v/>
      </c>
    </row>
    <row r="2450" spans="2:7" x14ac:dyDescent="0.2">
      <c r="B2450" s="6">
        <v>46051</v>
      </c>
      <c r="C2450" s="1" t="s">
        <v>597</v>
      </c>
      <c r="D2450" s="1" t="s">
        <v>392</v>
      </c>
      <c r="E2450" s="1" t="s">
        <v>281</v>
      </c>
      <c r="F2450" s="1" t="s">
        <v>448</v>
      </c>
      <c r="G2450" s="1" t="str">
        <f>+IF(E2450=home!$D$24,ROW(),"")</f>
        <v/>
      </c>
    </row>
    <row r="2451" spans="2:7" x14ac:dyDescent="0.2">
      <c r="B2451" s="6">
        <v>46053</v>
      </c>
      <c r="C2451" s="1" t="s">
        <v>2076</v>
      </c>
      <c r="D2451" s="1" t="s">
        <v>555</v>
      </c>
      <c r="E2451" s="1" t="s">
        <v>281</v>
      </c>
      <c r="F2451" s="1" t="s">
        <v>256</v>
      </c>
      <c r="G2451" s="1" t="str">
        <f>+IF(E2451=home!$D$24,ROW(),"")</f>
        <v/>
      </c>
    </row>
    <row r="2452" spans="2:7" x14ac:dyDescent="0.2">
      <c r="B2452" s="6">
        <v>46055</v>
      </c>
      <c r="C2452" s="1" t="s">
        <v>2077</v>
      </c>
      <c r="D2452" s="1" t="s">
        <v>383</v>
      </c>
      <c r="E2452" s="1" t="s">
        <v>281</v>
      </c>
      <c r="F2452" s="1" t="s">
        <v>450</v>
      </c>
      <c r="G2452" s="1" t="str">
        <f>+IF(E2452=home!$D$24,ROW(),"")</f>
        <v/>
      </c>
    </row>
    <row r="2453" spans="2:7" x14ac:dyDescent="0.2">
      <c r="B2453" s="6">
        <v>46057</v>
      </c>
      <c r="C2453" s="1" t="s">
        <v>2078</v>
      </c>
      <c r="D2453" s="1" t="s">
        <v>392</v>
      </c>
      <c r="E2453" s="1" t="s">
        <v>281</v>
      </c>
      <c r="F2453" s="1" t="s">
        <v>820</v>
      </c>
      <c r="G2453" s="1" t="str">
        <f>+IF(E2453=home!$D$24,ROW(),"")</f>
        <v/>
      </c>
    </row>
    <row r="2454" spans="2:7" x14ac:dyDescent="0.2">
      <c r="B2454" s="6">
        <v>46059</v>
      </c>
      <c r="C2454" s="1" t="s">
        <v>2079</v>
      </c>
      <c r="D2454" s="1" t="s">
        <v>386</v>
      </c>
      <c r="E2454" s="1" t="s">
        <v>281</v>
      </c>
      <c r="F2454" s="1" t="s">
        <v>823</v>
      </c>
      <c r="G2454" s="1" t="str">
        <f>+IF(E2454=home!$D$24,ROW(),"")</f>
        <v/>
      </c>
    </row>
    <row r="2455" spans="2:7" x14ac:dyDescent="0.2">
      <c r="B2455" s="6">
        <v>46061</v>
      </c>
      <c r="C2455" s="1" t="s">
        <v>2080</v>
      </c>
      <c r="D2455" s="1" t="s">
        <v>389</v>
      </c>
      <c r="E2455" s="1" t="s">
        <v>281</v>
      </c>
      <c r="F2455" s="1" t="s">
        <v>826</v>
      </c>
      <c r="G2455" s="1" t="str">
        <f>+IF(E2455=home!$D$24,ROW(),"")</f>
        <v/>
      </c>
    </row>
    <row r="2456" spans="2:7" x14ac:dyDescent="0.2">
      <c r="B2456" s="6">
        <v>46063</v>
      </c>
      <c r="C2456" s="1" t="s">
        <v>1762</v>
      </c>
      <c r="D2456" s="1" t="s">
        <v>418</v>
      </c>
      <c r="E2456" s="1" t="s">
        <v>281</v>
      </c>
      <c r="F2456" s="1" t="s">
        <v>452</v>
      </c>
      <c r="G2456" s="1" t="str">
        <f>+IF(E2456=home!$D$24,ROW(),"")</f>
        <v/>
      </c>
    </row>
    <row r="2457" spans="2:7" x14ac:dyDescent="0.2">
      <c r="B2457" s="6">
        <v>46065</v>
      </c>
      <c r="C2457" s="1" t="s">
        <v>1957</v>
      </c>
      <c r="D2457" s="1" t="s">
        <v>386</v>
      </c>
      <c r="E2457" s="1" t="s">
        <v>281</v>
      </c>
      <c r="F2457" s="1" t="s">
        <v>666</v>
      </c>
      <c r="G2457" s="1" t="str">
        <f>+IF(E2457=home!$D$24,ROW(),"")</f>
        <v/>
      </c>
    </row>
    <row r="2458" spans="2:7" x14ac:dyDescent="0.2">
      <c r="B2458" s="6">
        <v>46067</v>
      </c>
      <c r="C2458" s="1" t="s">
        <v>2081</v>
      </c>
      <c r="D2458" s="1" t="s">
        <v>573</v>
      </c>
      <c r="E2458" s="1" t="s">
        <v>281</v>
      </c>
      <c r="F2458" s="1" t="s">
        <v>934</v>
      </c>
      <c r="G2458" s="1" t="str">
        <f>+IF(E2458=home!$D$24,ROW(),"")</f>
        <v/>
      </c>
    </row>
    <row r="2459" spans="2:7" x14ac:dyDescent="0.2">
      <c r="B2459" s="6">
        <v>46069</v>
      </c>
      <c r="C2459" s="1" t="s">
        <v>1844</v>
      </c>
      <c r="D2459" s="1" t="s">
        <v>386</v>
      </c>
      <c r="E2459" s="1" t="s">
        <v>281</v>
      </c>
      <c r="F2459" s="1" t="s">
        <v>1845</v>
      </c>
      <c r="G2459" s="1" t="str">
        <f>+IF(E2459=home!$D$24,ROW(),"")</f>
        <v/>
      </c>
    </row>
    <row r="2460" spans="2:7" x14ac:dyDescent="0.2">
      <c r="B2460" s="6">
        <v>46071</v>
      </c>
      <c r="C2460" s="1" t="s">
        <v>454</v>
      </c>
      <c r="D2460" s="1" t="s">
        <v>383</v>
      </c>
      <c r="E2460" s="1" t="s">
        <v>281</v>
      </c>
      <c r="F2460" s="1" t="s">
        <v>455</v>
      </c>
      <c r="G2460" s="1" t="str">
        <f>+IF(E2460=home!$D$24,ROW(),"")</f>
        <v/>
      </c>
    </row>
    <row r="2461" spans="2:7" x14ac:dyDescent="0.2">
      <c r="B2461" s="6">
        <v>46073</v>
      </c>
      <c r="C2461" s="1" t="s">
        <v>2082</v>
      </c>
      <c r="D2461" s="1" t="s">
        <v>386</v>
      </c>
      <c r="E2461" s="1" t="s">
        <v>281</v>
      </c>
      <c r="F2461" s="1" t="s">
        <v>457</v>
      </c>
      <c r="G2461" s="1" t="str">
        <f>+IF(E2461=home!$D$24,ROW(),"")</f>
        <v/>
      </c>
    </row>
    <row r="2462" spans="2:7" x14ac:dyDescent="0.2">
      <c r="B2462" s="6">
        <v>46075</v>
      </c>
      <c r="C2462" s="1" t="s">
        <v>947</v>
      </c>
      <c r="D2462" s="1" t="s">
        <v>555</v>
      </c>
      <c r="E2462" s="1" t="s">
        <v>281</v>
      </c>
      <c r="F2462" s="1" t="s">
        <v>607</v>
      </c>
      <c r="G2462" s="1" t="str">
        <f>+IF(E2462=home!$D$24,ROW(),"")</f>
        <v/>
      </c>
    </row>
    <row r="2463" spans="2:7" x14ac:dyDescent="0.2">
      <c r="B2463" s="6">
        <v>46077</v>
      </c>
      <c r="C2463" s="1" t="s">
        <v>2083</v>
      </c>
      <c r="D2463" s="1" t="s">
        <v>389</v>
      </c>
      <c r="E2463" s="1" t="s">
        <v>281</v>
      </c>
      <c r="F2463" s="1" t="s">
        <v>672</v>
      </c>
      <c r="G2463" s="1" t="str">
        <f>+IF(E2463=home!$D$24,ROW(),"")</f>
        <v/>
      </c>
    </row>
    <row r="2464" spans="2:7" x14ac:dyDescent="0.2">
      <c r="B2464" s="6">
        <v>46079</v>
      </c>
      <c r="C2464" s="1" t="s">
        <v>673</v>
      </c>
      <c r="D2464" s="1" t="s">
        <v>389</v>
      </c>
      <c r="E2464" s="1" t="s">
        <v>281</v>
      </c>
      <c r="F2464" s="1" t="s">
        <v>263</v>
      </c>
      <c r="G2464" s="1" t="str">
        <f>+IF(E2464=home!$D$24,ROW(),"")</f>
        <v/>
      </c>
    </row>
    <row r="2465" spans="2:7" x14ac:dyDescent="0.2">
      <c r="B2465" s="6">
        <v>46081</v>
      </c>
      <c r="C2465" s="1" t="s">
        <v>461</v>
      </c>
      <c r="D2465" s="1" t="s">
        <v>383</v>
      </c>
      <c r="E2465" s="1" t="s">
        <v>281</v>
      </c>
      <c r="F2465" s="1" t="s">
        <v>460</v>
      </c>
      <c r="G2465" s="1" t="str">
        <f>+IF(E2465=home!$D$24,ROW(),"")</f>
        <v/>
      </c>
    </row>
    <row r="2466" spans="2:7" x14ac:dyDescent="0.2">
      <c r="B2466" s="6">
        <v>46083</v>
      </c>
      <c r="C2466" s="1" t="s">
        <v>609</v>
      </c>
      <c r="D2466" s="1" t="s">
        <v>573</v>
      </c>
      <c r="E2466" s="1" t="s">
        <v>281</v>
      </c>
      <c r="F2466" s="1" t="s">
        <v>466</v>
      </c>
      <c r="G2466" s="1" t="str">
        <f>+IF(E2466=home!$D$24,ROW(),"")</f>
        <v/>
      </c>
    </row>
    <row r="2467" spans="2:7" x14ac:dyDescent="0.2">
      <c r="B2467" s="6">
        <v>46085</v>
      </c>
      <c r="C2467" s="1" t="s">
        <v>2084</v>
      </c>
      <c r="D2467" s="1" t="s">
        <v>555</v>
      </c>
      <c r="E2467" s="1" t="s">
        <v>281</v>
      </c>
      <c r="F2467" s="1" t="s">
        <v>1195</v>
      </c>
      <c r="G2467" s="1" t="str">
        <f>+IF(E2467=home!$D$24,ROW(),"")</f>
        <v/>
      </c>
    </row>
    <row r="2468" spans="2:7" x14ac:dyDescent="0.2">
      <c r="B2468" s="6">
        <v>46087</v>
      </c>
      <c r="C2468" s="1" t="s">
        <v>2085</v>
      </c>
      <c r="D2468" s="1" t="s">
        <v>389</v>
      </c>
      <c r="E2468" s="1" t="s">
        <v>281</v>
      </c>
      <c r="F2468" s="1" t="s">
        <v>473</v>
      </c>
      <c r="G2468" s="1" t="str">
        <f>+IF(E2468=home!$D$24,ROW(),"")</f>
        <v/>
      </c>
    </row>
    <row r="2469" spans="2:7" x14ac:dyDescent="0.2">
      <c r="B2469" s="6">
        <v>46089</v>
      </c>
      <c r="C2469" s="1" t="s">
        <v>1251</v>
      </c>
      <c r="D2469" s="1" t="s">
        <v>395</v>
      </c>
      <c r="E2469" s="1" t="s">
        <v>281</v>
      </c>
      <c r="F2469" s="1" t="s">
        <v>471</v>
      </c>
      <c r="G2469" s="1" t="str">
        <f>+IF(E2469=home!$D$24,ROW(),"")</f>
        <v/>
      </c>
    </row>
    <row r="2470" spans="2:7" x14ac:dyDescent="0.2">
      <c r="B2470" s="6">
        <v>46091</v>
      </c>
      <c r="C2470" s="1" t="s">
        <v>475</v>
      </c>
      <c r="D2470" s="1" t="s">
        <v>392</v>
      </c>
      <c r="E2470" s="1" t="s">
        <v>281</v>
      </c>
      <c r="F2470" s="1" t="s">
        <v>351</v>
      </c>
      <c r="G2470" s="1" t="str">
        <f>+IF(E2470=home!$D$24,ROW(),"")</f>
        <v/>
      </c>
    </row>
    <row r="2471" spans="2:7" x14ac:dyDescent="0.2">
      <c r="B2471" s="6">
        <v>46093</v>
      </c>
      <c r="C2471" s="1" t="s">
        <v>1252</v>
      </c>
      <c r="D2471" s="1" t="s">
        <v>383</v>
      </c>
      <c r="E2471" s="1" t="s">
        <v>281</v>
      </c>
      <c r="F2471" s="1" t="s">
        <v>349</v>
      </c>
      <c r="G2471" s="1" t="str">
        <f>+IF(E2471=home!$D$24,ROW(),"")</f>
        <v/>
      </c>
    </row>
    <row r="2472" spans="2:7" x14ac:dyDescent="0.2">
      <c r="B2472" s="6">
        <v>46095</v>
      </c>
      <c r="C2472" s="1" t="s">
        <v>2086</v>
      </c>
      <c r="D2472" s="1" t="s">
        <v>555</v>
      </c>
      <c r="E2472" s="1" t="s">
        <v>281</v>
      </c>
      <c r="F2472" s="1" t="s">
        <v>264</v>
      </c>
      <c r="G2472" s="1" t="str">
        <f>+IF(E2472=home!$D$24,ROW(),"")</f>
        <v/>
      </c>
    </row>
    <row r="2473" spans="2:7" x14ac:dyDescent="0.2">
      <c r="B2473" s="6">
        <v>46097</v>
      </c>
      <c r="C2473" s="1" t="s">
        <v>2087</v>
      </c>
      <c r="D2473" s="1" t="s">
        <v>389</v>
      </c>
      <c r="E2473" s="1" t="s">
        <v>281</v>
      </c>
      <c r="F2473" s="1" t="s">
        <v>265</v>
      </c>
      <c r="G2473" s="1" t="str">
        <f>+IF(E2473=home!$D$24,ROW(),"")</f>
        <v/>
      </c>
    </row>
    <row r="2474" spans="2:7" x14ac:dyDescent="0.2">
      <c r="B2474" s="6">
        <v>46099</v>
      </c>
      <c r="C2474" s="1" t="s">
        <v>2088</v>
      </c>
      <c r="D2474" s="1" t="s">
        <v>389</v>
      </c>
      <c r="E2474" s="1" t="s">
        <v>281</v>
      </c>
      <c r="F2474" s="1" t="s">
        <v>478</v>
      </c>
      <c r="G2474" s="1" t="str">
        <f>+IF(E2474=home!$D$24,ROW(),"")</f>
        <v/>
      </c>
    </row>
    <row r="2475" spans="2:7" x14ac:dyDescent="0.2">
      <c r="B2475" s="6">
        <v>46101</v>
      </c>
      <c r="C2475" s="1" t="s">
        <v>2089</v>
      </c>
      <c r="D2475" s="1" t="s">
        <v>389</v>
      </c>
      <c r="E2475" s="1" t="s">
        <v>281</v>
      </c>
      <c r="F2475" s="1" t="s">
        <v>268</v>
      </c>
      <c r="G2475" s="1" t="str">
        <f>+IF(E2475=home!$D$24,ROW(),"")</f>
        <v/>
      </c>
    </row>
    <row r="2476" spans="2:7" x14ac:dyDescent="0.2">
      <c r="B2476" s="6">
        <v>46103</v>
      </c>
      <c r="C2476" s="1" t="s">
        <v>1544</v>
      </c>
      <c r="D2476" s="1" t="s">
        <v>383</v>
      </c>
      <c r="E2476" s="1" t="s">
        <v>281</v>
      </c>
      <c r="F2476" s="1" t="s">
        <v>484</v>
      </c>
      <c r="G2476" s="1" t="str">
        <f>+IF(E2476=home!$D$24,ROW(),"")</f>
        <v/>
      </c>
    </row>
    <row r="2477" spans="2:7" x14ac:dyDescent="0.2">
      <c r="B2477" s="6">
        <v>46105</v>
      </c>
      <c r="C2477" s="1" t="s">
        <v>1714</v>
      </c>
      <c r="D2477" s="1" t="s">
        <v>418</v>
      </c>
      <c r="E2477" s="1" t="s">
        <v>281</v>
      </c>
      <c r="F2477" s="1" t="s">
        <v>279</v>
      </c>
      <c r="G2477" s="1" t="str">
        <f>+IF(E2477=home!$D$24,ROW(),"")</f>
        <v/>
      </c>
    </row>
    <row r="2478" spans="2:7" x14ac:dyDescent="0.2">
      <c r="B2478" s="6">
        <v>46107</v>
      </c>
      <c r="C2478" s="1" t="s">
        <v>2027</v>
      </c>
      <c r="D2478" s="1" t="s">
        <v>395</v>
      </c>
      <c r="E2478" s="1" t="s">
        <v>281</v>
      </c>
      <c r="F2478" s="1" t="s">
        <v>623</v>
      </c>
      <c r="G2478" s="1" t="str">
        <f>+IF(E2478=home!$D$24,ROW(),"")</f>
        <v/>
      </c>
    </row>
    <row r="2479" spans="2:7" x14ac:dyDescent="0.2">
      <c r="B2479" s="6">
        <v>46109</v>
      </c>
      <c r="C2479" s="1" t="s">
        <v>2090</v>
      </c>
      <c r="D2479" s="1" t="s">
        <v>392</v>
      </c>
      <c r="E2479" s="1" t="s">
        <v>281</v>
      </c>
      <c r="F2479" s="1" t="s">
        <v>778</v>
      </c>
      <c r="G2479" s="1" t="str">
        <f>+IF(E2479=home!$D$24,ROW(),"")</f>
        <v/>
      </c>
    </row>
    <row r="2480" spans="2:7" x14ac:dyDescent="0.2">
      <c r="B2480" s="6">
        <v>46111</v>
      </c>
      <c r="C2480" s="1" t="s">
        <v>2091</v>
      </c>
      <c r="D2480" s="1" t="s">
        <v>389</v>
      </c>
      <c r="E2480" s="1" t="s">
        <v>281</v>
      </c>
      <c r="F2480" s="1" t="s">
        <v>493</v>
      </c>
      <c r="G2480" s="1" t="str">
        <f>+IF(E2480=home!$D$24,ROW(),"")</f>
        <v/>
      </c>
    </row>
    <row r="2481" spans="2:7" x14ac:dyDescent="0.2">
      <c r="B2481" s="6">
        <v>46113</v>
      </c>
      <c r="C2481" s="1" t="s">
        <v>1638</v>
      </c>
      <c r="D2481" s="1" t="s">
        <v>600</v>
      </c>
      <c r="E2481" s="1" t="s">
        <v>281</v>
      </c>
      <c r="F2481" s="1" t="s">
        <v>495</v>
      </c>
      <c r="G2481" s="1" t="str">
        <f>+IF(E2481=home!$D$24,ROW(),"")</f>
        <v/>
      </c>
    </row>
    <row r="2482" spans="2:7" x14ac:dyDescent="0.2">
      <c r="B2482" s="6">
        <v>46115</v>
      </c>
      <c r="C2482" s="1" t="s">
        <v>2092</v>
      </c>
      <c r="D2482" s="1" t="s">
        <v>395</v>
      </c>
      <c r="E2482" s="1" t="s">
        <v>281</v>
      </c>
      <c r="F2482" s="1" t="s">
        <v>707</v>
      </c>
      <c r="G2482" s="1" t="str">
        <f>+IF(E2482=home!$D$24,ROW(),"")</f>
        <v/>
      </c>
    </row>
    <row r="2483" spans="2:7" x14ac:dyDescent="0.2">
      <c r="B2483" s="6">
        <v>46117</v>
      </c>
      <c r="C2483" s="1" t="s">
        <v>2093</v>
      </c>
      <c r="D2483" s="1" t="s">
        <v>383</v>
      </c>
      <c r="E2483" s="1" t="s">
        <v>281</v>
      </c>
      <c r="F2483" s="1" t="s">
        <v>641</v>
      </c>
      <c r="G2483" s="1" t="str">
        <f>+IF(E2483=home!$D$24,ROW(),"")</f>
        <v/>
      </c>
    </row>
    <row r="2484" spans="2:7" x14ac:dyDescent="0.2">
      <c r="B2484" s="6">
        <v>46119</v>
      </c>
      <c r="C2484" s="1" t="s">
        <v>2094</v>
      </c>
      <c r="D2484" s="1" t="s">
        <v>386</v>
      </c>
      <c r="E2484" s="1" t="s">
        <v>281</v>
      </c>
      <c r="F2484" s="1" t="s">
        <v>497</v>
      </c>
      <c r="G2484" s="1" t="str">
        <f>+IF(E2484=home!$D$24,ROW(),"")</f>
        <v/>
      </c>
    </row>
    <row r="2485" spans="2:7" x14ac:dyDescent="0.2">
      <c r="B2485" s="6">
        <v>46121</v>
      </c>
      <c r="C2485" s="1" t="s">
        <v>1346</v>
      </c>
      <c r="D2485" s="1" t="s">
        <v>555</v>
      </c>
      <c r="E2485" s="1" t="s">
        <v>281</v>
      </c>
      <c r="F2485" s="1" t="s">
        <v>794</v>
      </c>
      <c r="G2485" s="1" t="str">
        <f>+IF(E2485=home!$D$24,ROW(),"")</f>
        <v/>
      </c>
    </row>
    <row r="2486" spans="2:7" x14ac:dyDescent="0.2">
      <c r="B2486" s="6">
        <v>46123</v>
      </c>
      <c r="C2486" s="1" t="s">
        <v>2095</v>
      </c>
      <c r="D2486" s="1" t="s">
        <v>555</v>
      </c>
      <c r="E2486" s="1" t="s">
        <v>281</v>
      </c>
      <c r="F2486" s="1" t="s">
        <v>716</v>
      </c>
      <c r="G2486" s="1" t="str">
        <f>+IF(E2486=home!$D$24,ROW(),"")</f>
        <v/>
      </c>
    </row>
    <row r="2487" spans="2:7" x14ac:dyDescent="0.2">
      <c r="B2487" s="6">
        <v>46125</v>
      </c>
      <c r="C2487" s="1" t="s">
        <v>1001</v>
      </c>
      <c r="D2487" s="1" t="s">
        <v>573</v>
      </c>
      <c r="E2487" s="1" t="s">
        <v>281</v>
      </c>
      <c r="F2487" s="1" t="s">
        <v>503</v>
      </c>
      <c r="G2487" s="1" t="str">
        <f>+IF(E2487=home!$D$24,ROW(),"")</f>
        <v/>
      </c>
    </row>
    <row r="2488" spans="2:7" x14ac:dyDescent="0.2">
      <c r="B2488" s="6">
        <v>46127</v>
      </c>
      <c r="C2488" s="1" t="s">
        <v>642</v>
      </c>
      <c r="D2488" s="1" t="s">
        <v>573</v>
      </c>
      <c r="E2488" s="1" t="s">
        <v>281</v>
      </c>
      <c r="F2488" s="1" t="s">
        <v>643</v>
      </c>
      <c r="G2488" s="1" t="str">
        <f>+IF(E2488=home!$D$24,ROW(),"")</f>
        <v/>
      </c>
    </row>
    <row r="2489" spans="2:7" x14ac:dyDescent="0.2">
      <c r="B2489" s="6">
        <v>46129</v>
      </c>
      <c r="C2489" s="1" t="s">
        <v>2096</v>
      </c>
      <c r="D2489" s="1" t="s">
        <v>395</v>
      </c>
      <c r="E2489" s="1" t="s">
        <v>281</v>
      </c>
      <c r="F2489" s="1" t="s">
        <v>286</v>
      </c>
      <c r="G2489" s="1" t="str">
        <f>+IF(E2489=home!$D$24,ROW(),"")</f>
        <v/>
      </c>
    </row>
    <row r="2490" spans="2:7" x14ac:dyDescent="0.2">
      <c r="B2490" s="6">
        <v>46135</v>
      </c>
      <c r="C2490" s="1" t="s">
        <v>2097</v>
      </c>
      <c r="D2490" s="1" t="s">
        <v>573</v>
      </c>
      <c r="E2490" s="1" t="s">
        <v>281</v>
      </c>
      <c r="F2490" s="1" t="s">
        <v>569</v>
      </c>
      <c r="G2490" s="1" t="str">
        <f>+IF(E2490=home!$D$24,ROW(),"")</f>
        <v/>
      </c>
    </row>
    <row r="2491" spans="2:7" x14ac:dyDescent="0.2">
      <c r="B2491" s="6">
        <v>46137</v>
      </c>
      <c r="C2491" s="1" t="s">
        <v>2098</v>
      </c>
      <c r="D2491" s="1" t="s">
        <v>418</v>
      </c>
      <c r="E2491" s="1" t="s">
        <v>281</v>
      </c>
      <c r="F2491" s="1" t="s">
        <v>2099</v>
      </c>
      <c r="G2491" s="1" t="str">
        <f>+IF(E2491=home!$D$24,ROW(),"")</f>
        <v/>
      </c>
    </row>
    <row r="2492" spans="2:7" x14ac:dyDescent="0.2">
      <c r="B2492" s="6">
        <v>47001</v>
      </c>
      <c r="C2492" s="1" t="s">
        <v>1217</v>
      </c>
      <c r="D2492" s="1" t="s">
        <v>389</v>
      </c>
      <c r="E2492" s="1" t="s">
        <v>282</v>
      </c>
      <c r="F2492" s="1" t="s">
        <v>514</v>
      </c>
      <c r="G2492" s="1" t="str">
        <f>+IF(E2492=home!$D$24,ROW(),"")</f>
        <v/>
      </c>
    </row>
    <row r="2493" spans="2:7" x14ac:dyDescent="0.2">
      <c r="B2493" s="6">
        <v>47003</v>
      </c>
      <c r="C2493" s="1" t="s">
        <v>2003</v>
      </c>
      <c r="D2493" s="1" t="s">
        <v>383</v>
      </c>
      <c r="E2493" s="1" t="s">
        <v>282</v>
      </c>
      <c r="F2493" s="1" t="s">
        <v>516</v>
      </c>
      <c r="G2493" s="1" t="str">
        <f>+IF(E2493=home!$D$24,ROW(),"")</f>
        <v/>
      </c>
    </row>
    <row r="2494" spans="2:7" x14ac:dyDescent="0.2">
      <c r="B2494" s="6">
        <v>47005</v>
      </c>
      <c r="C2494" s="1" t="s">
        <v>576</v>
      </c>
      <c r="D2494" s="1" t="s">
        <v>395</v>
      </c>
      <c r="E2494" s="1" t="s">
        <v>282</v>
      </c>
      <c r="F2494" s="1" t="s">
        <v>387</v>
      </c>
      <c r="G2494" s="1" t="str">
        <f>+IF(E2494=home!$D$24,ROW(),"")</f>
        <v/>
      </c>
    </row>
    <row r="2495" spans="2:7" x14ac:dyDescent="0.2">
      <c r="B2495" s="6">
        <v>47007</v>
      </c>
      <c r="C2495" s="1" t="s">
        <v>2100</v>
      </c>
      <c r="D2495" s="1" t="s">
        <v>386</v>
      </c>
      <c r="E2495" s="1" t="s">
        <v>282</v>
      </c>
      <c r="F2495" s="1" t="s">
        <v>396</v>
      </c>
      <c r="G2495" s="1" t="str">
        <f>+IF(E2495=home!$D$24,ROW(),"")</f>
        <v/>
      </c>
    </row>
    <row r="2496" spans="2:7" x14ac:dyDescent="0.2">
      <c r="B2496" s="6">
        <v>47009</v>
      </c>
      <c r="C2496" s="1" t="s">
        <v>394</v>
      </c>
      <c r="D2496" s="1" t="s">
        <v>389</v>
      </c>
      <c r="E2496" s="1" t="s">
        <v>282</v>
      </c>
      <c r="F2496" s="1" t="s">
        <v>390</v>
      </c>
      <c r="G2496" s="1" t="str">
        <f>+IF(E2496=home!$D$24,ROW(),"")</f>
        <v/>
      </c>
    </row>
    <row r="2497" spans="2:7" x14ac:dyDescent="0.2">
      <c r="B2497" s="6">
        <v>47011</v>
      </c>
      <c r="C2497" s="1" t="s">
        <v>579</v>
      </c>
      <c r="D2497" s="1" t="s">
        <v>389</v>
      </c>
      <c r="E2497" s="1" t="s">
        <v>282</v>
      </c>
      <c r="F2497" s="1" t="s">
        <v>518</v>
      </c>
      <c r="G2497" s="1" t="str">
        <f>+IF(E2497=home!$D$24,ROW(),"")</f>
        <v/>
      </c>
    </row>
    <row r="2498" spans="2:7" x14ac:dyDescent="0.2">
      <c r="B2498" s="6">
        <v>47013</v>
      </c>
      <c r="C2498" s="1" t="s">
        <v>1302</v>
      </c>
      <c r="D2498" s="1" t="s">
        <v>389</v>
      </c>
      <c r="E2498" s="1" t="s">
        <v>282</v>
      </c>
      <c r="F2498" s="1" t="s">
        <v>252</v>
      </c>
      <c r="G2498" s="1" t="str">
        <f>+IF(E2498=home!$D$24,ROW(),"")</f>
        <v/>
      </c>
    </row>
    <row r="2499" spans="2:7" x14ac:dyDescent="0.2">
      <c r="B2499" s="6">
        <v>47015</v>
      </c>
      <c r="C2499" s="1" t="s">
        <v>2101</v>
      </c>
      <c r="D2499" s="1" t="s">
        <v>383</v>
      </c>
      <c r="E2499" s="1" t="s">
        <v>282</v>
      </c>
      <c r="F2499" s="1" t="s">
        <v>405</v>
      </c>
      <c r="G2499" s="1" t="str">
        <f>+IF(E2499=home!$D$24,ROW(),"")</f>
        <v/>
      </c>
    </row>
    <row r="2500" spans="2:7" x14ac:dyDescent="0.2">
      <c r="B2500" s="6">
        <v>47017</v>
      </c>
      <c r="C2500" s="1" t="s">
        <v>580</v>
      </c>
      <c r="D2500" s="1" t="s">
        <v>395</v>
      </c>
      <c r="E2500" s="1" t="s">
        <v>282</v>
      </c>
      <c r="F2500" s="1" t="s">
        <v>407</v>
      </c>
      <c r="G2500" s="1" t="str">
        <f>+IF(E2500=home!$D$24,ROW(),"")</f>
        <v/>
      </c>
    </row>
    <row r="2501" spans="2:7" x14ac:dyDescent="0.2">
      <c r="B2501" s="6">
        <v>47019</v>
      </c>
      <c r="C2501" s="1" t="s">
        <v>1304</v>
      </c>
      <c r="D2501" s="1" t="s">
        <v>389</v>
      </c>
      <c r="E2501" s="1" t="s">
        <v>282</v>
      </c>
      <c r="F2501" s="1" t="s">
        <v>409</v>
      </c>
      <c r="G2501" s="1" t="str">
        <f>+IF(E2501=home!$D$24,ROW(),"")</f>
        <v/>
      </c>
    </row>
    <row r="2502" spans="2:7" x14ac:dyDescent="0.2">
      <c r="B2502" s="6">
        <v>47021</v>
      </c>
      <c r="C2502" s="1" t="s">
        <v>2102</v>
      </c>
      <c r="D2502" s="1" t="s">
        <v>392</v>
      </c>
      <c r="E2502" s="1" t="s">
        <v>282</v>
      </c>
      <c r="F2502" s="1" t="s">
        <v>403</v>
      </c>
      <c r="G2502" s="1" t="str">
        <f>+IF(E2502=home!$D$24,ROW(),"")</f>
        <v/>
      </c>
    </row>
    <row r="2503" spans="2:7" x14ac:dyDescent="0.2">
      <c r="B2503" s="6">
        <v>47023</v>
      </c>
      <c r="C2503" s="1" t="s">
        <v>2009</v>
      </c>
      <c r="D2503" s="1" t="s">
        <v>395</v>
      </c>
      <c r="E2503" s="1" t="s">
        <v>282</v>
      </c>
      <c r="F2503" s="1" t="s">
        <v>413</v>
      </c>
      <c r="G2503" s="1" t="str">
        <f>+IF(E2503=home!$D$24,ROW(),"")</f>
        <v/>
      </c>
    </row>
    <row r="2504" spans="2:7" x14ac:dyDescent="0.2">
      <c r="B2504" s="6">
        <v>47025</v>
      </c>
      <c r="C2504" s="1" t="s">
        <v>1363</v>
      </c>
      <c r="D2504" s="1" t="s">
        <v>389</v>
      </c>
      <c r="E2504" s="1" t="s">
        <v>282</v>
      </c>
      <c r="F2504" s="1" t="s">
        <v>411</v>
      </c>
      <c r="G2504" s="1" t="str">
        <f>+IF(E2504=home!$D$24,ROW(),"")</f>
        <v/>
      </c>
    </row>
    <row r="2505" spans="2:7" x14ac:dyDescent="0.2">
      <c r="B2505" s="6">
        <v>47027</v>
      </c>
      <c r="C2505" s="1" t="s">
        <v>412</v>
      </c>
      <c r="D2505" s="1" t="s">
        <v>383</v>
      </c>
      <c r="E2505" s="1" t="s">
        <v>282</v>
      </c>
      <c r="F2505" s="1" t="s">
        <v>415</v>
      </c>
      <c r="G2505" s="1" t="str">
        <f>+IF(E2505=home!$D$24,ROW(),"")</f>
        <v/>
      </c>
    </row>
    <row r="2506" spans="2:7" x14ac:dyDescent="0.2">
      <c r="B2506" s="6">
        <v>47029</v>
      </c>
      <c r="C2506" s="1" t="s">
        <v>2103</v>
      </c>
      <c r="D2506" s="1" t="s">
        <v>389</v>
      </c>
      <c r="E2506" s="1" t="s">
        <v>282</v>
      </c>
      <c r="F2506" s="1" t="s">
        <v>253</v>
      </c>
      <c r="G2506" s="1" t="str">
        <f>+IF(E2506=home!$D$24,ROW(),"")</f>
        <v/>
      </c>
    </row>
    <row r="2507" spans="2:7" x14ac:dyDescent="0.2">
      <c r="B2507" s="6">
        <v>47031</v>
      </c>
      <c r="C2507" s="1" t="s">
        <v>416</v>
      </c>
      <c r="D2507" s="1" t="s">
        <v>386</v>
      </c>
      <c r="E2507" s="1" t="s">
        <v>282</v>
      </c>
      <c r="F2507" s="1" t="s">
        <v>419</v>
      </c>
      <c r="G2507" s="1" t="str">
        <f>+IF(E2507=home!$D$24,ROW(),"")</f>
        <v/>
      </c>
    </row>
    <row r="2508" spans="2:7" x14ac:dyDescent="0.2">
      <c r="B2508" s="6">
        <v>47033</v>
      </c>
      <c r="C2508" s="1" t="s">
        <v>2104</v>
      </c>
      <c r="D2508" s="1" t="s">
        <v>395</v>
      </c>
      <c r="E2508" s="1" t="s">
        <v>282</v>
      </c>
      <c r="F2508" s="1" t="s">
        <v>427</v>
      </c>
      <c r="G2508" s="1" t="str">
        <f>+IF(E2508=home!$D$24,ROW(),"")</f>
        <v/>
      </c>
    </row>
    <row r="2509" spans="2:7" x14ac:dyDescent="0.2">
      <c r="B2509" s="6">
        <v>47035</v>
      </c>
      <c r="C2509" s="1" t="s">
        <v>1074</v>
      </c>
      <c r="D2509" s="1" t="s">
        <v>386</v>
      </c>
      <c r="E2509" s="1" t="s">
        <v>282</v>
      </c>
      <c r="F2509" s="1" t="s">
        <v>429</v>
      </c>
      <c r="G2509" s="1" t="str">
        <f>+IF(E2509=home!$D$24,ROW(),"")</f>
        <v/>
      </c>
    </row>
    <row r="2510" spans="2:7" x14ac:dyDescent="0.2">
      <c r="B2510" s="6">
        <v>47037</v>
      </c>
      <c r="C2510" s="1" t="s">
        <v>1830</v>
      </c>
      <c r="D2510" s="1" t="s">
        <v>383</v>
      </c>
      <c r="E2510" s="1" t="s">
        <v>282</v>
      </c>
      <c r="F2510" s="1" t="s">
        <v>431</v>
      </c>
      <c r="G2510" s="1" t="str">
        <f>+IF(E2510=home!$D$24,ROW(),"")</f>
        <v/>
      </c>
    </row>
    <row r="2511" spans="2:7" x14ac:dyDescent="0.2">
      <c r="B2511" s="6">
        <v>47039</v>
      </c>
      <c r="C2511" s="1" t="s">
        <v>900</v>
      </c>
      <c r="D2511" s="1" t="s">
        <v>395</v>
      </c>
      <c r="E2511" s="1" t="s">
        <v>282</v>
      </c>
      <c r="F2511" s="1" t="s">
        <v>254</v>
      </c>
      <c r="G2511" s="1" t="str">
        <f>+IF(E2511=home!$D$24,ROW(),"")</f>
        <v/>
      </c>
    </row>
    <row r="2512" spans="2:7" x14ac:dyDescent="0.2">
      <c r="B2512" s="6">
        <v>47041</v>
      </c>
      <c r="C2512" s="1" t="s">
        <v>434</v>
      </c>
      <c r="D2512" s="1" t="s">
        <v>383</v>
      </c>
      <c r="E2512" s="1" t="s">
        <v>282</v>
      </c>
      <c r="F2512" s="1" t="s">
        <v>433</v>
      </c>
      <c r="G2512" s="1" t="str">
        <f>+IF(E2512=home!$D$24,ROW(),"")</f>
        <v/>
      </c>
    </row>
    <row r="2513" spans="2:7" x14ac:dyDescent="0.2">
      <c r="B2513" s="6">
        <v>47043</v>
      </c>
      <c r="C2513" s="1" t="s">
        <v>2105</v>
      </c>
      <c r="D2513" s="1" t="s">
        <v>392</v>
      </c>
      <c r="E2513" s="1" t="s">
        <v>282</v>
      </c>
      <c r="F2513" s="1" t="s">
        <v>520</v>
      </c>
      <c r="G2513" s="1" t="str">
        <f>+IF(E2513=home!$D$24,ROW(),"")</f>
        <v/>
      </c>
    </row>
    <row r="2514" spans="2:7" x14ac:dyDescent="0.2">
      <c r="B2514" s="6">
        <v>47045</v>
      </c>
      <c r="C2514" s="1" t="s">
        <v>2106</v>
      </c>
      <c r="D2514" s="1" t="s">
        <v>418</v>
      </c>
      <c r="E2514" s="1" t="s">
        <v>282</v>
      </c>
      <c r="F2514" s="1" t="s">
        <v>2107</v>
      </c>
      <c r="G2514" s="1" t="str">
        <f>+IF(E2514=home!$D$24,ROW(),"")</f>
        <v/>
      </c>
    </row>
    <row r="2515" spans="2:7" x14ac:dyDescent="0.2">
      <c r="B2515" s="6">
        <v>47047</v>
      </c>
      <c r="C2515" s="1" t="s">
        <v>441</v>
      </c>
      <c r="D2515" s="1" t="s">
        <v>395</v>
      </c>
      <c r="E2515" s="1" t="s">
        <v>282</v>
      </c>
      <c r="F2515" s="1" t="s">
        <v>442</v>
      </c>
      <c r="G2515" s="1" t="str">
        <f>+IF(E2515=home!$D$24,ROW(),"")</f>
        <v/>
      </c>
    </row>
    <row r="2516" spans="2:7" x14ac:dyDescent="0.2">
      <c r="B2516" s="6">
        <v>47049</v>
      </c>
      <c r="C2516" s="1" t="s">
        <v>2108</v>
      </c>
      <c r="D2516" s="1" t="s">
        <v>386</v>
      </c>
      <c r="E2516" s="1" t="s">
        <v>282</v>
      </c>
      <c r="F2516" s="1" t="s">
        <v>1653</v>
      </c>
      <c r="G2516" s="1" t="str">
        <f>+IF(E2516=home!$D$24,ROW(),"")</f>
        <v/>
      </c>
    </row>
    <row r="2517" spans="2:7" x14ac:dyDescent="0.2">
      <c r="B2517" s="6">
        <v>47051</v>
      </c>
      <c r="C2517" s="1" t="s">
        <v>443</v>
      </c>
      <c r="D2517" s="1" t="s">
        <v>386</v>
      </c>
      <c r="E2517" s="1" t="s">
        <v>282</v>
      </c>
      <c r="F2517" s="1" t="s">
        <v>444</v>
      </c>
      <c r="G2517" s="1" t="str">
        <f>+IF(E2517=home!$D$24,ROW(),"")</f>
        <v/>
      </c>
    </row>
    <row r="2518" spans="2:7" x14ac:dyDescent="0.2">
      <c r="B2518" s="6">
        <v>47053</v>
      </c>
      <c r="C2518" s="1" t="s">
        <v>1135</v>
      </c>
      <c r="D2518" s="1" t="s">
        <v>395</v>
      </c>
      <c r="E2518" s="1" t="s">
        <v>282</v>
      </c>
      <c r="F2518" s="1" t="s">
        <v>558</v>
      </c>
      <c r="G2518" s="1" t="str">
        <f>+IF(E2518=home!$D$24,ROW(),"")</f>
        <v/>
      </c>
    </row>
    <row r="2519" spans="2:7" x14ac:dyDescent="0.2">
      <c r="B2519" s="6">
        <v>47055</v>
      </c>
      <c r="C2519" s="1" t="s">
        <v>2109</v>
      </c>
      <c r="D2519" s="1" t="s">
        <v>383</v>
      </c>
      <c r="E2519" s="1" t="s">
        <v>282</v>
      </c>
      <c r="F2519" s="1" t="s">
        <v>256</v>
      </c>
      <c r="G2519" s="1" t="str">
        <f>+IF(E2519=home!$D$24,ROW(),"")</f>
        <v/>
      </c>
    </row>
    <row r="2520" spans="2:7" x14ac:dyDescent="0.2">
      <c r="B2520" s="6">
        <v>47057</v>
      </c>
      <c r="C2520" s="1" t="s">
        <v>2110</v>
      </c>
      <c r="D2520" s="1" t="s">
        <v>389</v>
      </c>
      <c r="E2520" s="1" t="s">
        <v>282</v>
      </c>
      <c r="F2520" s="1" t="s">
        <v>448</v>
      </c>
      <c r="G2520" s="1" t="str">
        <f>+IF(E2520=home!$D$24,ROW(),"")</f>
        <v/>
      </c>
    </row>
    <row r="2521" spans="2:7" x14ac:dyDescent="0.2">
      <c r="B2521" s="6">
        <v>47059</v>
      </c>
      <c r="C2521" s="1" t="s">
        <v>447</v>
      </c>
      <c r="D2521" s="1" t="s">
        <v>389</v>
      </c>
      <c r="E2521" s="1" t="s">
        <v>282</v>
      </c>
      <c r="F2521" s="1" t="s">
        <v>598</v>
      </c>
      <c r="G2521" s="1" t="str">
        <f>+IF(E2521=home!$D$24,ROW(),"")</f>
        <v/>
      </c>
    </row>
    <row r="2522" spans="2:7" x14ac:dyDescent="0.2">
      <c r="B2522" s="6">
        <v>47061</v>
      </c>
      <c r="C2522" s="1" t="s">
        <v>1082</v>
      </c>
      <c r="D2522" s="1" t="s">
        <v>386</v>
      </c>
      <c r="E2522" s="1" t="s">
        <v>282</v>
      </c>
      <c r="F2522" s="1" t="s">
        <v>1238</v>
      </c>
      <c r="G2522" s="1" t="str">
        <f>+IF(E2522=home!$D$24,ROW(),"")</f>
        <v/>
      </c>
    </row>
    <row r="2523" spans="2:7" x14ac:dyDescent="0.2">
      <c r="B2523" s="6">
        <v>47063</v>
      </c>
      <c r="C2523" s="1" t="s">
        <v>2111</v>
      </c>
      <c r="D2523" s="1" t="s">
        <v>389</v>
      </c>
      <c r="E2523" s="1" t="s">
        <v>282</v>
      </c>
      <c r="F2523" s="1" t="s">
        <v>450</v>
      </c>
      <c r="G2523" s="1" t="str">
        <f>+IF(E2523=home!$D$24,ROW(),"")</f>
        <v/>
      </c>
    </row>
    <row r="2524" spans="2:7" x14ac:dyDescent="0.2">
      <c r="B2524" s="6">
        <v>47065</v>
      </c>
      <c r="C2524" s="1" t="s">
        <v>818</v>
      </c>
      <c r="D2524" s="1" t="s">
        <v>389</v>
      </c>
      <c r="E2524" s="1" t="s">
        <v>282</v>
      </c>
      <c r="F2524" s="1" t="s">
        <v>820</v>
      </c>
      <c r="G2524" s="1" t="str">
        <f>+IF(E2524=home!$D$24,ROW(),"")</f>
        <v/>
      </c>
    </row>
    <row r="2525" spans="2:7" x14ac:dyDescent="0.2">
      <c r="B2525" s="6">
        <v>47067</v>
      </c>
      <c r="C2525" s="1" t="s">
        <v>931</v>
      </c>
      <c r="D2525" s="1" t="s">
        <v>389</v>
      </c>
      <c r="E2525" s="1" t="s">
        <v>282</v>
      </c>
      <c r="F2525" s="1" t="s">
        <v>823</v>
      </c>
      <c r="G2525" s="1" t="str">
        <f>+IF(E2525=home!$D$24,ROW(),"")</f>
        <v/>
      </c>
    </row>
    <row r="2526" spans="2:7" x14ac:dyDescent="0.2">
      <c r="B2526" s="6">
        <v>47069</v>
      </c>
      <c r="C2526" s="1" t="s">
        <v>2112</v>
      </c>
      <c r="D2526" s="1" t="s">
        <v>395</v>
      </c>
      <c r="E2526" s="1" t="s">
        <v>282</v>
      </c>
      <c r="F2526" s="1" t="s">
        <v>826</v>
      </c>
      <c r="G2526" s="1" t="str">
        <f>+IF(E2526=home!$D$24,ROW(),"")</f>
        <v/>
      </c>
    </row>
    <row r="2527" spans="2:7" x14ac:dyDescent="0.2">
      <c r="B2527" s="6">
        <v>47071</v>
      </c>
      <c r="C2527" s="1" t="s">
        <v>1083</v>
      </c>
      <c r="D2527" s="1" t="s">
        <v>395</v>
      </c>
      <c r="E2527" s="1" t="s">
        <v>282</v>
      </c>
      <c r="F2527" s="1" t="s">
        <v>934</v>
      </c>
      <c r="G2527" s="1" t="str">
        <f>+IF(E2527=home!$D$24,ROW(),"")</f>
        <v/>
      </c>
    </row>
    <row r="2528" spans="2:7" x14ac:dyDescent="0.2">
      <c r="B2528" s="6">
        <v>47073</v>
      </c>
      <c r="C2528" s="1" t="s">
        <v>2113</v>
      </c>
      <c r="D2528" s="1" t="s">
        <v>389</v>
      </c>
      <c r="E2528" s="1" t="s">
        <v>282</v>
      </c>
      <c r="F2528" s="1" t="s">
        <v>936</v>
      </c>
      <c r="G2528" s="1" t="str">
        <f>+IF(E2528=home!$D$24,ROW(),"")</f>
        <v/>
      </c>
    </row>
    <row r="2529" spans="2:7" x14ac:dyDescent="0.2">
      <c r="B2529" s="6">
        <v>47075</v>
      </c>
      <c r="C2529" s="1" t="s">
        <v>1841</v>
      </c>
      <c r="D2529" s="1" t="s">
        <v>395</v>
      </c>
      <c r="E2529" s="1" t="s">
        <v>282</v>
      </c>
      <c r="F2529" s="1" t="s">
        <v>938</v>
      </c>
      <c r="G2529" s="1" t="str">
        <f>+IF(E2529=home!$D$24,ROW(),"")</f>
        <v/>
      </c>
    </row>
    <row r="2530" spans="2:7" x14ac:dyDescent="0.2">
      <c r="B2530" s="6">
        <v>47077</v>
      </c>
      <c r="C2530" s="1" t="s">
        <v>1084</v>
      </c>
      <c r="D2530" s="1" t="s">
        <v>395</v>
      </c>
      <c r="E2530" s="1" t="s">
        <v>282</v>
      </c>
      <c r="F2530" s="1" t="s">
        <v>452</v>
      </c>
      <c r="G2530" s="1" t="str">
        <f>+IF(E2530=home!$D$24,ROW(),"")</f>
        <v/>
      </c>
    </row>
    <row r="2531" spans="2:7" x14ac:dyDescent="0.2">
      <c r="B2531" s="6">
        <v>47079</v>
      </c>
      <c r="C2531" s="1" t="s">
        <v>451</v>
      </c>
      <c r="D2531" s="1" t="s">
        <v>395</v>
      </c>
      <c r="E2531" s="1" t="s">
        <v>282</v>
      </c>
      <c r="F2531" s="1" t="s">
        <v>2114</v>
      </c>
      <c r="G2531" s="1" t="str">
        <f>+IF(E2531=home!$D$24,ROW(),"")</f>
        <v/>
      </c>
    </row>
    <row r="2532" spans="2:7" x14ac:dyDescent="0.2">
      <c r="B2532" s="6">
        <v>47081</v>
      </c>
      <c r="C2532" s="1" t="s">
        <v>1317</v>
      </c>
      <c r="D2532" s="1" t="s">
        <v>392</v>
      </c>
      <c r="E2532" s="1" t="s">
        <v>282</v>
      </c>
      <c r="F2532" s="1" t="s">
        <v>347</v>
      </c>
      <c r="G2532" s="1" t="str">
        <f>+IF(E2532=home!$D$24,ROW(),"")</f>
        <v/>
      </c>
    </row>
    <row r="2533" spans="2:7" x14ac:dyDescent="0.2">
      <c r="B2533" s="6">
        <v>47083</v>
      </c>
      <c r="C2533" s="1" t="s">
        <v>453</v>
      </c>
      <c r="D2533" s="1" t="s">
        <v>392</v>
      </c>
      <c r="E2533" s="1" t="s">
        <v>282</v>
      </c>
      <c r="F2533" s="1" t="s">
        <v>334</v>
      </c>
      <c r="G2533" s="1" t="str">
        <f>+IF(E2533=home!$D$24,ROW(),"")</f>
        <v/>
      </c>
    </row>
    <row r="2534" spans="2:7" x14ac:dyDescent="0.2">
      <c r="B2534" s="6">
        <v>47085</v>
      </c>
      <c r="C2534" s="1" t="s">
        <v>1577</v>
      </c>
      <c r="D2534" s="1" t="s">
        <v>392</v>
      </c>
      <c r="E2534" s="1" t="s">
        <v>282</v>
      </c>
      <c r="F2534" s="1" t="s">
        <v>666</v>
      </c>
      <c r="G2534" s="1" t="str">
        <f>+IF(E2534=home!$D$24,ROW(),"")</f>
        <v/>
      </c>
    </row>
    <row r="2535" spans="2:7" x14ac:dyDescent="0.2">
      <c r="B2535" s="6">
        <v>47087</v>
      </c>
      <c r="C2535" s="1" t="s">
        <v>454</v>
      </c>
      <c r="D2535" s="1" t="s">
        <v>383</v>
      </c>
      <c r="E2535" s="1" t="s">
        <v>282</v>
      </c>
      <c r="F2535" s="1" t="s">
        <v>455</v>
      </c>
      <c r="G2535" s="1" t="str">
        <f>+IF(E2535=home!$D$24,ROW(),"")</f>
        <v/>
      </c>
    </row>
    <row r="2536" spans="2:7" x14ac:dyDescent="0.2">
      <c r="B2536" s="6">
        <v>47089</v>
      </c>
      <c r="C2536" s="1" t="s">
        <v>456</v>
      </c>
      <c r="D2536" s="1" t="s">
        <v>389</v>
      </c>
      <c r="E2536" s="1" t="s">
        <v>282</v>
      </c>
      <c r="F2536" s="1" t="s">
        <v>457</v>
      </c>
      <c r="G2536" s="1" t="str">
        <f>+IF(E2536=home!$D$24,ROW(),"")</f>
        <v/>
      </c>
    </row>
    <row r="2537" spans="2:7" x14ac:dyDescent="0.2">
      <c r="B2537" s="6">
        <v>47091</v>
      </c>
      <c r="C2537" s="1" t="s">
        <v>606</v>
      </c>
      <c r="D2537" s="1" t="s">
        <v>389</v>
      </c>
      <c r="E2537" s="1" t="s">
        <v>282</v>
      </c>
      <c r="F2537" s="1" t="s">
        <v>607</v>
      </c>
      <c r="G2537" s="1" t="str">
        <f>+IF(E2537=home!$D$24,ROW(),"")</f>
        <v/>
      </c>
    </row>
    <row r="2538" spans="2:7" x14ac:dyDescent="0.2">
      <c r="B2538" s="6">
        <v>47093</v>
      </c>
      <c r="C2538" s="1" t="s">
        <v>1092</v>
      </c>
      <c r="D2538" s="1" t="s">
        <v>389</v>
      </c>
      <c r="E2538" s="1" t="s">
        <v>282</v>
      </c>
      <c r="F2538" s="1" t="s">
        <v>1093</v>
      </c>
      <c r="G2538" s="1" t="str">
        <f>+IF(E2538=home!$D$24,ROW(),"")</f>
        <v/>
      </c>
    </row>
    <row r="2539" spans="2:7" x14ac:dyDescent="0.2">
      <c r="B2539" s="6">
        <v>47095</v>
      </c>
      <c r="C2539" s="1" t="s">
        <v>673</v>
      </c>
      <c r="D2539" s="1" t="s">
        <v>418</v>
      </c>
      <c r="E2539" s="1" t="s">
        <v>282</v>
      </c>
      <c r="F2539" s="1" t="s">
        <v>263</v>
      </c>
      <c r="G2539" s="1" t="str">
        <f>+IF(E2539=home!$D$24,ROW(),"")</f>
        <v/>
      </c>
    </row>
    <row r="2540" spans="2:7" x14ac:dyDescent="0.2">
      <c r="B2540" s="6">
        <v>47097</v>
      </c>
      <c r="C2540" s="1" t="s">
        <v>459</v>
      </c>
      <c r="D2540" s="1" t="s">
        <v>418</v>
      </c>
      <c r="E2540" s="1" t="s">
        <v>282</v>
      </c>
      <c r="F2540" s="1" t="s">
        <v>460</v>
      </c>
      <c r="G2540" s="1" t="str">
        <f>+IF(E2540=home!$D$24,ROW(),"")</f>
        <v/>
      </c>
    </row>
    <row r="2541" spans="2:7" x14ac:dyDescent="0.2">
      <c r="B2541" s="6">
        <v>47099</v>
      </c>
      <c r="C2541" s="1" t="s">
        <v>461</v>
      </c>
      <c r="D2541" s="1" t="s">
        <v>392</v>
      </c>
      <c r="E2541" s="1" t="s">
        <v>282</v>
      </c>
      <c r="F2541" s="1" t="s">
        <v>462</v>
      </c>
      <c r="G2541" s="1" t="str">
        <f>+IF(E2541=home!$D$24,ROW(),"")</f>
        <v/>
      </c>
    </row>
    <row r="2542" spans="2:7" x14ac:dyDescent="0.2">
      <c r="B2542" s="6">
        <v>47101</v>
      </c>
      <c r="C2542" s="1" t="s">
        <v>1052</v>
      </c>
      <c r="D2542" s="1" t="s">
        <v>392</v>
      </c>
      <c r="E2542" s="1" t="s">
        <v>282</v>
      </c>
      <c r="F2542" s="1" t="s">
        <v>464</v>
      </c>
      <c r="G2542" s="1" t="str">
        <f>+IF(E2542=home!$D$24,ROW(),"")</f>
        <v/>
      </c>
    </row>
    <row r="2543" spans="2:7" x14ac:dyDescent="0.2">
      <c r="B2543" s="6">
        <v>47103</v>
      </c>
      <c r="C2543" s="1" t="s">
        <v>609</v>
      </c>
      <c r="D2543" s="1" t="s">
        <v>383</v>
      </c>
      <c r="E2543" s="1" t="s">
        <v>282</v>
      </c>
      <c r="F2543" s="1" t="s">
        <v>466</v>
      </c>
      <c r="G2543" s="1" t="str">
        <f>+IF(E2543=home!$D$24,ROW(),"")</f>
        <v/>
      </c>
    </row>
    <row r="2544" spans="2:7" x14ac:dyDescent="0.2">
      <c r="B2544" s="6">
        <v>47105</v>
      </c>
      <c r="C2544" s="1" t="s">
        <v>2115</v>
      </c>
      <c r="D2544" s="1" t="s">
        <v>389</v>
      </c>
      <c r="E2544" s="1" t="s">
        <v>282</v>
      </c>
      <c r="F2544" s="1" t="s">
        <v>468</v>
      </c>
      <c r="G2544" s="1" t="str">
        <f>+IF(E2544=home!$D$24,ROW(),"")</f>
        <v/>
      </c>
    </row>
    <row r="2545" spans="2:7" x14ac:dyDescent="0.2">
      <c r="B2545" s="6">
        <v>47107</v>
      </c>
      <c r="C2545" s="1" t="s">
        <v>2116</v>
      </c>
      <c r="D2545" s="1" t="s">
        <v>389</v>
      </c>
      <c r="E2545" s="1" t="s">
        <v>282</v>
      </c>
      <c r="F2545" s="1" t="s">
        <v>473</v>
      </c>
      <c r="G2545" s="1" t="str">
        <f>+IF(E2545=home!$D$24,ROW(),"")</f>
        <v/>
      </c>
    </row>
    <row r="2546" spans="2:7" x14ac:dyDescent="0.2">
      <c r="B2546" s="6">
        <v>47109</v>
      </c>
      <c r="C2546" s="1" t="s">
        <v>2117</v>
      </c>
      <c r="D2546" s="1" t="s">
        <v>395</v>
      </c>
      <c r="E2546" s="1" t="s">
        <v>282</v>
      </c>
      <c r="F2546" s="1" t="s">
        <v>482</v>
      </c>
      <c r="G2546" s="1" t="str">
        <f>+IF(E2546=home!$D$24,ROW(),"")</f>
        <v/>
      </c>
    </row>
    <row r="2547" spans="2:7" x14ac:dyDescent="0.2">
      <c r="B2547" s="6">
        <v>47111</v>
      </c>
      <c r="C2547" s="1" t="s">
        <v>469</v>
      </c>
      <c r="D2547" s="1" t="s">
        <v>383</v>
      </c>
      <c r="E2547" s="1" t="s">
        <v>282</v>
      </c>
      <c r="F2547" s="1" t="s">
        <v>351</v>
      </c>
      <c r="G2547" s="1" t="str">
        <f>+IF(E2547=home!$D$24,ROW(),"")</f>
        <v/>
      </c>
    </row>
    <row r="2548" spans="2:7" x14ac:dyDescent="0.2">
      <c r="B2548" s="6">
        <v>47113</v>
      </c>
      <c r="C2548" s="1" t="s">
        <v>470</v>
      </c>
      <c r="D2548" s="1" t="s">
        <v>395</v>
      </c>
      <c r="E2548" s="1" t="s">
        <v>282</v>
      </c>
      <c r="F2548" s="1" t="s">
        <v>471</v>
      </c>
      <c r="G2548" s="1" t="str">
        <f>+IF(E2548=home!$D$24,ROW(),"")</f>
        <v/>
      </c>
    </row>
    <row r="2549" spans="2:7" x14ac:dyDescent="0.2">
      <c r="B2549" s="6">
        <v>47115</v>
      </c>
      <c r="C2549" s="1" t="s">
        <v>474</v>
      </c>
      <c r="D2549" s="1" t="s">
        <v>386</v>
      </c>
      <c r="E2549" s="1" t="s">
        <v>282</v>
      </c>
      <c r="F2549" s="1" t="s">
        <v>264</v>
      </c>
      <c r="G2549" s="1" t="str">
        <f>+IF(E2549=home!$D$24,ROW(),"")</f>
        <v/>
      </c>
    </row>
    <row r="2550" spans="2:7" x14ac:dyDescent="0.2">
      <c r="B2550" s="6">
        <v>47117</v>
      </c>
      <c r="C2550" s="1" t="s">
        <v>475</v>
      </c>
      <c r="D2550" s="1" t="s">
        <v>383</v>
      </c>
      <c r="E2550" s="1" t="s">
        <v>282</v>
      </c>
      <c r="F2550" s="1" t="s">
        <v>478</v>
      </c>
      <c r="G2550" s="1" t="str">
        <f>+IF(E2550=home!$D$24,ROW(),"")</f>
        <v/>
      </c>
    </row>
    <row r="2551" spans="2:7" x14ac:dyDescent="0.2">
      <c r="B2551" s="6">
        <v>47119</v>
      </c>
      <c r="C2551" s="1" t="s">
        <v>2118</v>
      </c>
      <c r="D2551" s="1" t="s">
        <v>383</v>
      </c>
      <c r="E2551" s="1" t="s">
        <v>282</v>
      </c>
      <c r="F2551" s="1" t="s">
        <v>480</v>
      </c>
      <c r="G2551" s="1" t="str">
        <f>+IF(E2551=home!$D$24,ROW(),"")</f>
        <v/>
      </c>
    </row>
    <row r="2552" spans="2:7" x14ac:dyDescent="0.2">
      <c r="B2552" s="6">
        <v>47121</v>
      </c>
      <c r="C2552" s="1" t="s">
        <v>1928</v>
      </c>
      <c r="D2552" s="1" t="s">
        <v>389</v>
      </c>
      <c r="E2552" s="1" t="s">
        <v>282</v>
      </c>
      <c r="F2552" s="1" t="s">
        <v>349</v>
      </c>
      <c r="G2552" s="1" t="str">
        <f>+IF(E2552=home!$D$24,ROW(),"")</f>
        <v/>
      </c>
    </row>
    <row r="2553" spans="2:7" x14ac:dyDescent="0.2">
      <c r="B2553" s="6">
        <v>47123</v>
      </c>
      <c r="C2553" s="1" t="s">
        <v>477</v>
      </c>
      <c r="D2553" s="1" t="s">
        <v>389</v>
      </c>
      <c r="E2553" s="1" t="s">
        <v>282</v>
      </c>
      <c r="F2553" s="1" t="s">
        <v>268</v>
      </c>
      <c r="G2553" s="1" t="str">
        <f>+IF(E2553=home!$D$24,ROW(),"")</f>
        <v/>
      </c>
    </row>
    <row r="2554" spans="2:7" x14ac:dyDescent="0.2">
      <c r="B2554" s="6">
        <v>47125</v>
      </c>
      <c r="C2554" s="1" t="s">
        <v>479</v>
      </c>
      <c r="D2554" s="1" t="s">
        <v>392</v>
      </c>
      <c r="E2554" s="1" t="s">
        <v>282</v>
      </c>
      <c r="F2554" s="1" t="s">
        <v>265</v>
      </c>
      <c r="G2554" s="1" t="str">
        <f>+IF(E2554=home!$D$24,ROW(),"")</f>
        <v/>
      </c>
    </row>
    <row r="2555" spans="2:7" x14ac:dyDescent="0.2">
      <c r="B2555" s="6">
        <v>47127</v>
      </c>
      <c r="C2555" s="1" t="s">
        <v>1851</v>
      </c>
      <c r="D2555" s="1" t="s">
        <v>383</v>
      </c>
      <c r="E2555" s="1" t="s">
        <v>282</v>
      </c>
      <c r="F2555" s="1" t="s">
        <v>959</v>
      </c>
      <c r="G2555" s="1" t="str">
        <f>+IF(E2555=home!$D$24,ROW(),"")</f>
        <v/>
      </c>
    </row>
    <row r="2556" spans="2:7" x14ac:dyDescent="0.2">
      <c r="B2556" s="6">
        <v>47129</v>
      </c>
      <c r="C2556" s="1" t="s">
        <v>481</v>
      </c>
      <c r="D2556" s="1" t="s">
        <v>386</v>
      </c>
      <c r="E2556" s="1" t="s">
        <v>282</v>
      </c>
      <c r="F2556" s="1" t="s">
        <v>963</v>
      </c>
      <c r="G2556" s="1" t="str">
        <f>+IF(E2556=home!$D$24,ROW(),"")</f>
        <v/>
      </c>
    </row>
    <row r="2557" spans="2:7" x14ac:dyDescent="0.2">
      <c r="B2557" s="6">
        <v>47131</v>
      </c>
      <c r="C2557" s="1" t="s">
        <v>2119</v>
      </c>
      <c r="D2557" s="1" t="s">
        <v>418</v>
      </c>
      <c r="E2557" s="1" t="s">
        <v>282</v>
      </c>
      <c r="F2557" s="1" t="s">
        <v>1201</v>
      </c>
      <c r="G2557" s="1" t="str">
        <f>+IF(E2557=home!$D$24,ROW(),"")</f>
        <v/>
      </c>
    </row>
    <row r="2558" spans="2:7" x14ac:dyDescent="0.2">
      <c r="B2558" s="6">
        <v>47133</v>
      </c>
      <c r="C2558" s="1" t="s">
        <v>2120</v>
      </c>
      <c r="D2558" s="1" t="s">
        <v>386</v>
      </c>
      <c r="E2558" s="1" t="s">
        <v>282</v>
      </c>
      <c r="F2558" s="1" t="s">
        <v>2121</v>
      </c>
      <c r="G2558" s="1" t="str">
        <f>+IF(E2558=home!$D$24,ROW(),"")</f>
        <v/>
      </c>
    </row>
    <row r="2559" spans="2:7" x14ac:dyDescent="0.2">
      <c r="B2559" s="6">
        <v>47135</v>
      </c>
      <c r="C2559" s="1" t="s">
        <v>483</v>
      </c>
      <c r="D2559" s="1" t="s">
        <v>392</v>
      </c>
      <c r="E2559" s="1" t="s">
        <v>282</v>
      </c>
      <c r="F2559" s="1" t="s">
        <v>484</v>
      </c>
      <c r="G2559" s="1" t="str">
        <f>+IF(E2559=home!$D$24,ROW(),"")</f>
        <v/>
      </c>
    </row>
    <row r="2560" spans="2:7" x14ac:dyDescent="0.2">
      <c r="B2560" s="6">
        <v>47137</v>
      </c>
      <c r="C2560" s="1" t="s">
        <v>2122</v>
      </c>
      <c r="D2560" s="1" t="s">
        <v>386</v>
      </c>
      <c r="E2560" s="1" t="s">
        <v>282</v>
      </c>
      <c r="F2560" s="1" t="s">
        <v>486</v>
      </c>
      <c r="G2560" s="1" t="str">
        <f>+IF(E2560=home!$D$24,ROW(),"")</f>
        <v/>
      </c>
    </row>
    <row r="2561" spans="2:7" x14ac:dyDescent="0.2">
      <c r="B2561" s="6">
        <v>47139</v>
      </c>
      <c r="C2561" s="1" t="s">
        <v>624</v>
      </c>
      <c r="D2561" s="1" t="s">
        <v>389</v>
      </c>
      <c r="E2561" s="1" t="s">
        <v>282</v>
      </c>
      <c r="F2561" s="1" t="s">
        <v>623</v>
      </c>
      <c r="G2561" s="1" t="str">
        <f>+IF(E2561=home!$D$24,ROW(),"")</f>
        <v/>
      </c>
    </row>
    <row r="2562" spans="2:7" x14ac:dyDescent="0.2">
      <c r="B2562" s="6">
        <v>47141</v>
      </c>
      <c r="C2562" s="1" t="s">
        <v>844</v>
      </c>
      <c r="D2562" s="1" t="s">
        <v>386</v>
      </c>
      <c r="E2562" s="1" t="s">
        <v>282</v>
      </c>
      <c r="F2562" s="1" t="s">
        <v>629</v>
      </c>
      <c r="G2562" s="1" t="str">
        <f>+IF(E2562=home!$D$24,ROW(),"")</f>
        <v/>
      </c>
    </row>
    <row r="2563" spans="2:7" x14ac:dyDescent="0.2">
      <c r="B2563" s="6">
        <v>47143</v>
      </c>
      <c r="C2563" s="1" t="s">
        <v>2123</v>
      </c>
      <c r="D2563" s="1" t="s">
        <v>389</v>
      </c>
      <c r="E2563" s="1" t="s">
        <v>282</v>
      </c>
      <c r="F2563" s="1" t="s">
        <v>2124</v>
      </c>
      <c r="G2563" s="1" t="str">
        <f>+IF(E2563=home!$D$24,ROW(),"")</f>
        <v/>
      </c>
    </row>
    <row r="2564" spans="2:7" x14ac:dyDescent="0.2">
      <c r="B2564" s="6">
        <v>47145</v>
      </c>
      <c r="C2564" s="1" t="s">
        <v>2125</v>
      </c>
      <c r="D2564" s="1" t="s">
        <v>389</v>
      </c>
      <c r="E2564" s="1" t="s">
        <v>282</v>
      </c>
      <c r="F2564" s="1" t="s">
        <v>778</v>
      </c>
      <c r="G2564" s="1" t="str">
        <f>+IF(E2564=home!$D$24,ROW(),"")</f>
        <v/>
      </c>
    </row>
    <row r="2565" spans="2:7" x14ac:dyDescent="0.2">
      <c r="B2565" s="6">
        <v>47147</v>
      </c>
      <c r="C2565" s="1" t="s">
        <v>1342</v>
      </c>
      <c r="D2565" s="1" t="s">
        <v>392</v>
      </c>
      <c r="E2565" s="1" t="s">
        <v>282</v>
      </c>
      <c r="F2565" s="1" t="s">
        <v>489</v>
      </c>
      <c r="G2565" s="1" t="str">
        <f>+IF(E2565=home!$D$24,ROW(),"")</f>
        <v/>
      </c>
    </row>
    <row r="2566" spans="2:7" x14ac:dyDescent="0.2">
      <c r="B2566" s="6">
        <v>47149</v>
      </c>
      <c r="C2566" s="1" t="s">
        <v>1863</v>
      </c>
      <c r="D2566" s="1" t="s">
        <v>383</v>
      </c>
      <c r="E2566" s="1" t="s">
        <v>282</v>
      </c>
      <c r="F2566" s="1" t="s">
        <v>491</v>
      </c>
      <c r="G2566" s="1" t="str">
        <f>+IF(E2566=home!$D$24,ROW(),"")</f>
        <v/>
      </c>
    </row>
    <row r="2567" spans="2:7" x14ac:dyDescent="0.2">
      <c r="B2567" s="6">
        <v>47151</v>
      </c>
      <c r="C2567" s="1" t="s">
        <v>633</v>
      </c>
      <c r="D2567" s="1" t="s">
        <v>386</v>
      </c>
      <c r="E2567" s="1" t="s">
        <v>282</v>
      </c>
      <c r="F2567" s="1" t="s">
        <v>280</v>
      </c>
      <c r="G2567" s="1" t="str">
        <f>+IF(E2567=home!$D$24,ROW(),"")</f>
        <v/>
      </c>
    </row>
    <row r="2568" spans="2:7" x14ac:dyDescent="0.2">
      <c r="B2568" s="6">
        <v>47153</v>
      </c>
      <c r="C2568" s="1" t="s">
        <v>2126</v>
      </c>
      <c r="D2568" s="1" t="s">
        <v>386</v>
      </c>
      <c r="E2568" s="1" t="s">
        <v>282</v>
      </c>
      <c r="F2568" s="1" t="s">
        <v>635</v>
      </c>
      <c r="G2568" s="1" t="str">
        <f>+IF(E2568=home!$D$24,ROW(),"")</f>
        <v/>
      </c>
    </row>
    <row r="2569" spans="2:7" x14ac:dyDescent="0.2">
      <c r="B2569" s="6">
        <v>47155</v>
      </c>
      <c r="C2569" s="1" t="s">
        <v>637</v>
      </c>
      <c r="D2569" s="1" t="s">
        <v>389</v>
      </c>
      <c r="E2569" s="1" t="s">
        <v>282</v>
      </c>
      <c r="F2569" s="1" t="s">
        <v>493</v>
      </c>
      <c r="G2569" s="1" t="str">
        <f>+IF(E2569=home!$D$24,ROW(),"")</f>
        <v/>
      </c>
    </row>
    <row r="2570" spans="2:7" x14ac:dyDescent="0.2">
      <c r="B2570" s="6">
        <v>47157</v>
      </c>
      <c r="C2570" s="1" t="s">
        <v>494</v>
      </c>
      <c r="D2570" s="1" t="s">
        <v>418</v>
      </c>
      <c r="E2570" s="1" t="s">
        <v>282</v>
      </c>
      <c r="F2570" s="1" t="s">
        <v>495</v>
      </c>
      <c r="G2570" s="1" t="str">
        <f>+IF(E2570=home!$D$24,ROW(),"")</f>
        <v/>
      </c>
    </row>
    <row r="2571" spans="2:7" x14ac:dyDescent="0.2">
      <c r="B2571" s="6">
        <v>47159</v>
      </c>
      <c r="C2571" s="1" t="s">
        <v>1278</v>
      </c>
      <c r="D2571" s="1" t="s">
        <v>383</v>
      </c>
      <c r="E2571" s="1" t="s">
        <v>282</v>
      </c>
      <c r="F2571" s="1" t="s">
        <v>702</v>
      </c>
      <c r="G2571" s="1" t="str">
        <f>+IF(E2571=home!$D$24,ROW(),"")</f>
        <v/>
      </c>
    </row>
    <row r="2572" spans="2:7" x14ac:dyDescent="0.2">
      <c r="B2572" s="6">
        <v>47161</v>
      </c>
      <c r="C2572" s="1" t="s">
        <v>982</v>
      </c>
      <c r="D2572" s="1" t="s">
        <v>392</v>
      </c>
      <c r="E2572" s="1" t="s">
        <v>282</v>
      </c>
      <c r="F2572" s="1" t="s">
        <v>641</v>
      </c>
      <c r="G2572" s="1" t="str">
        <f>+IF(E2572=home!$D$24,ROW(),"")</f>
        <v/>
      </c>
    </row>
    <row r="2573" spans="2:7" x14ac:dyDescent="0.2">
      <c r="B2573" s="6">
        <v>47163</v>
      </c>
      <c r="C2573" s="1" t="s">
        <v>1157</v>
      </c>
      <c r="D2573" s="1" t="s">
        <v>389</v>
      </c>
      <c r="E2573" s="1" t="s">
        <v>282</v>
      </c>
      <c r="F2573" s="1" t="s">
        <v>497</v>
      </c>
      <c r="G2573" s="1" t="str">
        <f>+IF(E2573=home!$D$24,ROW(),"")</f>
        <v/>
      </c>
    </row>
    <row r="2574" spans="2:7" x14ac:dyDescent="0.2">
      <c r="B2574" s="6">
        <v>47165</v>
      </c>
      <c r="C2574" s="1" t="s">
        <v>1282</v>
      </c>
      <c r="D2574" s="1" t="s">
        <v>383</v>
      </c>
      <c r="E2574" s="1" t="s">
        <v>282</v>
      </c>
      <c r="F2574" s="1" t="s">
        <v>632</v>
      </c>
      <c r="G2574" s="1" t="str">
        <f>+IF(E2574=home!$D$24,ROW(),"")</f>
        <v/>
      </c>
    </row>
    <row r="2575" spans="2:7" x14ac:dyDescent="0.2">
      <c r="B2575" s="6">
        <v>47167</v>
      </c>
      <c r="C2575" s="1" t="s">
        <v>1161</v>
      </c>
      <c r="D2575" s="1" t="s">
        <v>418</v>
      </c>
      <c r="E2575" s="1" t="s">
        <v>282</v>
      </c>
      <c r="F2575" s="1" t="s">
        <v>994</v>
      </c>
      <c r="G2575" s="1" t="str">
        <f>+IF(E2575=home!$D$24,ROW(),"")</f>
        <v/>
      </c>
    </row>
    <row r="2576" spans="2:7" x14ac:dyDescent="0.2">
      <c r="B2576" s="6">
        <v>47169</v>
      </c>
      <c r="C2576" s="1" t="s">
        <v>2127</v>
      </c>
      <c r="D2576" s="1" t="s">
        <v>383</v>
      </c>
      <c r="E2576" s="1" t="s">
        <v>282</v>
      </c>
      <c r="F2576" s="1" t="s">
        <v>716</v>
      </c>
      <c r="G2576" s="1" t="str">
        <f>+IF(E2576=home!$D$24,ROW(),"")</f>
        <v/>
      </c>
    </row>
    <row r="2577" spans="2:7" x14ac:dyDescent="0.2">
      <c r="B2577" s="6">
        <v>47171</v>
      </c>
      <c r="C2577" s="1" t="s">
        <v>2128</v>
      </c>
      <c r="D2577" s="1" t="s">
        <v>389</v>
      </c>
      <c r="E2577" s="1" t="s">
        <v>282</v>
      </c>
      <c r="F2577" s="1" t="s">
        <v>643</v>
      </c>
      <c r="G2577" s="1" t="str">
        <f>+IF(E2577=home!$D$24,ROW(),"")</f>
        <v/>
      </c>
    </row>
    <row r="2578" spans="2:7" x14ac:dyDescent="0.2">
      <c r="B2578" s="6">
        <v>47173</v>
      </c>
      <c r="C2578" s="1" t="s">
        <v>642</v>
      </c>
      <c r="D2578" s="1" t="s">
        <v>389</v>
      </c>
      <c r="E2578" s="1" t="s">
        <v>282</v>
      </c>
      <c r="F2578" s="1" t="s">
        <v>2129</v>
      </c>
      <c r="G2578" s="1" t="str">
        <f>+IF(E2578=home!$D$24,ROW(),"")</f>
        <v/>
      </c>
    </row>
    <row r="2579" spans="2:7" x14ac:dyDescent="0.2">
      <c r="B2579" s="6">
        <v>47175</v>
      </c>
      <c r="C2579" s="1" t="s">
        <v>644</v>
      </c>
      <c r="D2579" s="1" t="s">
        <v>386</v>
      </c>
      <c r="E2579" s="1" t="s">
        <v>282</v>
      </c>
      <c r="F2579" s="1" t="s">
        <v>285</v>
      </c>
      <c r="G2579" s="1" t="str">
        <f>+IF(E2579=home!$D$24,ROW(),"")</f>
        <v/>
      </c>
    </row>
    <row r="2580" spans="2:7" x14ac:dyDescent="0.2">
      <c r="B2580" s="6">
        <v>47177</v>
      </c>
      <c r="C2580" s="1" t="s">
        <v>1007</v>
      </c>
      <c r="D2580" s="1" t="s">
        <v>386</v>
      </c>
      <c r="E2580" s="1" t="s">
        <v>282</v>
      </c>
      <c r="F2580" s="1" t="s">
        <v>286</v>
      </c>
      <c r="G2580" s="1" t="str">
        <f>+IF(E2580=home!$D$24,ROW(),"")</f>
        <v/>
      </c>
    </row>
    <row r="2581" spans="2:7" x14ac:dyDescent="0.2">
      <c r="B2581" s="6">
        <v>47179</v>
      </c>
      <c r="C2581" s="1" t="s">
        <v>505</v>
      </c>
      <c r="D2581" s="1" t="s">
        <v>389</v>
      </c>
      <c r="E2581" s="1" t="s">
        <v>282</v>
      </c>
      <c r="F2581" s="1" t="s">
        <v>506</v>
      </c>
      <c r="G2581" s="1" t="str">
        <f>+IF(E2581=home!$D$24,ROW(),"")</f>
        <v/>
      </c>
    </row>
    <row r="2582" spans="2:7" x14ac:dyDescent="0.2">
      <c r="B2582" s="6">
        <v>47181</v>
      </c>
      <c r="C2582" s="1" t="s">
        <v>1010</v>
      </c>
      <c r="D2582" s="1" t="s">
        <v>392</v>
      </c>
      <c r="E2582" s="1" t="s">
        <v>282</v>
      </c>
      <c r="F2582" s="1" t="s">
        <v>509</v>
      </c>
      <c r="G2582" s="1" t="str">
        <f>+IF(E2582=home!$D$24,ROW(),"")</f>
        <v/>
      </c>
    </row>
    <row r="2583" spans="2:7" x14ac:dyDescent="0.2">
      <c r="B2583" s="6">
        <v>47183</v>
      </c>
      <c r="C2583" s="1" t="s">
        <v>2130</v>
      </c>
      <c r="D2583" s="1" t="s">
        <v>395</v>
      </c>
      <c r="E2583" s="1" t="s">
        <v>282</v>
      </c>
      <c r="F2583" s="1" t="s">
        <v>786</v>
      </c>
      <c r="G2583" s="1" t="str">
        <f>+IF(E2583=home!$D$24,ROW(),"")</f>
        <v/>
      </c>
    </row>
    <row r="2584" spans="2:7" x14ac:dyDescent="0.2">
      <c r="B2584" s="6">
        <v>47185</v>
      </c>
      <c r="C2584" s="1" t="s">
        <v>645</v>
      </c>
      <c r="D2584" s="1" t="s">
        <v>386</v>
      </c>
      <c r="E2584" s="1" t="s">
        <v>282</v>
      </c>
      <c r="F2584" s="1" t="s">
        <v>646</v>
      </c>
      <c r="G2584" s="1" t="str">
        <f>+IF(E2584=home!$D$24,ROW(),"")</f>
        <v/>
      </c>
    </row>
    <row r="2585" spans="2:7" x14ac:dyDescent="0.2">
      <c r="B2585" s="6">
        <v>47187</v>
      </c>
      <c r="C2585" s="1" t="s">
        <v>1123</v>
      </c>
      <c r="D2585" s="1" t="s">
        <v>383</v>
      </c>
      <c r="E2585" s="1" t="s">
        <v>282</v>
      </c>
      <c r="F2585" s="1" t="s">
        <v>288</v>
      </c>
      <c r="G2585" s="1" t="str">
        <f>+IF(E2585=home!$D$24,ROW(),"")</f>
        <v/>
      </c>
    </row>
    <row r="2586" spans="2:7" x14ac:dyDescent="0.2">
      <c r="B2586" s="6">
        <v>47189</v>
      </c>
      <c r="C2586" s="1" t="s">
        <v>1287</v>
      </c>
      <c r="D2586" s="1" t="s">
        <v>383</v>
      </c>
      <c r="E2586" s="1" t="s">
        <v>282</v>
      </c>
      <c r="F2586" s="1" t="s">
        <v>1008</v>
      </c>
      <c r="G2586" s="1" t="str">
        <f>+IF(E2586=home!$D$24,ROW(),"")</f>
        <v/>
      </c>
    </row>
    <row r="2587" spans="2:7" x14ac:dyDescent="0.2">
      <c r="B2587" s="6">
        <v>48001</v>
      </c>
      <c r="C2587" s="1" t="s">
        <v>1217</v>
      </c>
      <c r="D2587" s="1" t="s">
        <v>662</v>
      </c>
      <c r="E2587" s="1" t="s">
        <v>283</v>
      </c>
      <c r="F2587" s="1" t="s">
        <v>514</v>
      </c>
      <c r="G2587" s="1">
        <f>+IF(E2587=home!$D$24,ROW(),"")</f>
        <v>2587</v>
      </c>
    </row>
    <row r="2588" spans="2:7" x14ac:dyDescent="0.2">
      <c r="B2588" s="6">
        <v>48003</v>
      </c>
      <c r="C2588" s="1" t="s">
        <v>2131</v>
      </c>
      <c r="D2588" s="1" t="s">
        <v>2132</v>
      </c>
      <c r="E2588" s="1" t="s">
        <v>283</v>
      </c>
      <c r="F2588" s="1" t="s">
        <v>512</v>
      </c>
      <c r="G2588" s="1">
        <f>+IF(E2588=home!$D$24,ROW(),"")</f>
        <v>2588</v>
      </c>
    </row>
    <row r="2589" spans="2:7" x14ac:dyDescent="0.2">
      <c r="B2589" s="6">
        <v>48005</v>
      </c>
      <c r="C2589" s="1" t="s">
        <v>2133</v>
      </c>
      <c r="D2589" s="1" t="s">
        <v>2134</v>
      </c>
      <c r="E2589" s="1" t="s">
        <v>283</v>
      </c>
      <c r="F2589" s="1" t="s">
        <v>1441</v>
      </c>
      <c r="G2589" s="1">
        <f>+IF(E2589=home!$D$24,ROW(),"")</f>
        <v>2589</v>
      </c>
    </row>
    <row r="2590" spans="2:7" x14ac:dyDescent="0.2">
      <c r="B2590" s="6">
        <v>48007</v>
      </c>
      <c r="C2590" s="1" t="s">
        <v>2135</v>
      </c>
      <c r="D2590" s="1" t="s">
        <v>2136</v>
      </c>
      <c r="E2590" s="1" t="s">
        <v>283</v>
      </c>
      <c r="F2590" s="1" t="s">
        <v>251</v>
      </c>
      <c r="G2590" s="1">
        <f>+IF(E2590=home!$D$24,ROW(),"")</f>
        <v>2590</v>
      </c>
    </row>
    <row r="2591" spans="2:7" x14ac:dyDescent="0.2">
      <c r="B2591" s="6">
        <v>48009</v>
      </c>
      <c r="C2591" s="1" t="s">
        <v>2137</v>
      </c>
      <c r="D2591" s="1" t="s">
        <v>392</v>
      </c>
      <c r="E2591" s="1" t="s">
        <v>283</v>
      </c>
      <c r="F2591" s="1" t="s">
        <v>1351</v>
      </c>
      <c r="G2591" s="1">
        <f>+IF(E2591=home!$D$24,ROW(),"")</f>
        <v>2591</v>
      </c>
    </row>
    <row r="2592" spans="2:7" x14ac:dyDescent="0.2">
      <c r="B2592" s="6">
        <v>48011</v>
      </c>
      <c r="C2592" s="1" t="s">
        <v>2002</v>
      </c>
      <c r="D2592" s="1" t="s">
        <v>1023</v>
      </c>
      <c r="E2592" s="1" t="s">
        <v>283</v>
      </c>
      <c r="F2592" s="1" t="s">
        <v>725</v>
      </c>
      <c r="G2592" s="1">
        <f>+IF(E2592=home!$D$24,ROW(),"")</f>
        <v>2592</v>
      </c>
    </row>
    <row r="2593" spans="2:7" x14ac:dyDescent="0.2">
      <c r="B2593" s="6">
        <v>48013</v>
      </c>
      <c r="C2593" s="1" t="s">
        <v>2138</v>
      </c>
      <c r="D2593" s="1" t="s">
        <v>2139</v>
      </c>
      <c r="E2593" s="1" t="s">
        <v>283</v>
      </c>
      <c r="F2593" s="1" t="s">
        <v>858</v>
      </c>
      <c r="G2593" s="1">
        <f>+IF(E2593=home!$D$24,ROW(),"")</f>
        <v>2593</v>
      </c>
    </row>
    <row r="2594" spans="2:7" x14ac:dyDescent="0.2">
      <c r="B2594" s="6">
        <v>48015</v>
      </c>
      <c r="C2594" s="1" t="s">
        <v>2140</v>
      </c>
      <c r="D2594" s="1" t="s">
        <v>2141</v>
      </c>
      <c r="E2594" s="1" t="s">
        <v>283</v>
      </c>
      <c r="F2594" s="1" t="s">
        <v>384</v>
      </c>
      <c r="G2594" s="1">
        <f>+IF(E2594=home!$D$24,ROW(),"")</f>
        <v>2594</v>
      </c>
    </row>
    <row r="2595" spans="2:7" x14ac:dyDescent="0.2">
      <c r="B2595" s="6">
        <v>48017</v>
      </c>
      <c r="C2595" s="1" t="s">
        <v>2142</v>
      </c>
      <c r="D2595" s="1" t="s">
        <v>2132</v>
      </c>
      <c r="E2595" s="1" t="s">
        <v>283</v>
      </c>
      <c r="F2595" s="1" t="s">
        <v>387</v>
      </c>
      <c r="G2595" s="1">
        <f>+IF(E2595=home!$D$24,ROW(),"")</f>
        <v>2595</v>
      </c>
    </row>
    <row r="2596" spans="2:7" x14ac:dyDescent="0.2">
      <c r="B2596" s="6">
        <v>48019</v>
      </c>
      <c r="C2596" s="1" t="s">
        <v>2143</v>
      </c>
      <c r="D2596" s="1" t="s">
        <v>600</v>
      </c>
      <c r="E2596" s="1" t="s">
        <v>283</v>
      </c>
      <c r="F2596" s="1" t="s">
        <v>390</v>
      </c>
      <c r="G2596" s="1">
        <f>+IF(E2596=home!$D$24,ROW(),"")</f>
        <v>2596</v>
      </c>
    </row>
    <row r="2597" spans="2:7" x14ac:dyDescent="0.2">
      <c r="B2597" s="6">
        <v>48021</v>
      </c>
      <c r="C2597" s="1" t="s">
        <v>2144</v>
      </c>
      <c r="D2597" s="1" t="s">
        <v>2141</v>
      </c>
      <c r="E2597" s="1" t="s">
        <v>283</v>
      </c>
      <c r="F2597" s="1" t="s">
        <v>400</v>
      </c>
      <c r="G2597" s="1">
        <f>+IF(E2597=home!$D$24,ROW(),"")</f>
        <v>2597</v>
      </c>
    </row>
    <row r="2598" spans="2:7" x14ac:dyDescent="0.2">
      <c r="B2598" s="6">
        <v>48023</v>
      </c>
      <c r="C2598" s="1" t="s">
        <v>2145</v>
      </c>
      <c r="D2598" s="1" t="s">
        <v>2146</v>
      </c>
      <c r="E2598" s="1" t="s">
        <v>283</v>
      </c>
      <c r="F2598" s="1" t="s">
        <v>805</v>
      </c>
      <c r="G2598" s="1">
        <f>+IF(E2598=home!$D$24,ROW(),"")</f>
        <v>2598</v>
      </c>
    </row>
    <row r="2599" spans="2:7" x14ac:dyDescent="0.2">
      <c r="B2599" s="6">
        <v>48025</v>
      </c>
      <c r="C2599" s="1" t="s">
        <v>2147</v>
      </c>
      <c r="D2599" s="1" t="s">
        <v>2141</v>
      </c>
      <c r="E2599" s="1" t="s">
        <v>283</v>
      </c>
      <c r="F2599" s="1" t="s">
        <v>516</v>
      </c>
      <c r="G2599" s="1">
        <f>+IF(E2599=home!$D$24,ROW(),"")</f>
        <v>2599</v>
      </c>
    </row>
    <row r="2600" spans="2:7" x14ac:dyDescent="0.2">
      <c r="B2600" s="6">
        <v>48027</v>
      </c>
      <c r="C2600" s="1" t="s">
        <v>1293</v>
      </c>
      <c r="D2600" s="1" t="s">
        <v>383</v>
      </c>
      <c r="E2600" s="1" t="s">
        <v>283</v>
      </c>
      <c r="F2600" s="1" t="s">
        <v>862</v>
      </c>
      <c r="G2600" s="1">
        <f>+IF(E2600=home!$D$24,ROW(),"")</f>
        <v>2600</v>
      </c>
    </row>
    <row r="2601" spans="2:7" x14ac:dyDescent="0.2">
      <c r="B2601" s="6">
        <v>48029</v>
      </c>
      <c r="C2601" s="1" t="s">
        <v>2148</v>
      </c>
      <c r="D2601" s="1" t="s">
        <v>2141</v>
      </c>
      <c r="E2601" s="1" t="s">
        <v>283</v>
      </c>
      <c r="F2601" s="1" t="s">
        <v>864</v>
      </c>
      <c r="G2601" s="1">
        <f>+IF(E2601=home!$D$24,ROW(),"")</f>
        <v>2601</v>
      </c>
    </row>
    <row r="2602" spans="2:7" x14ac:dyDescent="0.2">
      <c r="B2602" s="6">
        <v>48031</v>
      </c>
      <c r="C2602" s="1" t="s">
        <v>2149</v>
      </c>
      <c r="D2602" s="1" t="s">
        <v>600</v>
      </c>
      <c r="E2602" s="1" t="s">
        <v>283</v>
      </c>
      <c r="F2602" s="1" t="s">
        <v>396</v>
      </c>
      <c r="G2602" s="1">
        <f>+IF(E2602=home!$D$24,ROW(),"")</f>
        <v>2602</v>
      </c>
    </row>
    <row r="2603" spans="2:7" x14ac:dyDescent="0.2">
      <c r="B2603" s="6">
        <v>48033</v>
      </c>
      <c r="C2603" s="1" t="s">
        <v>2150</v>
      </c>
      <c r="D2603" s="1" t="s">
        <v>2151</v>
      </c>
      <c r="E2603" s="1" t="s">
        <v>283</v>
      </c>
      <c r="F2603" s="1" t="s">
        <v>578</v>
      </c>
      <c r="G2603" s="1">
        <f>+IF(E2603=home!$D$24,ROW(),"")</f>
        <v>2603</v>
      </c>
    </row>
    <row r="2604" spans="2:7" x14ac:dyDescent="0.2">
      <c r="B2604" s="6">
        <v>48035</v>
      </c>
      <c r="C2604" s="1" t="s">
        <v>2152</v>
      </c>
      <c r="D2604" s="1" t="s">
        <v>383</v>
      </c>
      <c r="E2604" s="1" t="s">
        <v>283</v>
      </c>
      <c r="F2604" s="1" t="s">
        <v>867</v>
      </c>
      <c r="G2604" s="1">
        <f>+IF(E2604=home!$D$24,ROW(),"")</f>
        <v>2604</v>
      </c>
    </row>
    <row r="2605" spans="2:7" x14ac:dyDescent="0.2">
      <c r="B2605" s="6">
        <v>48037</v>
      </c>
      <c r="C2605" s="1" t="s">
        <v>2153</v>
      </c>
      <c r="D2605" s="1" t="s">
        <v>662</v>
      </c>
      <c r="E2605" s="1" t="s">
        <v>283</v>
      </c>
      <c r="F2605" s="1" t="s">
        <v>393</v>
      </c>
      <c r="G2605" s="1">
        <f>+IF(E2605=home!$D$24,ROW(),"")</f>
        <v>2605</v>
      </c>
    </row>
    <row r="2606" spans="2:7" x14ac:dyDescent="0.2">
      <c r="B2606" s="6">
        <v>48039</v>
      </c>
      <c r="C2606" s="1" t="s">
        <v>2154</v>
      </c>
      <c r="D2606" s="1" t="s">
        <v>573</v>
      </c>
      <c r="E2606" s="1" t="s">
        <v>283</v>
      </c>
      <c r="F2606" s="1" t="s">
        <v>518</v>
      </c>
      <c r="G2606" s="1">
        <f>+IF(E2606=home!$D$24,ROW(),"")</f>
        <v>2606</v>
      </c>
    </row>
    <row r="2607" spans="2:7" x14ac:dyDescent="0.2">
      <c r="B2607" s="6">
        <v>48041</v>
      </c>
      <c r="C2607" s="1" t="s">
        <v>2155</v>
      </c>
      <c r="D2607" s="1" t="s">
        <v>2134</v>
      </c>
      <c r="E2607" s="1" t="s">
        <v>283</v>
      </c>
      <c r="F2607" s="1" t="s">
        <v>871</v>
      </c>
      <c r="G2607" s="1">
        <f>+IF(E2607=home!$D$24,ROW(),"")</f>
        <v>2607</v>
      </c>
    </row>
    <row r="2608" spans="2:7" x14ac:dyDescent="0.2">
      <c r="B2608" s="6">
        <v>48043</v>
      </c>
      <c r="C2608" s="1" t="s">
        <v>2156</v>
      </c>
      <c r="D2608" s="1" t="s">
        <v>389</v>
      </c>
      <c r="E2608" s="1" t="s">
        <v>283</v>
      </c>
      <c r="F2608" s="1" t="s">
        <v>873</v>
      </c>
      <c r="G2608" s="1">
        <f>+IF(E2608=home!$D$24,ROW(),"")</f>
        <v>2608</v>
      </c>
    </row>
    <row r="2609" spans="2:7" x14ac:dyDescent="0.2">
      <c r="B2609" s="6">
        <v>48045</v>
      </c>
      <c r="C2609" s="1" t="s">
        <v>2157</v>
      </c>
      <c r="D2609" s="1" t="s">
        <v>1023</v>
      </c>
      <c r="E2609" s="1" t="s">
        <v>283</v>
      </c>
      <c r="F2609" s="1" t="s">
        <v>876</v>
      </c>
      <c r="G2609" s="1">
        <f>+IF(E2609=home!$D$24,ROW(),"")</f>
        <v>2609</v>
      </c>
    </row>
    <row r="2610" spans="2:7" x14ac:dyDescent="0.2">
      <c r="B2610" s="6">
        <v>48047</v>
      </c>
      <c r="C2610" s="1" t="s">
        <v>870</v>
      </c>
      <c r="D2610" s="1" t="s">
        <v>2139</v>
      </c>
      <c r="E2610" s="1" t="s">
        <v>283</v>
      </c>
      <c r="F2610" s="1" t="s">
        <v>2158</v>
      </c>
      <c r="G2610" s="1">
        <f>+IF(E2610=home!$D$24,ROW(),"")</f>
        <v>2610</v>
      </c>
    </row>
    <row r="2611" spans="2:7" x14ac:dyDescent="0.2">
      <c r="B2611" s="6">
        <v>48049</v>
      </c>
      <c r="C2611" s="1" t="s">
        <v>1067</v>
      </c>
      <c r="D2611" s="1" t="s">
        <v>392</v>
      </c>
      <c r="E2611" s="1" t="s">
        <v>283</v>
      </c>
      <c r="F2611" s="1" t="s">
        <v>2159</v>
      </c>
      <c r="G2611" s="1">
        <f>+IF(E2611=home!$D$24,ROW(),"")</f>
        <v>2611</v>
      </c>
    </row>
    <row r="2612" spans="2:7" x14ac:dyDescent="0.2">
      <c r="B2612" s="6">
        <v>48051</v>
      </c>
      <c r="C2612" s="1" t="s">
        <v>2160</v>
      </c>
      <c r="D2612" s="1" t="s">
        <v>2141</v>
      </c>
      <c r="E2612" s="1" t="s">
        <v>283</v>
      </c>
      <c r="F2612" s="1" t="s">
        <v>398</v>
      </c>
      <c r="G2612" s="1">
        <f>+IF(E2612=home!$D$24,ROW(),"")</f>
        <v>2612</v>
      </c>
    </row>
    <row r="2613" spans="2:7" x14ac:dyDescent="0.2">
      <c r="B2613" s="6">
        <v>48053</v>
      </c>
      <c r="C2613" s="1" t="s">
        <v>2161</v>
      </c>
      <c r="D2613" s="1" t="s">
        <v>600</v>
      </c>
      <c r="E2613" s="1" t="s">
        <v>283</v>
      </c>
      <c r="F2613" s="1" t="s">
        <v>2162</v>
      </c>
      <c r="G2613" s="1">
        <f>+IF(E2613=home!$D$24,ROW(),"")</f>
        <v>2613</v>
      </c>
    </row>
    <row r="2614" spans="2:7" x14ac:dyDescent="0.2">
      <c r="B2614" s="6">
        <v>48055</v>
      </c>
      <c r="C2614" s="1" t="s">
        <v>1300</v>
      </c>
      <c r="D2614" s="1" t="s">
        <v>2141</v>
      </c>
      <c r="E2614" s="1" t="s">
        <v>283</v>
      </c>
      <c r="F2614" s="1" t="s">
        <v>252</v>
      </c>
      <c r="G2614" s="1">
        <f>+IF(E2614=home!$D$24,ROW(),"")</f>
        <v>2614</v>
      </c>
    </row>
    <row r="2615" spans="2:7" x14ac:dyDescent="0.2">
      <c r="B2615" s="6">
        <v>48057</v>
      </c>
      <c r="C2615" s="1" t="s">
        <v>401</v>
      </c>
      <c r="D2615" s="1" t="s">
        <v>573</v>
      </c>
      <c r="E2615" s="1" t="s">
        <v>283</v>
      </c>
      <c r="F2615" s="1" t="s">
        <v>405</v>
      </c>
      <c r="G2615" s="1">
        <f>+IF(E2615=home!$D$24,ROW(),"")</f>
        <v>2615</v>
      </c>
    </row>
    <row r="2616" spans="2:7" x14ac:dyDescent="0.2">
      <c r="B2616" s="6">
        <v>48059</v>
      </c>
      <c r="C2616" s="1" t="s">
        <v>2163</v>
      </c>
      <c r="D2616" s="1" t="s">
        <v>392</v>
      </c>
      <c r="E2616" s="1" t="s">
        <v>283</v>
      </c>
      <c r="F2616" s="1" t="s">
        <v>407</v>
      </c>
      <c r="G2616" s="1">
        <f>+IF(E2616=home!$D$24,ROW(),"")</f>
        <v>2616</v>
      </c>
    </row>
    <row r="2617" spans="2:7" x14ac:dyDescent="0.2">
      <c r="B2617" s="6">
        <v>48061</v>
      </c>
      <c r="C2617" s="1" t="s">
        <v>1361</v>
      </c>
      <c r="D2617" s="1" t="s">
        <v>2164</v>
      </c>
      <c r="E2617" s="1" t="s">
        <v>283</v>
      </c>
      <c r="F2617" s="1" t="s">
        <v>409</v>
      </c>
      <c r="G2617" s="1">
        <f>+IF(E2617=home!$D$24,ROW(),"")</f>
        <v>2617</v>
      </c>
    </row>
    <row r="2618" spans="2:7" x14ac:dyDescent="0.2">
      <c r="B2618" s="6">
        <v>48063</v>
      </c>
      <c r="C2618" s="1" t="s">
        <v>2165</v>
      </c>
      <c r="D2618" s="1" t="s">
        <v>662</v>
      </c>
      <c r="E2618" s="1" t="s">
        <v>283</v>
      </c>
      <c r="F2618" s="1" t="s">
        <v>413</v>
      </c>
      <c r="G2618" s="1">
        <f>+IF(E2618=home!$D$24,ROW(),"")</f>
        <v>2618</v>
      </c>
    </row>
    <row r="2619" spans="2:7" x14ac:dyDescent="0.2">
      <c r="B2619" s="6">
        <v>48065</v>
      </c>
      <c r="C2619" s="1" t="s">
        <v>2166</v>
      </c>
      <c r="D2619" s="1" t="s">
        <v>1023</v>
      </c>
      <c r="E2619" s="1" t="s">
        <v>283</v>
      </c>
      <c r="F2619" s="1" t="s">
        <v>415</v>
      </c>
      <c r="G2619" s="1">
        <f>+IF(E2619=home!$D$24,ROW(),"")</f>
        <v>2619</v>
      </c>
    </row>
    <row r="2620" spans="2:7" x14ac:dyDescent="0.2">
      <c r="B2620" s="6">
        <v>48067</v>
      </c>
      <c r="C2620" s="1" t="s">
        <v>1069</v>
      </c>
      <c r="D2620" s="1" t="s">
        <v>662</v>
      </c>
      <c r="E2620" s="1" t="s">
        <v>283</v>
      </c>
      <c r="F2620" s="1" t="s">
        <v>419</v>
      </c>
      <c r="G2620" s="1">
        <f>+IF(E2620=home!$D$24,ROW(),"")</f>
        <v>2620</v>
      </c>
    </row>
    <row r="2621" spans="2:7" x14ac:dyDescent="0.2">
      <c r="B2621" s="6">
        <v>48069</v>
      </c>
      <c r="C2621" s="1" t="s">
        <v>2167</v>
      </c>
      <c r="D2621" s="1" t="s">
        <v>1023</v>
      </c>
      <c r="E2621" s="1" t="s">
        <v>283</v>
      </c>
      <c r="F2621" s="1" t="s">
        <v>421</v>
      </c>
      <c r="G2621" s="1">
        <f>+IF(E2621=home!$D$24,ROW(),"")</f>
        <v>2621</v>
      </c>
    </row>
    <row r="2622" spans="2:7" x14ac:dyDescent="0.2">
      <c r="B2622" s="6">
        <v>48071</v>
      </c>
      <c r="C2622" s="1" t="s">
        <v>402</v>
      </c>
      <c r="D2622" s="1" t="s">
        <v>573</v>
      </c>
      <c r="E2622" s="1" t="s">
        <v>283</v>
      </c>
      <c r="F2622" s="1" t="s">
        <v>403</v>
      </c>
      <c r="G2622" s="1">
        <f>+IF(E2622=home!$D$24,ROW(),"")</f>
        <v>2622</v>
      </c>
    </row>
    <row r="2623" spans="2:7" x14ac:dyDescent="0.2">
      <c r="B2623" s="6">
        <v>48073</v>
      </c>
      <c r="C2623" s="1" t="s">
        <v>404</v>
      </c>
      <c r="D2623" s="1" t="s">
        <v>662</v>
      </c>
      <c r="E2623" s="1" t="s">
        <v>283</v>
      </c>
      <c r="F2623" s="1" t="s">
        <v>423</v>
      </c>
      <c r="G2623" s="1">
        <f>+IF(E2623=home!$D$24,ROW(),"")</f>
        <v>2623</v>
      </c>
    </row>
    <row r="2624" spans="2:7" x14ac:dyDescent="0.2">
      <c r="B2624" s="6">
        <v>48075</v>
      </c>
      <c r="C2624" s="1" t="s">
        <v>2168</v>
      </c>
      <c r="D2624" s="1" t="s">
        <v>2151</v>
      </c>
      <c r="E2624" s="1" t="s">
        <v>283</v>
      </c>
      <c r="F2624" s="1" t="s">
        <v>425</v>
      </c>
      <c r="G2624" s="1">
        <f>+IF(E2624=home!$D$24,ROW(),"")</f>
        <v>2624</v>
      </c>
    </row>
    <row r="2625" spans="2:7" x14ac:dyDescent="0.2">
      <c r="B2625" s="6">
        <v>48077</v>
      </c>
      <c r="C2625" s="1" t="s">
        <v>412</v>
      </c>
      <c r="D2625" s="1" t="s">
        <v>392</v>
      </c>
      <c r="E2625" s="1" t="s">
        <v>283</v>
      </c>
      <c r="F2625" s="1" t="s">
        <v>411</v>
      </c>
      <c r="G2625" s="1">
        <f>+IF(E2625=home!$D$24,ROW(),"")</f>
        <v>2625</v>
      </c>
    </row>
    <row r="2626" spans="2:7" x14ac:dyDescent="0.2">
      <c r="B2626" s="6">
        <v>48079</v>
      </c>
      <c r="C2626" s="1" t="s">
        <v>2169</v>
      </c>
      <c r="D2626" s="1" t="s">
        <v>2132</v>
      </c>
      <c r="E2626" s="1" t="s">
        <v>283</v>
      </c>
      <c r="F2626" s="1" t="s">
        <v>253</v>
      </c>
      <c r="G2626" s="1">
        <f>+IF(E2626=home!$D$24,ROW(),"")</f>
        <v>2626</v>
      </c>
    </row>
    <row r="2627" spans="2:7" x14ac:dyDescent="0.2">
      <c r="B2627" s="6">
        <v>48081</v>
      </c>
      <c r="C2627" s="1" t="s">
        <v>2170</v>
      </c>
      <c r="D2627" s="1" t="s">
        <v>600</v>
      </c>
      <c r="E2627" s="1" t="s">
        <v>283</v>
      </c>
      <c r="F2627" s="1" t="s">
        <v>886</v>
      </c>
      <c r="G2627" s="1">
        <f>+IF(E2627=home!$D$24,ROW(),"")</f>
        <v>2627</v>
      </c>
    </row>
    <row r="2628" spans="2:7" x14ac:dyDescent="0.2">
      <c r="B2628" s="6">
        <v>48083</v>
      </c>
      <c r="C2628" s="1" t="s">
        <v>2171</v>
      </c>
      <c r="D2628" s="1" t="s">
        <v>2146</v>
      </c>
      <c r="E2628" s="1" t="s">
        <v>283</v>
      </c>
      <c r="F2628" s="1" t="s">
        <v>888</v>
      </c>
      <c r="G2628" s="1">
        <f>+IF(E2628=home!$D$24,ROW(),"")</f>
        <v>2628</v>
      </c>
    </row>
    <row r="2629" spans="2:7" x14ac:dyDescent="0.2">
      <c r="B2629" s="6">
        <v>48085</v>
      </c>
      <c r="C2629" s="1" t="s">
        <v>2172</v>
      </c>
      <c r="D2629" s="1" t="s">
        <v>383</v>
      </c>
      <c r="E2629" s="1" t="s">
        <v>283</v>
      </c>
      <c r="F2629" s="1" t="s">
        <v>890</v>
      </c>
      <c r="G2629" s="1">
        <f>+IF(E2629=home!$D$24,ROW(),"")</f>
        <v>2629</v>
      </c>
    </row>
    <row r="2630" spans="2:7" x14ac:dyDescent="0.2">
      <c r="B2630" s="6">
        <v>48087</v>
      </c>
      <c r="C2630" s="1" t="s">
        <v>2173</v>
      </c>
      <c r="D2630" s="1" t="s">
        <v>2151</v>
      </c>
      <c r="E2630" s="1" t="s">
        <v>283</v>
      </c>
      <c r="F2630" s="1" t="s">
        <v>892</v>
      </c>
      <c r="G2630" s="1">
        <f>+IF(E2630=home!$D$24,ROW(),"")</f>
        <v>2630</v>
      </c>
    </row>
    <row r="2631" spans="2:7" x14ac:dyDescent="0.2">
      <c r="B2631" s="6">
        <v>48089</v>
      </c>
      <c r="C2631" s="1" t="s">
        <v>2174</v>
      </c>
      <c r="D2631" s="1" t="s">
        <v>2141</v>
      </c>
      <c r="E2631" s="1" t="s">
        <v>283</v>
      </c>
      <c r="F2631" s="1" t="s">
        <v>344</v>
      </c>
      <c r="G2631" s="1">
        <f>+IF(E2631=home!$D$24,ROW(),"")</f>
        <v>2631</v>
      </c>
    </row>
    <row r="2632" spans="2:7" x14ac:dyDescent="0.2">
      <c r="B2632" s="6">
        <v>48091</v>
      </c>
      <c r="C2632" s="1" t="s">
        <v>2175</v>
      </c>
      <c r="D2632" s="1" t="s">
        <v>2141</v>
      </c>
      <c r="E2632" s="1" t="s">
        <v>283</v>
      </c>
      <c r="F2632" s="1" t="s">
        <v>895</v>
      </c>
      <c r="G2632" s="1">
        <f>+IF(E2632=home!$D$24,ROW(),"")</f>
        <v>2632</v>
      </c>
    </row>
    <row r="2633" spans="2:7" x14ac:dyDescent="0.2">
      <c r="B2633" s="6">
        <v>48093</v>
      </c>
      <c r="C2633" s="1" t="s">
        <v>1226</v>
      </c>
      <c r="D2633" s="1" t="s">
        <v>392</v>
      </c>
      <c r="E2633" s="1" t="s">
        <v>283</v>
      </c>
      <c r="F2633" s="1" t="s">
        <v>897</v>
      </c>
      <c r="G2633" s="1">
        <f>+IF(E2633=home!$D$24,ROW(),"")</f>
        <v>2633</v>
      </c>
    </row>
    <row r="2634" spans="2:7" x14ac:dyDescent="0.2">
      <c r="B2634" s="6">
        <v>48095</v>
      </c>
      <c r="C2634" s="1" t="s">
        <v>2176</v>
      </c>
      <c r="D2634" s="1" t="s">
        <v>600</v>
      </c>
      <c r="E2634" s="1" t="s">
        <v>283</v>
      </c>
      <c r="F2634" s="1" t="s">
        <v>2177</v>
      </c>
      <c r="G2634" s="1">
        <f>+IF(E2634=home!$D$24,ROW(),"")</f>
        <v>2634</v>
      </c>
    </row>
    <row r="2635" spans="2:7" x14ac:dyDescent="0.2">
      <c r="B2635" s="6">
        <v>48097</v>
      </c>
      <c r="C2635" s="1" t="s">
        <v>2178</v>
      </c>
      <c r="D2635" s="1" t="s">
        <v>383</v>
      </c>
      <c r="E2635" s="1" t="s">
        <v>283</v>
      </c>
      <c r="F2635" s="1" t="s">
        <v>2179</v>
      </c>
      <c r="G2635" s="1">
        <f>+IF(E2635=home!$D$24,ROW(),"")</f>
        <v>2635</v>
      </c>
    </row>
    <row r="2636" spans="2:7" x14ac:dyDescent="0.2">
      <c r="B2636" s="6">
        <v>48099</v>
      </c>
      <c r="C2636" s="1" t="s">
        <v>2180</v>
      </c>
      <c r="D2636" s="1" t="s">
        <v>383</v>
      </c>
      <c r="E2636" s="1" t="s">
        <v>283</v>
      </c>
      <c r="F2636" s="1" t="s">
        <v>2181</v>
      </c>
      <c r="G2636" s="1">
        <f>+IF(E2636=home!$D$24,ROW(),"")</f>
        <v>2636</v>
      </c>
    </row>
    <row r="2637" spans="2:7" x14ac:dyDescent="0.2">
      <c r="B2637" s="6">
        <v>48101</v>
      </c>
      <c r="C2637" s="1" t="s">
        <v>2182</v>
      </c>
      <c r="D2637" s="1" t="s">
        <v>2151</v>
      </c>
      <c r="E2637" s="1" t="s">
        <v>283</v>
      </c>
      <c r="F2637" s="1" t="s">
        <v>2183</v>
      </c>
      <c r="G2637" s="1">
        <f>+IF(E2637=home!$D$24,ROW(),"")</f>
        <v>2637</v>
      </c>
    </row>
    <row r="2638" spans="2:7" x14ac:dyDescent="0.2">
      <c r="B2638" s="6">
        <v>48103</v>
      </c>
      <c r="C2638" s="1" t="s">
        <v>2184</v>
      </c>
      <c r="D2638" s="1" t="s">
        <v>389</v>
      </c>
      <c r="E2638" s="1" t="s">
        <v>283</v>
      </c>
      <c r="F2638" s="1" t="s">
        <v>427</v>
      </c>
      <c r="G2638" s="1">
        <f>+IF(E2638=home!$D$24,ROW(),"")</f>
        <v>2638</v>
      </c>
    </row>
    <row r="2639" spans="2:7" x14ac:dyDescent="0.2">
      <c r="B2639" s="6">
        <v>48105</v>
      </c>
      <c r="C2639" s="1" t="s">
        <v>2104</v>
      </c>
      <c r="D2639" s="1" t="s">
        <v>600</v>
      </c>
      <c r="E2639" s="1" t="s">
        <v>283</v>
      </c>
      <c r="F2639" s="1" t="s">
        <v>2185</v>
      </c>
      <c r="G2639" s="1">
        <f>+IF(E2639=home!$D$24,ROW(),"")</f>
        <v>2639</v>
      </c>
    </row>
    <row r="2640" spans="2:7" x14ac:dyDescent="0.2">
      <c r="B2640" s="6">
        <v>48107</v>
      </c>
      <c r="C2640" s="1" t="s">
        <v>2186</v>
      </c>
      <c r="D2640" s="1" t="s">
        <v>2132</v>
      </c>
      <c r="E2640" s="1" t="s">
        <v>283</v>
      </c>
      <c r="F2640" s="1" t="s">
        <v>2187</v>
      </c>
      <c r="G2640" s="1">
        <f>+IF(E2640=home!$D$24,ROW(),"")</f>
        <v>2640</v>
      </c>
    </row>
    <row r="2641" spans="2:7" x14ac:dyDescent="0.2">
      <c r="B2641" s="6">
        <v>48109</v>
      </c>
      <c r="C2641" s="1" t="s">
        <v>2188</v>
      </c>
      <c r="D2641" s="1" t="s">
        <v>389</v>
      </c>
      <c r="E2641" s="1" t="s">
        <v>283</v>
      </c>
      <c r="F2641" s="1" t="s">
        <v>429</v>
      </c>
      <c r="G2641" s="1">
        <f>+IF(E2641=home!$D$24,ROW(),"")</f>
        <v>2641</v>
      </c>
    </row>
    <row r="2642" spans="2:7" x14ac:dyDescent="0.2">
      <c r="B2642" s="6">
        <v>48111</v>
      </c>
      <c r="C2642" s="1" t="s">
        <v>2189</v>
      </c>
      <c r="D2642" s="1" t="s">
        <v>1023</v>
      </c>
      <c r="E2642" s="1" t="s">
        <v>283</v>
      </c>
      <c r="F2642" s="1" t="s">
        <v>431</v>
      </c>
      <c r="G2642" s="1">
        <f>+IF(E2642=home!$D$24,ROW(),"")</f>
        <v>2642</v>
      </c>
    </row>
    <row r="2643" spans="2:7" x14ac:dyDescent="0.2">
      <c r="B2643" s="6">
        <v>48113</v>
      </c>
      <c r="C2643" s="1" t="s">
        <v>432</v>
      </c>
      <c r="D2643" s="1" t="s">
        <v>383</v>
      </c>
      <c r="E2643" s="1" t="s">
        <v>283</v>
      </c>
      <c r="F2643" s="1" t="s">
        <v>433</v>
      </c>
      <c r="G2643" s="1">
        <f>+IF(E2643=home!$D$24,ROW(),"")</f>
        <v>2643</v>
      </c>
    </row>
    <row r="2644" spans="2:7" x14ac:dyDescent="0.2">
      <c r="B2644" s="6">
        <v>48115</v>
      </c>
      <c r="C2644" s="1" t="s">
        <v>899</v>
      </c>
      <c r="D2644" s="1" t="s">
        <v>2132</v>
      </c>
      <c r="E2644" s="1" t="s">
        <v>283</v>
      </c>
      <c r="F2644" s="1" t="s">
        <v>345</v>
      </c>
      <c r="G2644" s="1">
        <f>+IF(E2644=home!$D$24,ROW(),"")</f>
        <v>2644</v>
      </c>
    </row>
    <row r="2645" spans="2:7" x14ac:dyDescent="0.2">
      <c r="B2645" s="6">
        <v>48117</v>
      </c>
      <c r="C2645" s="1" t="s">
        <v>2190</v>
      </c>
      <c r="D2645" s="1" t="s">
        <v>1023</v>
      </c>
      <c r="E2645" s="1" t="s">
        <v>283</v>
      </c>
      <c r="F2645" s="1" t="s">
        <v>254</v>
      </c>
      <c r="G2645" s="1">
        <f>+IF(E2645=home!$D$24,ROW(),"")</f>
        <v>2645</v>
      </c>
    </row>
    <row r="2646" spans="2:7" x14ac:dyDescent="0.2">
      <c r="B2646" s="6">
        <v>48119</v>
      </c>
      <c r="C2646" s="1" t="s">
        <v>740</v>
      </c>
      <c r="D2646" s="1" t="s">
        <v>383</v>
      </c>
      <c r="E2646" s="1" t="s">
        <v>283</v>
      </c>
      <c r="F2646" s="1" t="s">
        <v>903</v>
      </c>
      <c r="G2646" s="1">
        <f>+IF(E2646=home!$D$24,ROW(),"")</f>
        <v>2646</v>
      </c>
    </row>
    <row r="2647" spans="2:7" x14ac:dyDescent="0.2">
      <c r="B2647" s="6">
        <v>48121</v>
      </c>
      <c r="C2647" s="1" t="s">
        <v>2191</v>
      </c>
      <c r="D2647" s="1" t="s">
        <v>383</v>
      </c>
      <c r="E2647" s="1" t="s">
        <v>283</v>
      </c>
      <c r="F2647" s="1" t="s">
        <v>905</v>
      </c>
      <c r="G2647" s="1">
        <f>+IF(E2647=home!$D$24,ROW(),"")</f>
        <v>2647</v>
      </c>
    </row>
    <row r="2648" spans="2:7" x14ac:dyDescent="0.2">
      <c r="B2648" s="6">
        <v>48123</v>
      </c>
      <c r="C2648" s="1" t="s">
        <v>1075</v>
      </c>
      <c r="D2648" s="1" t="s">
        <v>2141</v>
      </c>
      <c r="E2648" s="1" t="s">
        <v>283</v>
      </c>
      <c r="F2648" s="1" t="s">
        <v>906</v>
      </c>
      <c r="G2648" s="1">
        <f>+IF(E2648=home!$D$24,ROW(),"")</f>
        <v>2648</v>
      </c>
    </row>
    <row r="2649" spans="2:7" x14ac:dyDescent="0.2">
      <c r="B2649" s="6">
        <v>48125</v>
      </c>
      <c r="C2649" s="1" t="s">
        <v>2192</v>
      </c>
      <c r="D2649" s="1" t="s">
        <v>2151</v>
      </c>
      <c r="E2649" s="1" t="s">
        <v>283</v>
      </c>
      <c r="F2649" s="1" t="s">
        <v>520</v>
      </c>
      <c r="G2649" s="1">
        <f>+IF(E2649=home!$D$24,ROW(),"")</f>
        <v>2649</v>
      </c>
    </row>
    <row r="2650" spans="2:7" x14ac:dyDescent="0.2">
      <c r="B2650" s="6">
        <v>48127</v>
      </c>
      <c r="C2650" s="1" t="s">
        <v>2193</v>
      </c>
      <c r="D2650" s="1" t="s">
        <v>2139</v>
      </c>
      <c r="E2650" s="1" t="s">
        <v>283</v>
      </c>
      <c r="F2650" s="1" t="s">
        <v>2194</v>
      </c>
      <c r="G2650" s="1">
        <f>+IF(E2650=home!$D$24,ROW(),"")</f>
        <v>2650</v>
      </c>
    </row>
    <row r="2651" spans="2:7" x14ac:dyDescent="0.2">
      <c r="B2651" s="6">
        <v>48129</v>
      </c>
      <c r="C2651" s="1" t="s">
        <v>2195</v>
      </c>
      <c r="D2651" s="1" t="s">
        <v>2151</v>
      </c>
      <c r="E2651" s="1" t="s">
        <v>283</v>
      </c>
      <c r="F2651" s="1" t="s">
        <v>743</v>
      </c>
      <c r="G2651" s="1">
        <f>+IF(E2651=home!$D$24,ROW(),"")</f>
        <v>2651</v>
      </c>
    </row>
    <row r="2652" spans="2:7" x14ac:dyDescent="0.2">
      <c r="B2652" s="6">
        <v>48131</v>
      </c>
      <c r="C2652" s="1" t="s">
        <v>811</v>
      </c>
      <c r="D2652" s="1" t="s">
        <v>2139</v>
      </c>
      <c r="E2652" s="1" t="s">
        <v>283</v>
      </c>
      <c r="F2652" s="1" t="s">
        <v>812</v>
      </c>
      <c r="G2652" s="1">
        <f>+IF(E2652=home!$D$24,ROW(),"")</f>
        <v>2652</v>
      </c>
    </row>
    <row r="2653" spans="2:7" x14ac:dyDescent="0.2">
      <c r="B2653" s="6">
        <v>48133</v>
      </c>
      <c r="C2653" s="1" t="s">
        <v>2196</v>
      </c>
      <c r="D2653" s="1" t="s">
        <v>392</v>
      </c>
      <c r="E2653" s="1" t="s">
        <v>283</v>
      </c>
      <c r="F2653" s="1" t="s">
        <v>746</v>
      </c>
      <c r="G2653" s="1">
        <f>+IF(E2653=home!$D$24,ROW(),"")</f>
        <v>2653</v>
      </c>
    </row>
    <row r="2654" spans="2:7" x14ac:dyDescent="0.2">
      <c r="B2654" s="6">
        <v>48135</v>
      </c>
      <c r="C2654" s="1" t="s">
        <v>2197</v>
      </c>
      <c r="D2654" s="1" t="s">
        <v>389</v>
      </c>
      <c r="E2654" s="1" t="s">
        <v>283</v>
      </c>
      <c r="F2654" s="1" t="s">
        <v>909</v>
      </c>
      <c r="G2654" s="1">
        <f>+IF(E2654=home!$D$24,ROW(),"")</f>
        <v>2654</v>
      </c>
    </row>
    <row r="2655" spans="2:7" x14ac:dyDescent="0.2">
      <c r="B2655" s="6">
        <v>48137</v>
      </c>
      <c r="C2655" s="1" t="s">
        <v>1079</v>
      </c>
      <c r="D2655" s="1" t="s">
        <v>600</v>
      </c>
      <c r="E2655" s="1" t="s">
        <v>283</v>
      </c>
      <c r="F2655" s="1" t="s">
        <v>1078</v>
      </c>
      <c r="G2655" s="1">
        <f>+IF(E2655=home!$D$24,ROW(),"")</f>
        <v>2655</v>
      </c>
    </row>
    <row r="2656" spans="2:7" x14ac:dyDescent="0.2">
      <c r="B2656" s="6">
        <v>48139</v>
      </c>
      <c r="C2656" s="1" t="s">
        <v>1230</v>
      </c>
      <c r="D2656" s="1" t="s">
        <v>383</v>
      </c>
      <c r="E2656" s="1" t="s">
        <v>283</v>
      </c>
      <c r="F2656" s="1" t="s">
        <v>436</v>
      </c>
      <c r="G2656" s="1">
        <f>+IF(E2656=home!$D$24,ROW(),"")</f>
        <v>2656</v>
      </c>
    </row>
    <row r="2657" spans="2:7" x14ac:dyDescent="0.2">
      <c r="B2657" s="6">
        <v>48141</v>
      </c>
      <c r="C2657" s="1" t="s">
        <v>748</v>
      </c>
      <c r="D2657" s="1" t="s">
        <v>389</v>
      </c>
      <c r="E2657" s="1" t="s">
        <v>283</v>
      </c>
      <c r="F2657" s="1" t="s">
        <v>749</v>
      </c>
      <c r="G2657" s="1">
        <f>+IF(E2657=home!$D$24,ROW(),"")</f>
        <v>2657</v>
      </c>
    </row>
    <row r="2658" spans="2:7" x14ac:dyDescent="0.2">
      <c r="B2658" s="6">
        <v>48143</v>
      </c>
      <c r="C2658" s="1" t="s">
        <v>2198</v>
      </c>
      <c r="D2658" s="1" t="s">
        <v>392</v>
      </c>
      <c r="E2658" s="1" t="s">
        <v>283</v>
      </c>
      <c r="F2658" s="1" t="s">
        <v>1788</v>
      </c>
      <c r="G2658" s="1">
        <f>+IF(E2658=home!$D$24,ROW(),"")</f>
        <v>2658</v>
      </c>
    </row>
    <row r="2659" spans="2:7" x14ac:dyDescent="0.2">
      <c r="B2659" s="6">
        <v>48145</v>
      </c>
      <c r="C2659" s="1" t="s">
        <v>2199</v>
      </c>
      <c r="D2659" s="1" t="s">
        <v>383</v>
      </c>
      <c r="E2659" s="1" t="s">
        <v>283</v>
      </c>
      <c r="F2659" s="1" t="s">
        <v>442</v>
      </c>
      <c r="G2659" s="1">
        <f>+IF(E2659=home!$D$24,ROW(),"")</f>
        <v>2659</v>
      </c>
    </row>
    <row r="2660" spans="2:7" x14ac:dyDescent="0.2">
      <c r="B2660" s="6">
        <v>48147</v>
      </c>
      <c r="C2660" s="1" t="s">
        <v>916</v>
      </c>
      <c r="D2660" s="1" t="s">
        <v>383</v>
      </c>
      <c r="E2660" s="1" t="s">
        <v>283</v>
      </c>
      <c r="F2660" s="1" t="s">
        <v>917</v>
      </c>
      <c r="G2660" s="1">
        <f>+IF(E2660=home!$D$24,ROW(),"")</f>
        <v>2660</v>
      </c>
    </row>
    <row r="2661" spans="2:7" x14ac:dyDescent="0.2">
      <c r="B2661" s="6">
        <v>48149</v>
      </c>
      <c r="C2661" s="1" t="s">
        <v>441</v>
      </c>
      <c r="D2661" s="1" t="s">
        <v>2141</v>
      </c>
      <c r="E2661" s="1" t="s">
        <v>283</v>
      </c>
      <c r="F2661" s="1" t="s">
        <v>2200</v>
      </c>
      <c r="G2661" s="1">
        <f>+IF(E2661=home!$D$24,ROW(),"")</f>
        <v>2661</v>
      </c>
    </row>
    <row r="2662" spans="2:7" x14ac:dyDescent="0.2">
      <c r="B2662" s="6">
        <v>48151</v>
      </c>
      <c r="C2662" s="1" t="s">
        <v>2201</v>
      </c>
      <c r="D2662" s="1" t="s">
        <v>2146</v>
      </c>
      <c r="E2662" s="1" t="s">
        <v>283</v>
      </c>
      <c r="F2662" s="1" t="s">
        <v>1233</v>
      </c>
      <c r="G2662" s="1">
        <f>+IF(E2662=home!$D$24,ROW(),"")</f>
        <v>2662</v>
      </c>
    </row>
    <row r="2663" spans="2:7" x14ac:dyDescent="0.2">
      <c r="B2663" s="6">
        <v>48153</v>
      </c>
      <c r="C2663" s="1" t="s">
        <v>918</v>
      </c>
      <c r="D2663" s="1" t="s">
        <v>1023</v>
      </c>
      <c r="E2663" s="1" t="s">
        <v>283</v>
      </c>
      <c r="F2663" s="1" t="s">
        <v>255</v>
      </c>
      <c r="G2663" s="1">
        <f>+IF(E2663=home!$D$24,ROW(),"")</f>
        <v>2663</v>
      </c>
    </row>
    <row r="2664" spans="2:7" x14ac:dyDescent="0.2">
      <c r="B2664" s="6">
        <v>48155</v>
      </c>
      <c r="C2664" s="1" t="s">
        <v>2202</v>
      </c>
      <c r="D2664" s="1" t="s">
        <v>2151</v>
      </c>
      <c r="E2664" s="1" t="s">
        <v>283</v>
      </c>
      <c r="F2664" s="1" t="s">
        <v>920</v>
      </c>
      <c r="G2664" s="1">
        <f>+IF(E2664=home!$D$24,ROW(),"")</f>
        <v>2664</v>
      </c>
    </row>
    <row r="2665" spans="2:7" x14ac:dyDescent="0.2">
      <c r="B2665" s="6">
        <v>48157</v>
      </c>
      <c r="C2665" s="1" t="s">
        <v>2203</v>
      </c>
      <c r="D2665" s="1" t="s">
        <v>573</v>
      </c>
      <c r="E2665" s="1" t="s">
        <v>283</v>
      </c>
      <c r="F2665" s="1" t="s">
        <v>2204</v>
      </c>
      <c r="G2665" s="1">
        <f>+IF(E2665=home!$D$24,ROW(),"")</f>
        <v>2665</v>
      </c>
    </row>
    <row r="2666" spans="2:7" x14ac:dyDescent="0.2">
      <c r="B2666" s="6">
        <v>48159</v>
      </c>
      <c r="C2666" s="1" t="s">
        <v>443</v>
      </c>
      <c r="D2666" s="1" t="s">
        <v>662</v>
      </c>
      <c r="E2666" s="1" t="s">
        <v>283</v>
      </c>
      <c r="F2666" s="1" t="s">
        <v>444</v>
      </c>
      <c r="G2666" s="1">
        <f>+IF(E2666=home!$D$24,ROW(),"")</f>
        <v>2666</v>
      </c>
    </row>
    <row r="2667" spans="2:7" x14ac:dyDescent="0.2">
      <c r="B2667" s="6">
        <v>48161</v>
      </c>
      <c r="C2667" s="1" t="s">
        <v>2205</v>
      </c>
      <c r="D2667" s="1" t="s">
        <v>2134</v>
      </c>
      <c r="E2667" s="1" t="s">
        <v>283</v>
      </c>
      <c r="F2667" s="1" t="s">
        <v>1653</v>
      </c>
      <c r="G2667" s="1">
        <f>+IF(E2667=home!$D$24,ROW(),"")</f>
        <v>2667</v>
      </c>
    </row>
    <row r="2668" spans="2:7" x14ac:dyDescent="0.2">
      <c r="B2668" s="6">
        <v>48163</v>
      </c>
      <c r="C2668" s="1" t="s">
        <v>2206</v>
      </c>
      <c r="D2668" s="1" t="s">
        <v>2139</v>
      </c>
      <c r="E2668" s="1" t="s">
        <v>283</v>
      </c>
      <c r="F2668" s="1" t="s">
        <v>2207</v>
      </c>
      <c r="G2668" s="1">
        <f>+IF(E2668=home!$D$24,ROW(),"")</f>
        <v>2668</v>
      </c>
    </row>
    <row r="2669" spans="2:7" x14ac:dyDescent="0.2">
      <c r="B2669" s="6">
        <v>48165</v>
      </c>
      <c r="C2669" s="1" t="s">
        <v>2208</v>
      </c>
      <c r="D2669" s="1" t="s">
        <v>2132</v>
      </c>
      <c r="E2669" s="1" t="s">
        <v>283</v>
      </c>
      <c r="F2669" s="1" t="s">
        <v>256</v>
      </c>
      <c r="G2669" s="1">
        <f>+IF(E2669=home!$D$24,ROW(),"")</f>
        <v>2669</v>
      </c>
    </row>
    <row r="2670" spans="2:7" x14ac:dyDescent="0.2">
      <c r="B2670" s="6">
        <v>48167</v>
      </c>
      <c r="C2670" s="1" t="s">
        <v>2209</v>
      </c>
      <c r="D2670" s="1" t="s">
        <v>573</v>
      </c>
      <c r="E2670" s="1" t="s">
        <v>283</v>
      </c>
      <c r="F2670" s="1" t="s">
        <v>598</v>
      </c>
      <c r="G2670" s="1">
        <f>+IF(E2670=home!$D$24,ROW(),"")</f>
        <v>2670</v>
      </c>
    </row>
    <row r="2671" spans="2:7" x14ac:dyDescent="0.2">
      <c r="B2671" s="6">
        <v>48169</v>
      </c>
      <c r="C2671" s="1" t="s">
        <v>2210</v>
      </c>
      <c r="D2671" s="1" t="s">
        <v>2151</v>
      </c>
      <c r="E2671" s="1" t="s">
        <v>283</v>
      </c>
      <c r="F2671" s="1" t="s">
        <v>1238</v>
      </c>
      <c r="G2671" s="1">
        <f>+IF(E2671=home!$D$24,ROW(),"")</f>
        <v>2671</v>
      </c>
    </row>
    <row r="2672" spans="2:7" x14ac:dyDescent="0.2">
      <c r="B2672" s="6">
        <v>48171</v>
      </c>
      <c r="C2672" s="1" t="s">
        <v>2211</v>
      </c>
      <c r="D2672" s="1" t="s">
        <v>600</v>
      </c>
      <c r="E2672" s="1" t="s">
        <v>283</v>
      </c>
      <c r="F2672" s="1" t="s">
        <v>558</v>
      </c>
      <c r="G2672" s="1">
        <f>+IF(E2672=home!$D$24,ROW(),"")</f>
        <v>2672</v>
      </c>
    </row>
    <row r="2673" spans="2:7" x14ac:dyDescent="0.2">
      <c r="B2673" s="6">
        <v>48173</v>
      </c>
      <c r="C2673" s="1" t="s">
        <v>2212</v>
      </c>
      <c r="D2673" s="1" t="s">
        <v>2132</v>
      </c>
      <c r="E2673" s="1" t="s">
        <v>283</v>
      </c>
      <c r="F2673" s="1" t="s">
        <v>664</v>
      </c>
      <c r="G2673" s="1">
        <f>+IF(E2673=home!$D$24,ROW(),"")</f>
        <v>2673</v>
      </c>
    </row>
    <row r="2674" spans="2:7" x14ac:dyDescent="0.2">
      <c r="B2674" s="6">
        <v>48175</v>
      </c>
      <c r="C2674" s="1" t="s">
        <v>2213</v>
      </c>
      <c r="D2674" s="1" t="s">
        <v>2141</v>
      </c>
      <c r="E2674" s="1" t="s">
        <v>283</v>
      </c>
      <c r="F2674" s="1" t="s">
        <v>925</v>
      </c>
      <c r="G2674" s="1">
        <f>+IF(E2674=home!$D$24,ROW(),"")</f>
        <v>2674</v>
      </c>
    </row>
    <row r="2675" spans="2:7" x14ac:dyDescent="0.2">
      <c r="B2675" s="6">
        <v>48177</v>
      </c>
      <c r="C2675" s="1" t="s">
        <v>2214</v>
      </c>
      <c r="D2675" s="1" t="s">
        <v>2141</v>
      </c>
      <c r="E2675" s="1" t="s">
        <v>283</v>
      </c>
      <c r="F2675" s="1" t="s">
        <v>1240</v>
      </c>
      <c r="G2675" s="1">
        <f>+IF(E2675=home!$D$24,ROW(),"")</f>
        <v>2675</v>
      </c>
    </row>
    <row r="2676" spans="2:7" x14ac:dyDescent="0.2">
      <c r="B2676" s="6">
        <v>48179</v>
      </c>
      <c r="C2676" s="1" t="s">
        <v>1236</v>
      </c>
      <c r="D2676" s="1" t="s">
        <v>1023</v>
      </c>
      <c r="E2676" s="1" t="s">
        <v>283</v>
      </c>
      <c r="F2676" s="1" t="s">
        <v>448</v>
      </c>
      <c r="G2676" s="1">
        <f>+IF(E2676=home!$D$24,ROW(),"")</f>
        <v>2676</v>
      </c>
    </row>
    <row r="2677" spans="2:7" x14ac:dyDescent="0.2">
      <c r="B2677" s="6">
        <v>48181</v>
      </c>
      <c r="C2677" s="1" t="s">
        <v>1312</v>
      </c>
      <c r="D2677" s="1" t="s">
        <v>383</v>
      </c>
      <c r="E2677" s="1" t="s">
        <v>283</v>
      </c>
      <c r="F2677" s="1" t="s">
        <v>446</v>
      </c>
      <c r="G2677" s="1">
        <f>+IF(E2677=home!$D$24,ROW(),"")</f>
        <v>2677</v>
      </c>
    </row>
    <row r="2678" spans="2:7" x14ac:dyDescent="0.2">
      <c r="B2678" s="6">
        <v>48183</v>
      </c>
      <c r="C2678" s="1" t="s">
        <v>2215</v>
      </c>
      <c r="D2678" s="1" t="s">
        <v>662</v>
      </c>
      <c r="E2678" s="1" t="s">
        <v>283</v>
      </c>
      <c r="F2678" s="1" t="s">
        <v>1315</v>
      </c>
      <c r="G2678" s="1">
        <f>+IF(E2678=home!$D$24,ROW(),"")</f>
        <v>2678</v>
      </c>
    </row>
    <row r="2679" spans="2:7" x14ac:dyDescent="0.2">
      <c r="B2679" s="6">
        <v>48185</v>
      </c>
      <c r="C2679" s="1" t="s">
        <v>2216</v>
      </c>
      <c r="D2679" s="1" t="s">
        <v>2134</v>
      </c>
      <c r="E2679" s="1" t="s">
        <v>283</v>
      </c>
      <c r="F2679" s="1" t="s">
        <v>2217</v>
      </c>
      <c r="G2679" s="1">
        <f>+IF(E2679=home!$D$24,ROW(),"")</f>
        <v>2679</v>
      </c>
    </row>
    <row r="2680" spans="2:7" x14ac:dyDescent="0.2">
      <c r="B2680" s="6">
        <v>48187</v>
      </c>
      <c r="C2680" s="1" t="s">
        <v>1761</v>
      </c>
      <c r="D2680" s="1" t="s">
        <v>2141</v>
      </c>
      <c r="E2680" s="1" t="s">
        <v>283</v>
      </c>
      <c r="F2680" s="1" t="s">
        <v>755</v>
      </c>
      <c r="G2680" s="1">
        <f>+IF(E2680=home!$D$24,ROW(),"")</f>
        <v>2680</v>
      </c>
    </row>
    <row r="2681" spans="2:7" x14ac:dyDescent="0.2">
      <c r="B2681" s="6">
        <v>48189</v>
      </c>
      <c r="C2681" s="1" t="s">
        <v>449</v>
      </c>
      <c r="D2681" s="1" t="s">
        <v>1023</v>
      </c>
      <c r="E2681" s="1" t="s">
        <v>283</v>
      </c>
      <c r="F2681" s="1" t="s">
        <v>450</v>
      </c>
      <c r="G2681" s="1">
        <f>+IF(E2681=home!$D$24,ROW(),"")</f>
        <v>2681</v>
      </c>
    </row>
    <row r="2682" spans="2:7" x14ac:dyDescent="0.2">
      <c r="B2682" s="6">
        <v>48191</v>
      </c>
      <c r="C2682" s="1" t="s">
        <v>930</v>
      </c>
      <c r="D2682" s="1" t="s">
        <v>2151</v>
      </c>
      <c r="E2682" s="1" t="s">
        <v>283</v>
      </c>
      <c r="F2682" s="1" t="s">
        <v>820</v>
      </c>
      <c r="G2682" s="1">
        <f>+IF(E2682=home!$D$24,ROW(),"")</f>
        <v>2682</v>
      </c>
    </row>
    <row r="2683" spans="2:7" x14ac:dyDescent="0.2">
      <c r="B2683" s="6">
        <v>48193</v>
      </c>
      <c r="C2683" s="1" t="s">
        <v>818</v>
      </c>
      <c r="D2683" s="1" t="s">
        <v>383</v>
      </c>
      <c r="E2683" s="1" t="s">
        <v>283</v>
      </c>
      <c r="F2683" s="1" t="s">
        <v>823</v>
      </c>
      <c r="G2683" s="1">
        <f>+IF(E2683=home!$D$24,ROW(),"")</f>
        <v>2683</v>
      </c>
    </row>
    <row r="2684" spans="2:7" x14ac:dyDescent="0.2">
      <c r="B2684" s="6">
        <v>48195</v>
      </c>
      <c r="C2684" s="1" t="s">
        <v>2218</v>
      </c>
      <c r="D2684" s="1" t="s">
        <v>1023</v>
      </c>
      <c r="E2684" s="1" t="s">
        <v>283</v>
      </c>
      <c r="F2684" s="1" t="s">
        <v>826</v>
      </c>
      <c r="G2684" s="1">
        <f>+IF(E2684=home!$D$24,ROW(),"")</f>
        <v>2684</v>
      </c>
    </row>
    <row r="2685" spans="2:7" x14ac:dyDescent="0.2">
      <c r="B2685" s="6">
        <v>48197</v>
      </c>
      <c r="C2685" s="1" t="s">
        <v>2112</v>
      </c>
      <c r="D2685" s="1" t="s">
        <v>2151</v>
      </c>
      <c r="E2685" s="1" t="s">
        <v>283</v>
      </c>
      <c r="F2685" s="1" t="s">
        <v>934</v>
      </c>
      <c r="G2685" s="1">
        <f>+IF(E2685=home!$D$24,ROW(),"")</f>
        <v>2685</v>
      </c>
    </row>
    <row r="2686" spans="2:7" x14ac:dyDescent="0.2">
      <c r="B2686" s="6">
        <v>48199</v>
      </c>
      <c r="C2686" s="1" t="s">
        <v>1083</v>
      </c>
      <c r="D2686" s="1" t="s">
        <v>2134</v>
      </c>
      <c r="E2686" s="1" t="s">
        <v>283</v>
      </c>
      <c r="F2686" s="1" t="s">
        <v>936</v>
      </c>
      <c r="G2686" s="1">
        <f>+IF(E2686=home!$D$24,ROW(),"")</f>
        <v>2686</v>
      </c>
    </row>
    <row r="2687" spans="2:7" x14ac:dyDescent="0.2">
      <c r="B2687" s="6">
        <v>48201</v>
      </c>
      <c r="C2687" s="1" t="s">
        <v>933</v>
      </c>
      <c r="D2687" s="1" t="s">
        <v>573</v>
      </c>
      <c r="E2687" s="1" t="s">
        <v>283</v>
      </c>
      <c r="F2687" s="1" t="s">
        <v>938</v>
      </c>
      <c r="G2687" s="1">
        <f>+IF(E2687=home!$D$24,ROW(),"")</f>
        <v>2687</v>
      </c>
    </row>
    <row r="2688" spans="2:7" x14ac:dyDescent="0.2">
      <c r="B2688" s="6">
        <v>48203</v>
      </c>
      <c r="C2688" s="1" t="s">
        <v>1136</v>
      </c>
      <c r="D2688" s="1" t="s">
        <v>662</v>
      </c>
      <c r="E2688" s="1" t="s">
        <v>283</v>
      </c>
      <c r="F2688" s="1" t="s">
        <v>2114</v>
      </c>
      <c r="G2688" s="1">
        <f>+IF(E2688=home!$D$24,ROW(),"")</f>
        <v>2688</v>
      </c>
    </row>
    <row r="2689" spans="2:7" x14ac:dyDescent="0.2">
      <c r="B2689" s="6">
        <v>48205</v>
      </c>
      <c r="C2689" s="1" t="s">
        <v>2219</v>
      </c>
      <c r="D2689" s="1" t="s">
        <v>1023</v>
      </c>
      <c r="E2689" s="1" t="s">
        <v>283</v>
      </c>
      <c r="F2689" s="1" t="s">
        <v>2220</v>
      </c>
      <c r="G2689" s="1">
        <f>+IF(E2689=home!$D$24,ROW(),"")</f>
        <v>2689</v>
      </c>
    </row>
    <row r="2690" spans="2:7" x14ac:dyDescent="0.2">
      <c r="B2690" s="6">
        <v>48207</v>
      </c>
      <c r="C2690" s="1" t="s">
        <v>1243</v>
      </c>
      <c r="D2690" s="1" t="s">
        <v>2146</v>
      </c>
      <c r="E2690" s="1" t="s">
        <v>283</v>
      </c>
      <c r="F2690" s="1" t="s">
        <v>2221</v>
      </c>
      <c r="G2690" s="1">
        <f>+IF(E2690=home!$D$24,ROW(),"")</f>
        <v>2690</v>
      </c>
    </row>
    <row r="2691" spans="2:7" x14ac:dyDescent="0.2">
      <c r="B2691" s="6">
        <v>48209</v>
      </c>
      <c r="C2691" s="1" t="s">
        <v>2222</v>
      </c>
      <c r="D2691" s="1" t="s">
        <v>2141</v>
      </c>
      <c r="E2691" s="1" t="s">
        <v>283</v>
      </c>
      <c r="F2691" s="1" t="s">
        <v>2223</v>
      </c>
      <c r="G2691" s="1">
        <f>+IF(E2691=home!$D$24,ROW(),"")</f>
        <v>2691</v>
      </c>
    </row>
    <row r="2692" spans="2:7" x14ac:dyDescent="0.2">
      <c r="B2692" s="6">
        <v>48211</v>
      </c>
      <c r="C2692" s="1" t="s">
        <v>2224</v>
      </c>
      <c r="D2692" s="1" t="s">
        <v>1023</v>
      </c>
      <c r="E2692" s="1" t="s">
        <v>283</v>
      </c>
      <c r="F2692" s="1" t="s">
        <v>452</v>
      </c>
      <c r="G2692" s="1">
        <f>+IF(E2692=home!$D$24,ROW(),"")</f>
        <v>2692</v>
      </c>
    </row>
    <row r="2693" spans="2:7" x14ac:dyDescent="0.2">
      <c r="B2693" s="6">
        <v>48213</v>
      </c>
      <c r="C2693" s="1" t="s">
        <v>1084</v>
      </c>
      <c r="D2693" s="1" t="s">
        <v>662</v>
      </c>
      <c r="E2693" s="1" t="s">
        <v>283</v>
      </c>
      <c r="F2693" s="1" t="s">
        <v>2225</v>
      </c>
      <c r="G2693" s="1">
        <f>+IF(E2693=home!$D$24,ROW(),"")</f>
        <v>2693</v>
      </c>
    </row>
    <row r="2694" spans="2:7" x14ac:dyDescent="0.2">
      <c r="B2694" s="6">
        <v>48215</v>
      </c>
      <c r="C2694" s="1" t="s">
        <v>1763</v>
      </c>
      <c r="D2694" s="1" t="s">
        <v>2164</v>
      </c>
      <c r="E2694" s="1" t="s">
        <v>283</v>
      </c>
      <c r="F2694" s="1" t="s">
        <v>347</v>
      </c>
      <c r="G2694" s="1">
        <f>+IF(E2694=home!$D$24,ROW(),"")</f>
        <v>2694</v>
      </c>
    </row>
    <row r="2695" spans="2:7" x14ac:dyDescent="0.2">
      <c r="B2695" s="6">
        <v>48217</v>
      </c>
      <c r="C2695" s="1" t="s">
        <v>1658</v>
      </c>
      <c r="D2695" s="1" t="s">
        <v>383</v>
      </c>
      <c r="E2695" s="1" t="s">
        <v>283</v>
      </c>
      <c r="F2695" s="1" t="s">
        <v>2226</v>
      </c>
      <c r="G2695" s="1">
        <f>+IF(E2695=home!$D$24,ROW(),"")</f>
        <v>2695</v>
      </c>
    </row>
    <row r="2696" spans="2:7" x14ac:dyDescent="0.2">
      <c r="B2696" s="6">
        <v>48219</v>
      </c>
      <c r="C2696" s="1" t="s">
        <v>2227</v>
      </c>
      <c r="D2696" s="1" t="s">
        <v>2132</v>
      </c>
      <c r="E2696" s="1" t="s">
        <v>283</v>
      </c>
      <c r="F2696" s="1" t="s">
        <v>334</v>
      </c>
      <c r="G2696" s="1">
        <f>+IF(E2696=home!$D$24,ROW(),"")</f>
        <v>2696</v>
      </c>
    </row>
    <row r="2697" spans="2:7" x14ac:dyDescent="0.2">
      <c r="B2697" s="6">
        <v>48221</v>
      </c>
      <c r="C2697" s="1" t="s">
        <v>2228</v>
      </c>
      <c r="D2697" s="1" t="s">
        <v>392</v>
      </c>
      <c r="E2697" s="1" t="s">
        <v>283</v>
      </c>
      <c r="F2697" s="1" t="s">
        <v>2229</v>
      </c>
      <c r="G2697" s="1">
        <f>+IF(E2697=home!$D$24,ROW(),"")</f>
        <v>2697</v>
      </c>
    </row>
    <row r="2698" spans="2:7" x14ac:dyDescent="0.2">
      <c r="B2698" s="6">
        <v>48223</v>
      </c>
      <c r="C2698" s="1" t="s">
        <v>1318</v>
      </c>
      <c r="D2698" s="1" t="s">
        <v>662</v>
      </c>
      <c r="E2698" s="1" t="s">
        <v>283</v>
      </c>
      <c r="F2698" s="1" t="s">
        <v>2230</v>
      </c>
      <c r="G2698" s="1">
        <f>+IF(E2698=home!$D$24,ROW(),"")</f>
        <v>2698</v>
      </c>
    </row>
    <row r="2699" spans="2:7" x14ac:dyDescent="0.2">
      <c r="B2699" s="6">
        <v>48225</v>
      </c>
      <c r="C2699" s="1" t="s">
        <v>453</v>
      </c>
      <c r="D2699" s="1" t="s">
        <v>662</v>
      </c>
      <c r="E2699" s="1" t="s">
        <v>283</v>
      </c>
      <c r="F2699" s="1" t="s">
        <v>2231</v>
      </c>
      <c r="G2699" s="1">
        <f>+IF(E2699=home!$D$24,ROW(),"")</f>
        <v>2699</v>
      </c>
    </row>
    <row r="2700" spans="2:7" x14ac:dyDescent="0.2">
      <c r="B2700" s="6">
        <v>48227</v>
      </c>
      <c r="C2700" s="1" t="s">
        <v>602</v>
      </c>
      <c r="D2700" s="1" t="s">
        <v>2132</v>
      </c>
      <c r="E2700" s="1" t="s">
        <v>283</v>
      </c>
      <c r="F2700" s="1" t="s">
        <v>2232</v>
      </c>
      <c r="G2700" s="1">
        <f>+IF(E2700=home!$D$24,ROW(),"")</f>
        <v>2700</v>
      </c>
    </row>
    <row r="2701" spans="2:7" x14ac:dyDescent="0.2">
      <c r="B2701" s="6">
        <v>48229</v>
      </c>
      <c r="C2701" s="1" t="s">
        <v>2233</v>
      </c>
      <c r="D2701" s="1" t="s">
        <v>389</v>
      </c>
      <c r="E2701" s="1" t="s">
        <v>283</v>
      </c>
      <c r="F2701" s="1" t="s">
        <v>666</v>
      </c>
      <c r="G2701" s="1">
        <f>+IF(E2701=home!$D$24,ROW(),"")</f>
        <v>2701</v>
      </c>
    </row>
    <row r="2702" spans="2:7" x14ac:dyDescent="0.2">
      <c r="B2702" s="6">
        <v>48231</v>
      </c>
      <c r="C2702" s="1" t="s">
        <v>2234</v>
      </c>
      <c r="D2702" s="1" t="s">
        <v>383</v>
      </c>
      <c r="E2702" s="1" t="s">
        <v>283</v>
      </c>
      <c r="F2702" s="1" t="s">
        <v>2235</v>
      </c>
      <c r="G2702" s="1">
        <f>+IF(E2702=home!$D$24,ROW(),"")</f>
        <v>2702</v>
      </c>
    </row>
    <row r="2703" spans="2:7" x14ac:dyDescent="0.2">
      <c r="B2703" s="6">
        <v>48233</v>
      </c>
      <c r="C2703" s="1" t="s">
        <v>2081</v>
      </c>
      <c r="D2703" s="1" t="s">
        <v>1023</v>
      </c>
      <c r="E2703" s="1" t="s">
        <v>283</v>
      </c>
      <c r="F2703" s="1" t="s">
        <v>2236</v>
      </c>
      <c r="G2703" s="1">
        <f>+IF(E2703=home!$D$24,ROW(),"")</f>
        <v>2703</v>
      </c>
    </row>
    <row r="2704" spans="2:7" x14ac:dyDescent="0.2">
      <c r="B2704" s="6">
        <v>48235</v>
      </c>
      <c r="C2704" s="1" t="s">
        <v>2237</v>
      </c>
      <c r="D2704" s="1" t="s">
        <v>600</v>
      </c>
      <c r="E2704" s="1" t="s">
        <v>283</v>
      </c>
      <c r="F2704" s="1" t="s">
        <v>940</v>
      </c>
      <c r="G2704" s="1">
        <f>+IF(E2704=home!$D$24,ROW(),"")</f>
        <v>2704</v>
      </c>
    </row>
    <row r="2705" spans="2:7" x14ac:dyDescent="0.2">
      <c r="B2705" s="6">
        <v>48237</v>
      </c>
      <c r="C2705" s="1" t="s">
        <v>2238</v>
      </c>
      <c r="D2705" s="1" t="s">
        <v>392</v>
      </c>
      <c r="E2705" s="1" t="s">
        <v>283</v>
      </c>
      <c r="F2705" s="1" t="s">
        <v>455</v>
      </c>
      <c r="G2705" s="1">
        <f>+IF(E2705=home!$D$24,ROW(),"")</f>
        <v>2705</v>
      </c>
    </row>
    <row r="2706" spans="2:7" x14ac:dyDescent="0.2">
      <c r="B2706" s="6">
        <v>48239</v>
      </c>
      <c r="C2706" s="1" t="s">
        <v>454</v>
      </c>
      <c r="D2706" s="1" t="s">
        <v>573</v>
      </c>
      <c r="E2706" s="1" t="s">
        <v>283</v>
      </c>
      <c r="F2706" s="1" t="s">
        <v>942</v>
      </c>
      <c r="G2706" s="1">
        <f>+IF(E2706=home!$D$24,ROW(),"")</f>
        <v>2706</v>
      </c>
    </row>
    <row r="2707" spans="2:7" x14ac:dyDescent="0.2">
      <c r="B2707" s="6">
        <v>48241</v>
      </c>
      <c r="C2707" s="1" t="s">
        <v>941</v>
      </c>
      <c r="D2707" s="1" t="s">
        <v>2134</v>
      </c>
      <c r="E2707" s="1" t="s">
        <v>283</v>
      </c>
      <c r="F2707" s="1" t="s">
        <v>944</v>
      </c>
      <c r="G2707" s="1">
        <f>+IF(E2707=home!$D$24,ROW(),"")</f>
        <v>2707</v>
      </c>
    </row>
    <row r="2708" spans="2:7" x14ac:dyDescent="0.2">
      <c r="B2708" s="6">
        <v>48243</v>
      </c>
      <c r="C2708" s="1" t="s">
        <v>943</v>
      </c>
      <c r="D2708" s="1" t="s">
        <v>389</v>
      </c>
      <c r="E2708" s="1" t="s">
        <v>283</v>
      </c>
      <c r="F2708" s="1" t="s">
        <v>457</v>
      </c>
      <c r="G2708" s="1">
        <f>+IF(E2708=home!$D$24,ROW(),"")</f>
        <v>2708</v>
      </c>
    </row>
    <row r="2709" spans="2:7" x14ac:dyDescent="0.2">
      <c r="B2709" s="6">
        <v>48245</v>
      </c>
      <c r="C2709" s="1" t="s">
        <v>456</v>
      </c>
      <c r="D2709" s="1" t="s">
        <v>573</v>
      </c>
      <c r="E2709" s="1" t="s">
        <v>283</v>
      </c>
      <c r="F2709" s="1" t="s">
        <v>946</v>
      </c>
      <c r="G2709" s="1">
        <f>+IF(E2709=home!$D$24,ROW(),"")</f>
        <v>2709</v>
      </c>
    </row>
    <row r="2710" spans="2:7" x14ac:dyDescent="0.2">
      <c r="B2710" s="6">
        <v>48247</v>
      </c>
      <c r="C2710" s="1" t="s">
        <v>2239</v>
      </c>
      <c r="D2710" s="1" t="s">
        <v>2139</v>
      </c>
      <c r="E2710" s="1" t="s">
        <v>283</v>
      </c>
      <c r="F2710" s="1" t="s">
        <v>2240</v>
      </c>
      <c r="G2710" s="1">
        <f>+IF(E2710=home!$D$24,ROW(),"")</f>
        <v>2710</v>
      </c>
    </row>
    <row r="2711" spans="2:7" x14ac:dyDescent="0.2">
      <c r="B2711" s="6">
        <v>48249</v>
      </c>
      <c r="C2711" s="1" t="s">
        <v>2241</v>
      </c>
      <c r="D2711" s="1" t="s">
        <v>2139</v>
      </c>
      <c r="E2711" s="1" t="s">
        <v>283</v>
      </c>
      <c r="F2711" s="1" t="s">
        <v>948</v>
      </c>
      <c r="G2711" s="1">
        <f>+IF(E2711=home!$D$24,ROW(),"")</f>
        <v>2711</v>
      </c>
    </row>
    <row r="2712" spans="2:7" x14ac:dyDescent="0.2">
      <c r="B2712" s="6">
        <v>48251</v>
      </c>
      <c r="C2712" s="1" t="s">
        <v>606</v>
      </c>
      <c r="D2712" s="1" t="s">
        <v>383</v>
      </c>
      <c r="E2712" s="1" t="s">
        <v>283</v>
      </c>
      <c r="F2712" s="1" t="s">
        <v>607</v>
      </c>
      <c r="G2712" s="1">
        <f>+IF(E2712=home!$D$24,ROW(),"")</f>
        <v>2712</v>
      </c>
    </row>
    <row r="2713" spans="2:7" x14ac:dyDescent="0.2">
      <c r="B2713" s="6">
        <v>48253</v>
      </c>
      <c r="C2713" s="1" t="s">
        <v>947</v>
      </c>
      <c r="D2713" s="1" t="s">
        <v>2146</v>
      </c>
      <c r="E2713" s="1" t="s">
        <v>283</v>
      </c>
      <c r="F2713" s="1" t="s">
        <v>2242</v>
      </c>
      <c r="G2713" s="1">
        <f>+IF(E2713=home!$D$24,ROW(),"")</f>
        <v>2713</v>
      </c>
    </row>
    <row r="2714" spans="2:7" x14ac:dyDescent="0.2">
      <c r="B2714" s="6">
        <v>48255</v>
      </c>
      <c r="C2714" s="1" t="s">
        <v>2243</v>
      </c>
      <c r="D2714" s="1" t="s">
        <v>2141</v>
      </c>
      <c r="E2714" s="1" t="s">
        <v>283</v>
      </c>
      <c r="F2714" s="1" t="s">
        <v>528</v>
      </c>
      <c r="G2714" s="1">
        <f>+IF(E2714=home!$D$24,ROW(),"")</f>
        <v>2714</v>
      </c>
    </row>
    <row r="2715" spans="2:7" x14ac:dyDescent="0.2">
      <c r="B2715" s="6">
        <v>48257</v>
      </c>
      <c r="C2715" s="1" t="s">
        <v>2244</v>
      </c>
      <c r="D2715" s="1" t="s">
        <v>383</v>
      </c>
      <c r="E2715" s="1" t="s">
        <v>283</v>
      </c>
      <c r="F2715" s="1" t="s">
        <v>1090</v>
      </c>
      <c r="G2715" s="1">
        <f>+IF(E2715=home!$D$24,ROW(),"")</f>
        <v>2715</v>
      </c>
    </row>
    <row r="2716" spans="2:7" x14ac:dyDescent="0.2">
      <c r="B2716" s="6">
        <v>48259</v>
      </c>
      <c r="C2716" s="1" t="s">
        <v>1091</v>
      </c>
      <c r="D2716" s="1" t="s">
        <v>600</v>
      </c>
      <c r="E2716" s="1" t="s">
        <v>283</v>
      </c>
      <c r="F2716" s="1" t="s">
        <v>526</v>
      </c>
      <c r="G2716" s="1">
        <f>+IF(E2716=home!$D$24,ROW(),"")</f>
        <v>2716</v>
      </c>
    </row>
    <row r="2717" spans="2:7" x14ac:dyDescent="0.2">
      <c r="B2717" s="6">
        <v>48261</v>
      </c>
      <c r="C2717" s="1" t="s">
        <v>2245</v>
      </c>
      <c r="D2717" s="1" t="s">
        <v>2139</v>
      </c>
      <c r="E2717" s="1" t="s">
        <v>283</v>
      </c>
      <c r="F2717" s="1" t="s">
        <v>1471</v>
      </c>
      <c r="G2717" s="1">
        <f>+IF(E2717=home!$D$24,ROW(),"")</f>
        <v>2717</v>
      </c>
    </row>
    <row r="2718" spans="2:7" x14ac:dyDescent="0.2">
      <c r="B2718" s="6">
        <v>48263</v>
      </c>
      <c r="C2718" s="1" t="s">
        <v>796</v>
      </c>
      <c r="D2718" s="1" t="s">
        <v>2151</v>
      </c>
      <c r="E2718" s="1" t="s">
        <v>283</v>
      </c>
      <c r="F2718" s="1" t="s">
        <v>2246</v>
      </c>
      <c r="G2718" s="1">
        <f>+IF(E2718=home!$D$24,ROW(),"")</f>
        <v>2718</v>
      </c>
    </row>
    <row r="2719" spans="2:7" x14ac:dyDescent="0.2">
      <c r="B2719" s="6">
        <v>48265</v>
      </c>
      <c r="C2719" s="1" t="s">
        <v>2247</v>
      </c>
      <c r="D2719" s="1" t="s">
        <v>600</v>
      </c>
      <c r="E2719" s="1" t="s">
        <v>283</v>
      </c>
      <c r="F2719" s="1" t="s">
        <v>2248</v>
      </c>
      <c r="G2719" s="1">
        <f>+IF(E2719=home!$D$24,ROW(),"")</f>
        <v>2719</v>
      </c>
    </row>
    <row r="2720" spans="2:7" x14ac:dyDescent="0.2">
      <c r="B2720" s="6">
        <v>48267</v>
      </c>
      <c r="C2720" s="1" t="s">
        <v>2249</v>
      </c>
      <c r="D2720" s="1" t="s">
        <v>600</v>
      </c>
      <c r="E2720" s="1" t="s">
        <v>283</v>
      </c>
      <c r="F2720" s="1" t="s">
        <v>672</v>
      </c>
      <c r="G2720" s="1">
        <f>+IF(E2720=home!$D$24,ROW(),"")</f>
        <v>2720</v>
      </c>
    </row>
    <row r="2721" spans="2:7" x14ac:dyDescent="0.2">
      <c r="B2721" s="6">
        <v>48269</v>
      </c>
      <c r="C2721" s="1" t="s">
        <v>2250</v>
      </c>
      <c r="D2721" s="1" t="s">
        <v>2151</v>
      </c>
      <c r="E2721" s="1" t="s">
        <v>283</v>
      </c>
      <c r="F2721" s="1" t="s">
        <v>2251</v>
      </c>
      <c r="G2721" s="1">
        <f>+IF(E2721=home!$D$24,ROW(),"")</f>
        <v>2721</v>
      </c>
    </row>
    <row r="2722" spans="2:7" x14ac:dyDescent="0.2">
      <c r="B2722" s="6">
        <v>48271</v>
      </c>
      <c r="C2722" s="1" t="s">
        <v>2252</v>
      </c>
      <c r="D2722" s="1" t="s">
        <v>600</v>
      </c>
      <c r="E2722" s="1" t="s">
        <v>283</v>
      </c>
      <c r="F2722" s="1" t="s">
        <v>2253</v>
      </c>
      <c r="G2722" s="1">
        <f>+IF(E2722=home!$D$24,ROW(),"")</f>
        <v>2722</v>
      </c>
    </row>
    <row r="2723" spans="2:7" x14ac:dyDescent="0.2">
      <c r="B2723" s="6">
        <v>48273</v>
      </c>
      <c r="C2723" s="1" t="s">
        <v>2254</v>
      </c>
      <c r="D2723" s="1" t="s">
        <v>2136</v>
      </c>
      <c r="E2723" s="1" t="s">
        <v>283</v>
      </c>
      <c r="F2723" s="1" t="s">
        <v>1992</v>
      </c>
      <c r="G2723" s="1">
        <f>+IF(E2723=home!$D$24,ROW(),"")</f>
        <v>2723</v>
      </c>
    </row>
    <row r="2724" spans="2:7" x14ac:dyDescent="0.2">
      <c r="B2724" s="6">
        <v>48275</v>
      </c>
      <c r="C2724" s="1" t="s">
        <v>1092</v>
      </c>
      <c r="D2724" s="1" t="s">
        <v>2146</v>
      </c>
      <c r="E2724" s="1" t="s">
        <v>283</v>
      </c>
      <c r="F2724" s="1" t="s">
        <v>1093</v>
      </c>
      <c r="G2724" s="1">
        <f>+IF(E2724=home!$D$24,ROW(),"")</f>
        <v>2724</v>
      </c>
    </row>
    <row r="2725" spans="2:7" x14ac:dyDescent="0.2">
      <c r="B2725" s="6">
        <v>48277</v>
      </c>
      <c r="C2725" s="1" t="s">
        <v>458</v>
      </c>
      <c r="D2725" s="1" t="s">
        <v>383</v>
      </c>
      <c r="E2725" s="1" t="s">
        <v>283</v>
      </c>
      <c r="F2725" s="1" t="s">
        <v>263</v>
      </c>
      <c r="G2725" s="1">
        <f>+IF(E2725=home!$D$24,ROW(),"")</f>
        <v>2725</v>
      </c>
    </row>
    <row r="2726" spans="2:7" x14ac:dyDescent="0.2">
      <c r="B2726" s="6">
        <v>48279</v>
      </c>
      <c r="C2726" s="1" t="s">
        <v>2255</v>
      </c>
      <c r="D2726" s="1" t="s">
        <v>2132</v>
      </c>
      <c r="E2726" s="1" t="s">
        <v>283</v>
      </c>
      <c r="F2726" s="1" t="s">
        <v>460</v>
      </c>
      <c r="G2726" s="1">
        <f>+IF(E2726=home!$D$24,ROW(),"")</f>
        <v>2726</v>
      </c>
    </row>
    <row r="2727" spans="2:7" x14ac:dyDescent="0.2">
      <c r="B2727" s="6">
        <v>48281</v>
      </c>
      <c r="C2727" s="1" t="s">
        <v>2256</v>
      </c>
      <c r="D2727" s="1" t="s">
        <v>600</v>
      </c>
      <c r="E2727" s="1" t="s">
        <v>283</v>
      </c>
      <c r="F2727" s="1" t="s">
        <v>462</v>
      </c>
      <c r="G2727" s="1">
        <f>+IF(E2727=home!$D$24,ROW(),"")</f>
        <v>2727</v>
      </c>
    </row>
    <row r="2728" spans="2:7" x14ac:dyDescent="0.2">
      <c r="B2728" s="6">
        <v>48283</v>
      </c>
      <c r="C2728" s="1" t="s">
        <v>1094</v>
      </c>
      <c r="D2728" s="1" t="s">
        <v>2139</v>
      </c>
      <c r="E2728" s="1" t="s">
        <v>283</v>
      </c>
      <c r="F2728" s="1" t="s">
        <v>613</v>
      </c>
      <c r="G2728" s="1">
        <f>+IF(E2728=home!$D$24,ROW(),"")</f>
        <v>2728</v>
      </c>
    </row>
    <row r="2729" spans="2:7" x14ac:dyDescent="0.2">
      <c r="B2729" s="6">
        <v>48285</v>
      </c>
      <c r="C2729" s="1" t="s">
        <v>2257</v>
      </c>
      <c r="D2729" s="1" t="s">
        <v>2141</v>
      </c>
      <c r="E2729" s="1" t="s">
        <v>283</v>
      </c>
      <c r="F2729" s="1" t="s">
        <v>952</v>
      </c>
      <c r="G2729" s="1">
        <f>+IF(E2729=home!$D$24,ROW(),"")</f>
        <v>2729</v>
      </c>
    </row>
    <row r="2730" spans="2:7" x14ac:dyDescent="0.2">
      <c r="B2730" s="6">
        <v>48287</v>
      </c>
      <c r="C2730" s="1" t="s">
        <v>463</v>
      </c>
      <c r="D2730" s="1" t="s">
        <v>2141</v>
      </c>
      <c r="E2730" s="1" t="s">
        <v>283</v>
      </c>
      <c r="F2730" s="1" t="s">
        <v>464</v>
      </c>
      <c r="G2730" s="1">
        <f>+IF(E2730=home!$D$24,ROW(),"")</f>
        <v>2730</v>
      </c>
    </row>
    <row r="2731" spans="2:7" x14ac:dyDescent="0.2">
      <c r="B2731" s="6">
        <v>48289</v>
      </c>
      <c r="C2731" s="1" t="s">
        <v>829</v>
      </c>
      <c r="D2731" s="1" t="s">
        <v>2134</v>
      </c>
      <c r="E2731" s="1" t="s">
        <v>283</v>
      </c>
      <c r="F2731" s="1" t="s">
        <v>1326</v>
      </c>
      <c r="G2731" s="1">
        <f>+IF(E2731=home!$D$24,ROW(),"")</f>
        <v>2731</v>
      </c>
    </row>
    <row r="2732" spans="2:7" x14ac:dyDescent="0.2">
      <c r="B2732" s="6">
        <v>48291</v>
      </c>
      <c r="C2732" s="1" t="s">
        <v>831</v>
      </c>
      <c r="D2732" s="1" t="s">
        <v>573</v>
      </c>
      <c r="E2732" s="1" t="s">
        <v>283</v>
      </c>
      <c r="F2732" s="1" t="s">
        <v>466</v>
      </c>
      <c r="G2732" s="1">
        <f>+IF(E2732=home!$D$24,ROW(),"")</f>
        <v>2732</v>
      </c>
    </row>
    <row r="2733" spans="2:7" x14ac:dyDescent="0.2">
      <c r="B2733" s="6">
        <v>48293</v>
      </c>
      <c r="C2733" s="1" t="s">
        <v>465</v>
      </c>
      <c r="D2733" s="1" t="s">
        <v>383</v>
      </c>
      <c r="E2733" s="1" t="s">
        <v>283</v>
      </c>
      <c r="F2733" s="1" t="s">
        <v>1327</v>
      </c>
      <c r="G2733" s="1">
        <f>+IF(E2733=home!$D$24,ROW(),"")</f>
        <v>2733</v>
      </c>
    </row>
    <row r="2734" spans="2:7" x14ac:dyDescent="0.2">
      <c r="B2734" s="6">
        <v>48295</v>
      </c>
      <c r="C2734" s="1" t="s">
        <v>2258</v>
      </c>
      <c r="D2734" s="1" t="s">
        <v>1023</v>
      </c>
      <c r="E2734" s="1" t="s">
        <v>283</v>
      </c>
      <c r="F2734" s="1" t="s">
        <v>2259</v>
      </c>
      <c r="G2734" s="1">
        <f>+IF(E2734=home!$D$24,ROW(),"")</f>
        <v>2734</v>
      </c>
    </row>
    <row r="2735" spans="2:7" x14ac:dyDescent="0.2">
      <c r="B2735" s="6">
        <v>48297</v>
      </c>
      <c r="C2735" s="1" t="s">
        <v>2260</v>
      </c>
      <c r="D2735" s="1" t="s">
        <v>2139</v>
      </c>
      <c r="E2735" s="1" t="s">
        <v>283</v>
      </c>
      <c r="F2735" s="1" t="s">
        <v>2261</v>
      </c>
      <c r="G2735" s="1">
        <f>+IF(E2735=home!$D$24,ROW(),"")</f>
        <v>2735</v>
      </c>
    </row>
    <row r="2736" spans="2:7" x14ac:dyDescent="0.2">
      <c r="B2736" s="6">
        <v>48299</v>
      </c>
      <c r="C2736" s="1" t="s">
        <v>2262</v>
      </c>
      <c r="D2736" s="1" t="s">
        <v>600</v>
      </c>
      <c r="E2736" s="1" t="s">
        <v>283</v>
      </c>
      <c r="F2736" s="1" t="s">
        <v>2263</v>
      </c>
      <c r="G2736" s="1">
        <f>+IF(E2736=home!$D$24,ROW(),"")</f>
        <v>2736</v>
      </c>
    </row>
    <row r="2737" spans="2:7" x14ac:dyDescent="0.2">
      <c r="B2737" s="6">
        <v>48301</v>
      </c>
      <c r="C2737" s="1" t="s">
        <v>2264</v>
      </c>
      <c r="D2737" s="1" t="s">
        <v>389</v>
      </c>
      <c r="E2737" s="1" t="s">
        <v>283</v>
      </c>
      <c r="F2737" s="1" t="s">
        <v>468</v>
      </c>
      <c r="G2737" s="1">
        <f>+IF(E2737=home!$D$24,ROW(),"")</f>
        <v>2737</v>
      </c>
    </row>
    <row r="2738" spans="2:7" x14ac:dyDescent="0.2">
      <c r="B2738" s="6">
        <v>48303</v>
      </c>
      <c r="C2738" s="1" t="s">
        <v>2265</v>
      </c>
      <c r="D2738" s="1" t="s">
        <v>2132</v>
      </c>
      <c r="E2738" s="1" t="s">
        <v>283</v>
      </c>
      <c r="F2738" s="1" t="s">
        <v>954</v>
      </c>
      <c r="G2738" s="1">
        <f>+IF(E2738=home!$D$24,ROW(),"")</f>
        <v>2738</v>
      </c>
    </row>
    <row r="2739" spans="2:7" x14ac:dyDescent="0.2">
      <c r="B2739" s="6">
        <v>48305</v>
      </c>
      <c r="C2739" s="1" t="s">
        <v>2266</v>
      </c>
      <c r="D2739" s="1" t="s">
        <v>2132</v>
      </c>
      <c r="E2739" s="1" t="s">
        <v>283</v>
      </c>
      <c r="F2739" s="1" t="s">
        <v>1195</v>
      </c>
      <c r="G2739" s="1">
        <f>+IF(E2739=home!$D$24,ROW(),"")</f>
        <v>2739</v>
      </c>
    </row>
    <row r="2740" spans="2:7" x14ac:dyDescent="0.2">
      <c r="B2740" s="6">
        <v>48307</v>
      </c>
      <c r="C2740" s="1" t="s">
        <v>2267</v>
      </c>
      <c r="D2740" s="1" t="s">
        <v>600</v>
      </c>
      <c r="E2740" s="1" t="s">
        <v>283</v>
      </c>
      <c r="F2740" s="1" t="s">
        <v>473</v>
      </c>
      <c r="G2740" s="1">
        <f>+IF(E2740=home!$D$24,ROW(),"")</f>
        <v>2740</v>
      </c>
    </row>
    <row r="2741" spans="2:7" x14ac:dyDescent="0.2">
      <c r="B2741" s="6">
        <v>48309</v>
      </c>
      <c r="C2741" s="1" t="s">
        <v>2268</v>
      </c>
      <c r="D2741" s="1" t="s">
        <v>383</v>
      </c>
      <c r="E2741" s="1" t="s">
        <v>283</v>
      </c>
      <c r="F2741" s="1" t="s">
        <v>959</v>
      </c>
      <c r="G2741" s="1">
        <f>+IF(E2741=home!$D$24,ROW(),"")</f>
        <v>2741</v>
      </c>
    </row>
    <row r="2742" spans="2:7" x14ac:dyDescent="0.2">
      <c r="B2742" s="6">
        <v>48311</v>
      </c>
      <c r="C2742" s="1" t="s">
        <v>2269</v>
      </c>
      <c r="D2742" s="1" t="s">
        <v>2139</v>
      </c>
      <c r="E2742" s="1" t="s">
        <v>283</v>
      </c>
      <c r="F2742" s="1" t="s">
        <v>963</v>
      </c>
      <c r="G2742" s="1">
        <f>+IF(E2742=home!$D$24,ROW(),"")</f>
        <v>2742</v>
      </c>
    </row>
    <row r="2743" spans="2:7" x14ac:dyDescent="0.2">
      <c r="B2743" s="6">
        <v>48313</v>
      </c>
      <c r="C2743" s="1" t="s">
        <v>470</v>
      </c>
      <c r="D2743" s="1" t="s">
        <v>2134</v>
      </c>
      <c r="E2743" s="1" t="s">
        <v>283</v>
      </c>
      <c r="F2743" s="1" t="s">
        <v>351</v>
      </c>
      <c r="G2743" s="1">
        <f>+IF(E2743=home!$D$24,ROW(),"")</f>
        <v>2743</v>
      </c>
    </row>
    <row r="2744" spans="2:7" x14ac:dyDescent="0.2">
      <c r="B2744" s="6">
        <v>48315</v>
      </c>
      <c r="C2744" s="1" t="s">
        <v>474</v>
      </c>
      <c r="D2744" s="1" t="s">
        <v>662</v>
      </c>
      <c r="E2744" s="1" t="s">
        <v>283</v>
      </c>
      <c r="F2744" s="1" t="s">
        <v>471</v>
      </c>
      <c r="G2744" s="1">
        <f>+IF(E2744=home!$D$24,ROW(),"")</f>
        <v>2744</v>
      </c>
    </row>
    <row r="2745" spans="2:7" x14ac:dyDescent="0.2">
      <c r="B2745" s="6">
        <v>48317</v>
      </c>
      <c r="C2745" s="1" t="s">
        <v>833</v>
      </c>
      <c r="D2745" s="1" t="s">
        <v>2132</v>
      </c>
      <c r="E2745" s="1" t="s">
        <v>283</v>
      </c>
      <c r="F2745" s="1" t="s">
        <v>264</v>
      </c>
      <c r="G2745" s="1">
        <f>+IF(E2745=home!$D$24,ROW(),"")</f>
        <v>2745</v>
      </c>
    </row>
    <row r="2746" spans="2:7" x14ac:dyDescent="0.2">
      <c r="B2746" s="6">
        <v>48319</v>
      </c>
      <c r="C2746" s="1" t="s">
        <v>1100</v>
      </c>
      <c r="D2746" s="1" t="s">
        <v>600</v>
      </c>
      <c r="E2746" s="1" t="s">
        <v>283</v>
      </c>
      <c r="F2746" s="1" t="s">
        <v>478</v>
      </c>
      <c r="G2746" s="1">
        <f>+IF(E2746=home!$D$24,ROW(),"")</f>
        <v>2746</v>
      </c>
    </row>
    <row r="2747" spans="2:7" x14ac:dyDescent="0.2">
      <c r="B2747" s="6">
        <v>48321</v>
      </c>
      <c r="C2747" s="1" t="s">
        <v>2270</v>
      </c>
      <c r="D2747" s="1" t="s">
        <v>573</v>
      </c>
      <c r="E2747" s="1" t="s">
        <v>283</v>
      </c>
      <c r="F2747" s="1" t="s">
        <v>480</v>
      </c>
      <c r="G2747" s="1">
        <f>+IF(E2747=home!$D$24,ROW(),"")</f>
        <v>2747</v>
      </c>
    </row>
    <row r="2748" spans="2:7" x14ac:dyDescent="0.2">
      <c r="B2748" s="6">
        <v>48323</v>
      </c>
      <c r="C2748" s="1" t="s">
        <v>2271</v>
      </c>
      <c r="D2748" s="1" t="s">
        <v>2139</v>
      </c>
      <c r="E2748" s="1" t="s">
        <v>283</v>
      </c>
      <c r="F2748" s="1" t="s">
        <v>482</v>
      </c>
      <c r="G2748" s="1">
        <f>+IF(E2748=home!$D$24,ROW(),"")</f>
        <v>2748</v>
      </c>
    </row>
    <row r="2749" spans="2:7" x14ac:dyDescent="0.2">
      <c r="B2749" s="6">
        <v>48325</v>
      </c>
      <c r="C2749" s="1" t="s">
        <v>1927</v>
      </c>
      <c r="D2749" s="1" t="s">
        <v>2141</v>
      </c>
      <c r="E2749" s="1" t="s">
        <v>283</v>
      </c>
      <c r="F2749" s="1" t="s">
        <v>349</v>
      </c>
      <c r="G2749" s="1">
        <f>+IF(E2749=home!$D$24,ROW(),"")</f>
        <v>2749</v>
      </c>
    </row>
    <row r="2750" spans="2:7" x14ac:dyDescent="0.2">
      <c r="B2750" s="6">
        <v>48327</v>
      </c>
      <c r="C2750" s="1" t="s">
        <v>1102</v>
      </c>
      <c r="D2750" s="1" t="s">
        <v>600</v>
      </c>
      <c r="E2750" s="1" t="s">
        <v>283</v>
      </c>
      <c r="F2750" s="1" t="s">
        <v>1104</v>
      </c>
      <c r="G2750" s="1">
        <f>+IF(E2750=home!$D$24,ROW(),"")</f>
        <v>2750</v>
      </c>
    </row>
    <row r="2751" spans="2:7" x14ac:dyDescent="0.2">
      <c r="B2751" s="6">
        <v>48329</v>
      </c>
      <c r="C2751" s="1" t="s">
        <v>1482</v>
      </c>
      <c r="D2751" s="1" t="s">
        <v>2132</v>
      </c>
      <c r="E2751" s="1" t="s">
        <v>283</v>
      </c>
      <c r="F2751" s="1" t="s">
        <v>265</v>
      </c>
      <c r="G2751" s="1">
        <f>+IF(E2751=home!$D$24,ROW(),"")</f>
        <v>2751</v>
      </c>
    </row>
    <row r="2752" spans="2:7" x14ac:dyDescent="0.2">
      <c r="B2752" s="6">
        <v>48331</v>
      </c>
      <c r="C2752" s="1" t="s">
        <v>2272</v>
      </c>
      <c r="D2752" s="1" t="s">
        <v>383</v>
      </c>
      <c r="E2752" s="1" t="s">
        <v>283</v>
      </c>
      <c r="F2752" s="1" t="s">
        <v>266</v>
      </c>
      <c r="G2752" s="1">
        <f>+IF(E2752=home!$D$24,ROW(),"")</f>
        <v>2752</v>
      </c>
    </row>
    <row r="2753" spans="2:7" x14ac:dyDescent="0.2">
      <c r="B2753" s="6">
        <v>48333</v>
      </c>
      <c r="C2753" s="1" t="s">
        <v>1197</v>
      </c>
      <c r="D2753" s="1" t="s">
        <v>392</v>
      </c>
      <c r="E2753" s="1" t="s">
        <v>283</v>
      </c>
      <c r="F2753" s="1" t="s">
        <v>1105</v>
      </c>
      <c r="G2753" s="1">
        <f>+IF(E2753=home!$D$24,ROW(),"")</f>
        <v>2753</v>
      </c>
    </row>
    <row r="2754" spans="2:7" x14ac:dyDescent="0.2">
      <c r="B2754" s="6">
        <v>48335</v>
      </c>
      <c r="C2754" s="1" t="s">
        <v>958</v>
      </c>
      <c r="D2754" s="1" t="s">
        <v>2146</v>
      </c>
      <c r="E2754" s="1" t="s">
        <v>283</v>
      </c>
      <c r="F2754" s="1" t="s">
        <v>1107</v>
      </c>
      <c r="G2754" s="1">
        <f>+IF(E2754=home!$D$24,ROW(),"")</f>
        <v>2754</v>
      </c>
    </row>
    <row r="2755" spans="2:7" x14ac:dyDescent="0.2">
      <c r="B2755" s="6">
        <v>48337</v>
      </c>
      <c r="C2755" s="1" t="s">
        <v>2273</v>
      </c>
      <c r="D2755" s="1" t="s">
        <v>392</v>
      </c>
      <c r="E2755" s="1" t="s">
        <v>283</v>
      </c>
      <c r="F2755" s="1" t="s">
        <v>268</v>
      </c>
      <c r="G2755" s="1">
        <f>+IF(E2755=home!$D$24,ROW(),"")</f>
        <v>2755</v>
      </c>
    </row>
    <row r="2756" spans="2:7" x14ac:dyDescent="0.2">
      <c r="B2756" s="6">
        <v>48339</v>
      </c>
      <c r="C2756" s="1" t="s">
        <v>479</v>
      </c>
      <c r="D2756" s="1" t="s">
        <v>2134</v>
      </c>
      <c r="E2756" s="1" t="s">
        <v>283</v>
      </c>
      <c r="F2756" s="1" t="s">
        <v>2274</v>
      </c>
      <c r="G2756" s="1">
        <f>+IF(E2756=home!$D$24,ROW(),"")</f>
        <v>2756</v>
      </c>
    </row>
    <row r="2757" spans="2:7" x14ac:dyDescent="0.2">
      <c r="B2757" s="6">
        <v>48341</v>
      </c>
      <c r="C2757" s="1" t="s">
        <v>1851</v>
      </c>
      <c r="D2757" s="1" t="s">
        <v>1023</v>
      </c>
      <c r="E2757" s="1" t="s">
        <v>283</v>
      </c>
      <c r="F2757" s="1" t="s">
        <v>267</v>
      </c>
      <c r="G2757" s="1">
        <f>+IF(E2757=home!$D$24,ROW(),"")</f>
        <v>2757</v>
      </c>
    </row>
    <row r="2758" spans="2:7" x14ac:dyDescent="0.2">
      <c r="B2758" s="6">
        <v>48343</v>
      </c>
      <c r="C2758" s="1" t="s">
        <v>1253</v>
      </c>
      <c r="D2758" s="1" t="s">
        <v>662</v>
      </c>
      <c r="E2758" s="1" t="s">
        <v>283</v>
      </c>
      <c r="F2758" s="1" t="s">
        <v>269</v>
      </c>
      <c r="G2758" s="1">
        <f>+IF(E2758=home!$D$24,ROW(),"")</f>
        <v>2758</v>
      </c>
    </row>
    <row r="2759" spans="2:7" x14ac:dyDescent="0.2">
      <c r="B2759" s="6">
        <v>48345</v>
      </c>
      <c r="C2759" s="1" t="s">
        <v>2275</v>
      </c>
      <c r="D2759" s="1" t="s">
        <v>2151</v>
      </c>
      <c r="E2759" s="1" t="s">
        <v>283</v>
      </c>
      <c r="F2759" s="1" t="s">
        <v>961</v>
      </c>
      <c r="G2759" s="1">
        <f>+IF(E2759=home!$D$24,ROW(),"")</f>
        <v>2759</v>
      </c>
    </row>
    <row r="2760" spans="2:7" x14ac:dyDescent="0.2">
      <c r="B2760" s="6">
        <v>48347</v>
      </c>
      <c r="C2760" s="1" t="s">
        <v>2276</v>
      </c>
      <c r="D2760" s="1" t="s">
        <v>662</v>
      </c>
      <c r="E2760" s="1" t="s">
        <v>283</v>
      </c>
      <c r="F2760" s="1" t="s">
        <v>535</v>
      </c>
      <c r="G2760" s="1">
        <f>+IF(E2760=home!$D$24,ROW(),"")</f>
        <v>2760</v>
      </c>
    </row>
    <row r="2761" spans="2:7" x14ac:dyDescent="0.2">
      <c r="B2761" s="6">
        <v>48349</v>
      </c>
      <c r="C2761" s="1" t="s">
        <v>2277</v>
      </c>
      <c r="D2761" s="1" t="s">
        <v>383</v>
      </c>
      <c r="E2761" s="1" t="s">
        <v>283</v>
      </c>
      <c r="F2761" s="1" t="s">
        <v>537</v>
      </c>
      <c r="G2761" s="1">
        <f>+IF(E2761=home!$D$24,ROW(),"")</f>
        <v>2761</v>
      </c>
    </row>
    <row r="2762" spans="2:7" x14ac:dyDescent="0.2">
      <c r="B2762" s="6">
        <v>48351</v>
      </c>
      <c r="C2762" s="1" t="s">
        <v>617</v>
      </c>
      <c r="D2762" s="1" t="s">
        <v>2134</v>
      </c>
      <c r="E2762" s="1" t="s">
        <v>283</v>
      </c>
      <c r="F2762" s="1" t="s">
        <v>270</v>
      </c>
      <c r="G2762" s="1">
        <f>+IF(E2762=home!$D$24,ROW(),"")</f>
        <v>2762</v>
      </c>
    </row>
    <row r="2763" spans="2:7" x14ac:dyDescent="0.2">
      <c r="B2763" s="6">
        <v>48353</v>
      </c>
      <c r="C2763" s="1" t="s">
        <v>2278</v>
      </c>
      <c r="D2763" s="1" t="s">
        <v>2146</v>
      </c>
      <c r="E2763" s="1" t="s">
        <v>283</v>
      </c>
      <c r="F2763" s="1" t="s">
        <v>533</v>
      </c>
      <c r="G2763" s="1">
        <f>+IF(E2763=home!$D$24,ROW(),"")</f>
        <v>2763</v>
      </c>
    </row>
    <row r="2764" spans="2:7" x14ac:dyDescent="0.2">
      <c r="B2764" s="6">
        <v>48355</v>
      </c>
      <c r="C2764" s="1" t="s">
        <v>2279</v>
      </c>
      <c r="D2764" s="1" t="s">
        <v>2136</v>
      </c>
      <c r="E2764" s="1" t="s">
        <v>283</v>
      </c>
      <c r="F2764" s="1" t="s">
        <v>1712</v>
      </c>
      <c r="G2764" s="1">
        <f>+IF(E2764=home!$D$24,ROW(),"")</f>
        <v>2764</v>
      </c>
    </row>
    <row r="2765" spans="2:7" x14ac:dyDescent="0.2">
      <c r="B2765" s="6">
        <v>48357</v>
      </c>
      <c r="C2765" s="1" t="s">
        <v>2280</v>
      </c>
      <c r="D2765" s="1" t="s">
        <v>1023</v>
      </c>
      <c r="E2765" s="1" t="s">
        <v>283</v>
      </c>
      <c r="F2765" s="1" t="s">
        <v>965</v>
      </c>
      <c r="G2765" s="1">
        <f>+IF(E2765=home!$D$24,ROW(),"")</f>
        <v>2765</v>
      </c>
    </row>
    <row r="2766" spans="2:7" x14ac:dyDescent="0.2">
      <c r="B2766" s="6">
        <v>48359</v>
      </c>
      <c r="C2766" s="1" t="s">
        <v>1337</v>
      </c>
      <c r="D2766" s="1" t="s">
        <v>1023</v>
      </c>
      <c r="E2766" s="1" t="s">
        <v>283</v>
      </c>
      <c r="F2766" s="1" t="s">
        <v>1338</v>
      </c>
      <c r="G2766" s="1">
        <f>+IF(E2766=home!$D$24,ROW(),"")</f>
        <v>2766</v>
      </c>
    </row>
    <row r="2767" spans="2:7" x14ac:dyDescent="0.2">
      <c r="B2767" s="6">
        <v>48361</v>
      </c>
      <c r="C2767" s="1" t="s">
        <v>685</v>
      </c>
      <c r="D2767" s="1" t="s">
        <v>573</v>
      </c>
      <c r="E2767" s="1" t="s">
        <v>283</v>
      </c>
      <c r="F2767" s="1" t="s">
        <v>278</v>
      </c>
      <c r="G2767" s="1">
        <f>+IF(E2767=home!$D$24,ROW(),"")</f>
        <v>2767</v>
      </c>
    </row>
    <row r="2768" spans="2:7" x14ac:dyDescent="0.2">
      <c r="B2768" s="6">
        <v>48363</v>
      </c>
      <c r="C2768" s="1" t="s">
        <v>2281</v>
      </c>
      <c r="D2768" s="1" t="s">
        <v>392</v>
      </c>
      <c r="E2768" s="1" t="s">
        <v>283</v>
      </c>
      <c r="F2768" s="1" t="s">
        <v>279</v>
      </c>
      <c r="G2768" s="1">
        <f>+IF(E2768=home!$D$24,ROW(),"")</f>
        <v>2768</v>
      </c>
    </row>
    <row r="2769" spans="2:7" x14ac:dyDescent="0.2">
      <c r="B2769" s="6">
        <v>48365</v>
      </c>
      <c r="C2769" s="1" t="s">
        <v>1586</v>
      </c>
      <c r="D2769" s="1" t="s">
        <v>662</v>
      </c>
      <c r="E2769" s="1" t="s">
        <v>283</v>
      </c>
      <c r="F2769" s="1" t="s">
        <v>626</v>
      </c>
      <c r="G2769" s="1">
        <f>+IF(E2769=home!$D$24,ROW(),"")</f>
        <v>2769</v>
      </c>
    </row>
    <row r="2770" spans="2:7" x14ac:dyDescent="0.2">
      <c r="B2770" s="6">
        <v>48367</v>
      </c>
      <c r="C2770" s="1" t="s">
        <v>2282</v>
      </c>
      <c r="D2770" s="1" t="s">
        <v>392</v>
      </c>
      <c r="E2770" s="1" t="s">
        <v>283</v>
      </c>
      <c r="F2770" s="1" t="s">
        <v>971</v>
      </c>
      <c r="G2770" s="1">
        <f>+IF(E2770=home!$D$24,ROW(),"")</f>
        <v>2770</v>
      </c>
    </row>
    <row r="2771" spans="2:7" x14ac:dyDescent="0.2">
      <c r="B2771" s="6">
        <v>48369</v>
      </c>
      <c r="C2771" s="1" t="s">
        <v>2283</v>
      </c>
      <c r="D2771" s="1" t="s">
        <v>1023</v>
      </c>
      <c r="E2771" s="1" t="s">
        <v>283</v>
      </c>
      <c r="F2771" s="1" t="s">
        <v>972</v>
      </c>
      <c r="G2771" s="1">
        <f>+IF(E2771=home!$D$24,ROW(),"")</f>
        <v>2771</v>
      </c>
    </row>
    <row r="2772" spans="2:7" x14ac:dyDescent="0.2">
      <c r="B2772" s="6">
        <v>48371</v>
      </c>
      <c r="C2772" s="1" t="s">
        <v>2284</v>
      </c>
      <c r="D2772" s="1" t="s">
        <v>389</v>
      </c>
      <c r="E2772" s="1" t="s">
        <v>283</v>
      </c>
      <c r="F2772" s="1" t="s">
        <v>484</v>
      </c>
      <c r="G2772" s="1">
        <f>+IF(E2772=home!$D$24,ROW(),"")</f>
        <v>2772</v>
      </c>
    </row>
    <row r="2773" spans="2:7" x14ac:dyDescent="0.2">
      <c r="B2773" s="6">
        <v>48373</v>
      </c>
      <c r="C2773" s="1" t="s">
        <v>624</v>
      </c>
      <c r="D2773" s="1" t="s">
        <v>2134</v>
      </c>
      <c r="E2773" s="1" t="s">
        <v>283</v>
      </c>
      <c r="F2773" s="1" t="s">
        <v>623</v>
      </c>
      <c r="G2773" s="1">
        <f>+IF(E2773=home!$D$24,ROW(),"")</f>
        <v>2773</v>
      </c>
    </row>
    <row r="2774" spans="2:7" x14ac:dyDescent="0.2">
      <c r="B2774" s="6">
        <v>48375</v>
      </c>
      <c r="C2774" s="1" t="s">
        <v>2027</v>
      </c>
      <c r="D2774" s="1" t="s">
        <v>1023</v>
      </c>
      <c r="E2774" s="1" t="s">
        <v>283</v>
      </c>
      <c r="F2774" s="1" t="s">
        <v>2285</v>
      </c>
      <c r="G2774" s="1">
        <f>+IF(E2774=home!$D$24,ROW(),"")</f>
        <v>2774</v>
      </c>
    </row>
    <row r="2775" spans="2:7" x14ac:dyDescent="0.2">
      <c r="B2775" s="6">
        <v>48377</v>
      </c>
      <c r="C2775" s="1" t="s">
        <v>2286</v>
      </c>
      <c r="D2775" s="1" t="s">
        <v>389</v>
      </c>
      <c r="E2775" s="1" t="s">
        <v>283</v>
      </c>
      <c r="F2775" s="1" t="s">
        <v>539</v>
      </c>
      <c r="G2775" s="1">
        <f>+IF(E2775=home!$D$24,ROW(),"")</f>
        <v>2775</v>
      </c>
    </row>
    <row r="2776" spans="2:7" x14ac:dyDescent="0.2">
      <c r="B2776" s="6">
        <v>48379</v>
      </c>
      <c r="C2776" s="1" t="s">
        <v>2287</v>
      </c>
      <c r="D2776" s="1" t="s">
        <v>662</v>
      </c>
      <c r="E2776" s="1" t="s">
        <v>283</v>
      </c>
      <c r="F2776" s="1" t="s">
        <v>489</v>
      </c>
      <c r="G2776" s="1">
        <f>+IF(E2776=home!$D$24,ROW(),"")</f>
        <v>2776</v>
      </c>
    </row>
    <row r="2777" spans="2:7" x14ac:dyDescent="0.2">
      <c r="B2777" s="6">
        <v>48381</v>
      </c>
      <c r="C2777" s="1" t="s">
        <v>2288</v>
      </c>
      <c r="D2777" s="1" t="s">
        <v>1023</v>
      </c>
      <c r="E2777" s="1" t="s">
        <v>283</v>
      </c>
      <c r="F2777" s="1" t="s">
        <v>333</v>
      </c>
      <c r="G2777" s="1">
        <f>+IF(E2777=home!$D$24,ROW(),"")</f>
        <v>2777</v>
      </c>
    </row>
    <row r="2778" spans="2:7" x14ac:dyDescent="0.2">
      <c r="B2778" s="6">
        <v>48383</v>
      </c>
      <c r="C2778" s="1" t="s">
        <v>2289</v>
      </c>
      <c r="D2778" s="1" t="s">
        <v>600</v>
      </c>
      <c r="E2778" s="1" t="s">
        <v>283</v>
      </c>
      <c r="F2778" s="1" t="s">
        <v>1267</v>
      </c>
      <c r="G2778" s="1">
        <f>+IF(E2778=home!$D$24,ROW(),"")</f>
        <v>2778</v>
      </c>
    </row>
    <row r="2779" spans="2:7" x14ac:dyDescent="0.2">
      <c r="B2779" s="6">
        <v>48385</v>
      </c>
      <c r="C2779" s="1" t="s">
        <v>2290</v>
      </c>
      <c r="D2779" s="1" t="s">
        <v>600</v>
      </c>
      <c r="E2779" s="1" t="s">
        <v>283</v>
      </c>
      <c r="F2779" s="1" t="s">
        <v>1271</v>
      </c>
      <c r="G2779" s="1">
        <f>+IF(E2779=home!$D$24,ROW(),"")</f>
        <v>2779</v>
      </c>
    </row>
    <row r="2780" spans="2:7" x14ac:dyDescent="0.2">
      <c r="B2780" s="6">
        <v>48387</v>
      </c>
      <c r="C2780" s="1" t="s">
        <v>1381</v>
      </c>
      <c r="D2780" s="1" t="s">
        <v>662</v>
      </c>
      <c r="E2780" s="1" t="s">
        <v>283</v>
      </c>
      <c r="F2780" s="1" t="s">
        <v>1273</v>
      </c>
      <c r="G2780" s="1">
        <f>+IF(E2780=home!$D$24,ROW(),"")</f>
        <v>2780</v>
      </c>
    </row>
    <row r="2781" spans="2:7" x14ac:dyDescent="0.2">
      <c r="B2781" s="6">
        <v>48389</v>
      </c>
      <c r="C2781" s="1" t="s">
        <v>2291</v>
      </c>
      <c r="D2781" s="1" t="s">
        <v>389</v>
      </c>
      <c r="E2781" s="1" t="s">
        <v>283</v>
      </c>
      <c r="F2781" s="1" t="s">
        <v>2292</v>
      </c>
      <c r="G2781" s="1">
        <f>+IF(E2781=home!$D$24,ROW(),"")</f>
        <v>2781</v>
      </c>
    </row>
    <row r="2782" spans="2:7" x14ac:dyDescent="0.2">
      <c r="B2782" s="6">
        <v>48391</v>
      </c>
      <c r="C2782" s="1" t="s">
        <v>2293</v>
      </c>
      <c r="D2782" s="1" t="s">
        <v>2136</v>
      </c>
      <c r="E2782" s="1" t="s">
        <v>283</v>
      </c>
      <c r="F2782" s="1" t="s">
        <v>2294</v>
      </c>
      <c r="G2782" s="1">
        <f>+IF(E2782=home!$D$24,ROW(),"")</f>
        <v>2782</v>
      </c>
    </row>
    <row r="2783" spans="2:7" x14ac:dyDescent="0.2">
      <c r="B2783" s="6">
        <v>48393</v>
      </c>
      <c r="C2783" s="1" t="s">
        <v>2090</v>
      </c>
      <c r="D2783" s="1" t="s">
        <v>1023</v>
      </c>
      <c r="E2783" s="1" t="s">
        <v>283</v>
      </c>
      <c r="F2783" s="1" t="s">
        <v>778</v>
      </c>
      <c r="G2783" s="1">
        <f>+IF(E2783=home!$D$24,ROW(),"")</f>
        <v>2783</v>
      </c>
    </row>
    <row r="2784" spans="2:7" x14ac:dyDescent="0.2">
      <c r="B2784" s="6">
        <v>48395</v>
      </c>
      <c r="C2784" s="1" t="s">
        <v>1342</v>
      </c>
      <c r="D2784" s="1" t="s">
        <v>2134</v>
      </c>
      <c r="E2784" s="1" t="s">
        <v>283</v>
      </c>
      <c r="F2784" s="1" t="s">
        <v>2124</v>
      </c>
      <c r="G2784" s="1">
        <f>+IF(E2784=home!$D$24,ROW(),"")</f>
        <v>2784</v>
      </c>
    </row>
    <row r="2785" spans="2:7" x14ac:dyDescent="0.2">
      <c r="B2785" s="6">
        <v>48397</v>
      </c>
      <c r="C2785" s="1" t="s">
        <v>2295</v>
      </c>
      <c r="D2785" s="1" t="s">
        <v>383</v>
      </c>
      <c r="E2785" s="1" t="s">
        <v>283</v>
      </c>
      <c r="F2785" s="1" t="s">
        <v>362</v>
      </c>
      <c r="G2785" s="1">
        <f>+IF(E2785=home!$D$24,ROW(),"")</f>
        <v>2785</v>
      </c>
    </row>
    <row r="2786" spans="2:7" x14ac:dyDescent="0.2">
      <c r="B2786" s="6">
        <v>48399</v>
      </c>
      <c r="C2786" s="1" t="s">
        <v>2296</v>
      </c>
      <c r="D2786" s="1" t="s">
        <v>2146</v>
      </c>
      <c r="E2786" s="1" t="s">
        <v>283</v>
      </c>
      <c r="F2786" s="1" t="s">
        <v>491</v>
      </c>
      <c r="G2786" s="1">
        <f>+IF(E2786=home!$D$24,ROW(),"")</f>
        <v>2786</v>
      </c>
    </row>
    <row r="2787" spans="2:7" x14ac:dyDescent="0.2">
      <c r="B2787" s="6">
        <v>48401</v>
      </c>
      <c r="C2787" s="1" t="s">
        <v>2297</v>
      </c>
      <c r="D2787" s="1" t="s">
        <v>662</v>
      </c>
      <c r="E2787" s="1" t="s">
        <v>283</v>
      </c>
      <c r="F2787" s="1" t="s">
        <v>2298</v>
      </c>
      <c r="G2787" s="1">
        <f>+IF(E2787=home!$D$24,ROW(),"")</f>
        <v>2787</v>
      </c>
    </row>
    <row r="2788" spans="2:7" x14ac:dyDescent="0.2">
      <c r="B2788" s="6">
        <v>48403</v>
      </c>
      <c r="C2788" s="1" t="s">
        <v>1382</v>
      </c>
      <c r="D2788" s="1" t="s">
        <v>2134</v>
      </c>
      <c r="E2788" s="1" t="s">
        <v>283</v>
      </c>
      <c r="F2788" s="1" t="s">
        <v>493</v>
      </c>
      <c r="G2788" s="1">
        <f>+IF(E2788=home!$D$24,ROW(),"")</f>
        <v>2788</v>
      </c>
    </row>
    <row r="2789" spans="2:7" x14ac:dyDescent="0.2">
      <c r="B2789" s="6">
        <v>48405</v>
      </c>
      <c r="C2789" s="1" t="s">
        <v>2299</v>
      </c>
      <c r="D2789" s="1" t="s">
        <v>2134</v>
      </c>
      <c r="E2789" s="1" t="s">
        <v>283</v>
      </c>
      <c r="F2789" s="1" t="s">
        <v>632</v>
      </c>
      <c r="G2789" s="1">
        <f>+IF(E2789=home!$D$24,ROW(),"")</f>
        <v>2789</v>
      </c>
    </row>
    <row r="2790" spans="2:7" x14ac:dyDescent="0.2">
      <c r="B2790" s="6">
        <v>48407</v>
      </c>
      <c r="C2790" s="1" t="s">
        <v>2300</v>
      </c>
      <c r="D2790" s="1" t="s">
        <v>2134</v>
      </c>
      <c r="E2790" s="1" t="s">
        <v>283</v>
      </c>
      <c r="F2790" s="1" t="s">
        <v>281</v>
      </c>
      <c r="G2790" s="1">
        <f>+IF(E2790=home!$D$24,ROW(),"")</f>
        <v>2790</v>
      </c>
    </row>
    <row r="2791" spans="2:7" x14ac:dyDescent="0.2">
      <c r="B2791" s="6">
        <v>48409</v>
      </c>
      <c r="C2791" s="1" t="s">
        <v>2301</v>
      </c>
      <c r="D2791" s="1" t="s">
        <v>2136</v>
      </c>
      <c r="E2791" s="1" t="s">
        <v>283</v>
      </c>
      <c r="F2791" s="1" t="s">
        <v>635</v>
      </c>
      <c r="G2791" s="1">
        <f>+IF(E2791=home!$D$24,ROW(),"")</f>
        <v>2791</v>
      </c>
    </row>
    <row r="2792" spans="2:7" x14ac:dyDescent="0.2">
      <c r="B2792" s="6">
        <v>48411</v>
      </c>
      <c r="C2792" s="1" t="s">
        <v>2302</v>
      </c>
      <c r="D2792" s="1" t="s">
        <v>600</v>
      </c>
      <c r="E2792" s="1" t="s">
        <v>283</v>
      </c>
      <c r="F2792" s="1" t="s">
        <v>638</v>
      </c>
      <c r="G2792" s="1">
        <f>+IF(E2792=home!$D$24,ROW(),"")</f>
        <v>2792</v>
      </c>
    </row>
    <row r="2793" spans="2:7" x14ac:dyDescent="0.2">
      <c r="B2793" s="6">
        <v>48413</v>
      </c>
      <c r="C2793" s="1" t="s">
        <v>2303</v>
      </c>
      <c r="D2793" s="1" t="s">
        <v>600</v>
      </c>
      <c r="E2793" s="1" t="s">
        <v>283</v>
      </c>
      <c r="F2793" s="1" t="s">
        <v>280</v>
      </c>
      <c r="G2793" s="1">
        <f>+IF(E2793=home!$D$24,ROW(),"")</f>
        <v>2793</v>
      </c>
    </row>
    <row r="2794" spans="2:7" x14ac:dyDescent="0.2">
      <c r="B2794" s="6">
        <v>48415</v>
      </c>
      <c r="C2794" s="1" t="s">
        <v>2304</v>
      </c>
      <c r="D2794" s="1" t="s">
        <v>2146</v>
      </c>
      <c r="E2794" s="1" t="s">
        <v>283</v>
      </c>
      <c r="F2794" s="1" t="s">
        <v>697</v>
      </c>
      <c r="G2794" s="1">
        <f>+IF(E2794=home!$D$24,ROW(),"")</f>
        <v>2794</v>
      </c>
    </row>
    <row r="2795" spans="2:7" x14ac:dyDescent="0.2">
      <c r="B2795" s="6">
        <v>48417</v>
      </c>
      <c r="C2795" s="1" t="s">
        <v>2305</v>
      </c>
      <c r="D2795" s="1" t="s">
        <v>392</v>
      </c>
      <c r="E2795" s="1" t="s">
        <v>283</v>
      </c>
      <c r="F2795" s="1" t="s">
        <v>495</v>
      </c>
      <c r="G2795" s="1">
        <f>+IF(E2795=home!$D$24,ROW(),"")</f>
        <v>2795</v>
      </c>
    </row>
    <row r="2796" spans="2:7" x14ac:dyDescent="0.2">
      <c r="B2796" s="6">
        <v>48419</v>
      </c>
      <c r="C2796" s="1" t="s">
        <v>494</v>
      </c>
      <c r="D2796" s="1" t="s">
        <v>662</v>
      </c>
      <c r="E2796" s="1" t="s">
        <v>283</v>
      </c>
      <c r="F2796" s="1" t="s">
        <v>541</v>
      </c>
      <c r="G2796" s="1">
        <f>+IF(E2796=home!$D$24,ROW(),"")</f>
        <v>2796</v>
      </c>
    </row>
    <row r="2797" spans="2:7" x14ac:dyDescent="0.2">
      <c r="B2797" s="6">
        <v>48421</v>
      </c>
      <c r="C2797" s="1" t="s">
        <v>1277</v>
      </c>
      <c r="D2797" s="1" t="s">
        <v>1023</v>
      </c>
      <c r="E2797" s="1" t="s">
        <v>283</v>
      </c>
      <c r="F2797" s="1" t="s">
        <v>543</v>
      </c>
      <c r="G2797" s="1">
        <f>+IF(E2797=home!$D$24,ROW(),"")</f>
        <v>2797</v>
      </c>
    </row>
    <row r="2798" spans="2:7" x14ac:dyDescent="0.2">
      <c r="B2798" s="6">
        <v>48423</v>
      </c>
      <c r="C2798" s="1" t="s">
        <v>1278</v>
      </c>
      <c r="D2798" s="1" t="s">
        <v>662</v>
      </c>
      <c r="E2798" s="1" t="s">
        <v>283</v>
      </c>
      <c r="F2798" s="1" t="s">
        <v>702</v>
      </c>
      <c r="G2798" s="1">
        <f>+IF(E2798=home!$D$24,ROW(),"")</f>
        <v>2798</v>
      </c>
    </row>
    <row r="2799" spans="2:7" x14ac:dyDescent="0.2">
      <c r="B2799" s="6">
        <v>48425</v>
      </c>
      <c r="C2799" s="1" t="s">
        <v>2306</v>
      </c>
      <c r="D2799" s="1" t="s">
        <v>392</v>
      </c>
      <c r="E2799" s="1" t="s">
        <v>283</v>
      </c>
      <c r="F2799" s="1" t="s">
        <v>545</v>
      </c>
      <c r="G2799" s="1">
        <f>+IF(E2799=home!$D$24,ROW(),"")</f>
        <v>2799</v>
      </c>
    </row>
    <row r="2800" spans="2:7" x14ac:dyDescent="0.2">
      <c r="B2800" s="6">
        <v>48427</v>
      </c>
      <c r="C2800" s="1" t="s">
        <v>2307</v>
      </c>
      <c r="D2800" s="1" t="s">
        <v>2164</v>
      </c>
      <c r="E2800" s="1" t="s">
        <v>283</v>
      </c>
      <c r="F2800" s="1" t="s">
        <v>641</v>
      </c>
      <c r="G2800" s="1">
        <f>+IF(E2800=home!$D$24,ROW(),"")</f>
        <v>2800</v>
      </c>
    </row>
    <row r="2801" spans="2:7" x14ac:dyDescent="0.2">
      <c r="B2801" s="6">
        <v>48429</v>
      </c>
      <c r="C2801" s="1" t="s">
        <v>981</v>
      </c>
      <c r="D2801" s="1" t="s">
        <v>392</v>
      </c>
      <c r="E2801" s="1" t="s">
        <v>283</v>
      </c>
      <c r="F2801" s="1" t="s">
        <v>700</v>
      </c>
      <c r="G2801" s="1">
        <f>+IF(E2801=home!$D$24,ROW(),"")</f>
        <v>2801</v>
      </c>
    </row>
    <row r="2802" spans="2:7" x14ac:dyDescent="0.2">
      <c r="B2802" s="6">
        <v>48431</v>
      </c>
      <c r="C2802" s="1" t="s">
        <v>2308</v>
      </c>
      <c r="D2802" s="1" t="s">
        <v>600</v>
      </c>
      <c r="E2802" s="1" t="s">
        <v>283</v>
      </c>
      <c r="F2802" s="1" t="s">
        <v>703</v>
      </c>
      <c r="G2802" s="1">
        <f>+IF(E2802=home!$D$24,ROW(),"")</f>
        <v>2802</v>
      </c>
    </row>
    <row r="2803" spans="2:7" x14ac:dyDescent="0.2">
      <c r="B2803" s="6">
        <v>48433</v>
      </c>
      <c r="C2803" s="1" t="s">
        <v>2309</v>
      </c>
      <c r="D2803" s="1" t="s">
        <v>2146</v>
      </c>
      <c r="E2803" s="1" t="s">
        <v>283</v>
      </c>
      <c r="F2803" s="1" t="s">
        <v>707</v>
      </c>
      <c r="G2803" s="1">
        <f>+IF(E2803=home!$D$24,ROW(),"")</f>
        <v>2803</v>
      </c>
    </row>
    <row r="2804" spans="2:7" x14ac:dyDescent="0.2">
      <c r="B2804" s="6">
        <v>48435</v>
      </c>
      <c r="C2804" s="1" t="s">
        <v>2310</v>
      </c>
      <c r="D2804" s="1" t="s">
        <v>600</v>
      </c>
      <c r="E2804" s="1" t="s">
        <v>283</v>
      </c>
      <c r="F2804" s="1" t="s">
        <v>497</v>
      </c>
      <c r="G2804" s="1">
        <f>+IF(E2804=home!$D$24,ROW(),"")</f>
        <v>2804</v>
      </c>
    </row>
    <row r="2805" spans="2:7" x14ac:dyDescent="0.2">
      <c r="B2805" s="6">
        <v>48437</v>
      </c>
      <c r="C2805" s="1" t="s">
        <v>2311</v>
      </c>
      <c r="D2805" s="1" t="s">
        <v>1023</v>
      </c>
      <c r="E2805" s="1" t="s">
        <v>283</v>
      </c>
      <c r="F2805" s="1" t="s">
        <v>1159</v>
      </c>
      <c r="G2805" s="1">
        <f>+IF(E2805=home!$D$24,ROW(),"")</f>
        <v>2805</v>
      </c>
    </row>
    <row r="2806" spans="2:7" x14ac:dyDescent="0.2">
      <c r="B2806" s="6">
        <v>48439</v>
      </c>
      <c r="C2806" s="1" t="s">
        <v>2312</v>
      </c>
      <c r="D2806" s="1" t="s">
        <v>383</v>
      </c>
      <c r="E2806" s="1" t="s">
        <v>283</v>
      </c>
      <c r="F2806" s="1" t="s">
        <v>499</v>
      </c>
      <c r="G2806" s="1">
        <f>+IF(E2806=home!$D$24,ROW(),"")</f>
        <v>2806</v>
      </c>
    </row>
    <row r="2807" spans="2:7" x14ac:dyDescent="0.2">
      <c r="B2807" s="6">
        <v>48441</v>
      </c>
      <c r="C2807" s="1" t="s">
        <v>851</v>
      </c>
      <c r="D2807" s="1" t="s">
        <v>2146</v>
      </c>
      <c r="E2807" s="1" t="s">
        <v>283</v>
      </c>
      <c r="F2807" s="1" t="s">
        <v>501</v>
      </c>
      <c r="G2807" s="1">
        <f>+IF(E2807=home!$D$24,ROW(),"")</f>
        <v>2807</v>
      </c>
    </row>
    <row r="2808" spans="2:7" x14ac:dyDescent="0.2">
      <c r="B2808" s="6">
        <v>48443</v>
      </c>
      <c r="C2808" s="1" t="s">
        <v>989</v>
      </c>
      <c r="D2808" s="1" t="s">
        <v>389</v>
      </c>
      <c r="E2808" s="1" t="s">
        <v>283</v>
      </c>
      <c r="F2808" s="1" t="s">
        <v>714</v>
      </c>
      <c r="G2808" s="1">
        <f>+IF(E2808=home!$D$24,ROW(),"")</f>
        <v>2808</v>
      </c>
    </row>
    <row r="2809" spans="2:7" x14ac:dyDescent="0.2">
      <c r="B2809" s="6">
        <v>48445</v>
      </c>
      <c r="C2809" s="1" t="s">
        <v>2313</v>
      </c>
      <c r="D2809" s="1" t="s">
        <v>2132</v>
      </c>
      <c r="E2809" s="1" t="s">
        <v>283</v>
      </c>
      <c r="F2809" s="1" t="s">
        <v>986</v>
      </c>
      <c r="G2809" s="1">
        <f>+IF(E2809=home!$D$24,ROW(),"")</f>
        <v>2809</v>
      </c>
    </row>
    <row r="2810" spans="2:7" x14ac:dyDescent="0.2">
      <c r="B2810" s="6">
        <v>48447</v>
      </c>
      <c r="C2810" s="1" t="s">
        <v>2314</v>
      </c>
      <c r="D2810" s="1" t="s">
        <v>392</v>
      </c>
      <c r="E2810" s="1" t="s">
        <v>283</v>
      </c>
      <c r="F2810" s="1" t="s">
        <v>992</v>
      </c>
      <c r="G2810" s="1">
        <f>+IF(E2810=home!$D$24,ROW(),"")</f>
        <v>2810</v>
      </c>
    </row>
    <row r="2811" spans="2:7" x14ac:dyDescent="0.2">
      <c r="B2811" s="6">
        <v>48449</v>
      </c>
      <c r="C2811" s="1" t="s">
        <v>2315</v>
      </c>
      <c r="D2811" s="1" t="s">
        <v>662</v>
      </c>
      <c r="E2811" s="1" t="s">
        <v>283</v>
      </c>
      <c r="F2811" s="1" t="s">
        <v>994</v>
      </c>
      <c r="G2811" s="1">
        <f>+IF(E2811=home!$D$24,ROW(),"")</f>
        <v>2811</v>
      </c>
    </row>
    <row r="2812" spans="2:7" x14ac:dyDescent="0.2">
      <c r="B2812" s="6">
        <v>48451</v>
      </c>
      <c r="C2812" s="1" t="s">
        <v>2316</v>
      </c>
      <c r="D2812" s="1" t="s">
        <v>600</v>
      </c>
      <c r="E2812" s="1" t="s">
        <v>283</v>
      </c>
      <c r="F2812" s="1" t="s">
        <v>794</v>
      </c>
      <c r="G2812" s="1">
        <f>+IF(E2812=home!$D$24,ROW(),"")</f>
        <v>2812</v>
      </c>
    </row>
    <row r="2813" spans="2:7" x14ac:dyDescent="0.2">
      <c r="B2813" s="6">
        <v>48453</v>
      </c>
      <c r="C2813" s="1" t="s">
        <v>2317</v>
      </c>
      <c r="D2813" s="1" t="s">
        <v>2141</v>
      </c>
      <c r="E2813" s="1" t="s">
        <v>283</v>
      </c>
      <c r="F2813" s="1" t="s">
        <v>716</v>
      </c>
      <c r="G2813" s="1">
        <f>+IF(E2813=home!$D$24,ROW(),"")</f>
        <v>2813</v>
      </c>
    </row>
    <row r="2814" spans="2:7" x14ac:dyDescent="0.2">
      <c r="B2814" s="6">
        <v>48455</v>
      </c>
      <c r="C2814" s="1" t="s">
        <v>715</v>
      </c>
      <c r="D2814" s="1" t="s">
        <v>2134</v>
      </c>
      <c r="E2814" s="1" t="s">
        <v>283</v>
      </c>
      <c r="F2814" s="1" t="s">
        <v>987</v>
      </c>
      <c r="G2814" s="1">
        <f>+IF(E2814=home!$D$24,ROW(),"")</f>
        <v>2814</v>
      </c>
    </row>
    <row r="2815" spans="2:7" x14ac:dyDescent="0.2">
      <c r="B2815" s="6">
        <v>48457</v>
      </c>
      <c r="C2815" s="1" t="s">
        <v>2318</v>
      </c>
      <c r="D2815" s="1" t="s">
        <v>2134</v>
      </c>
      <c r="E2815" s="1" t="s">
        <v>283</v>
      </c>
      <c r="F2815" s="1" t="s">
        <v>1871</v>
      </c>
      <c r="G2815" s="1">
        <f>+IF(E2815=home!$D$24,ROW(),"")</f>
        <v>2815</v>
      </c>
    </row>
    <row r="2816" spans="2:7" x14ac:dyDescent="0.2">
      <c r="B2816" s="6">
        <v>48459</v>
      </c>
      <c r="C2816" s="1" t="s">
        <v>2319</v>
      </c>
      <c r="D2816" s="1" t="s">
        <v>662</v>
      </c>
      <c r="E2816" s="1" t="s">
        <v>283</v>
      </c>
      <c r="F2816" s="1" t="s">
        <v>1005</v>
      </c>
      <c r="G2816" s="1">
        <f>+IF(E2816=home!$D$24,ROW(),"")</f>
        <v>2816</v>
      </c>
    </row>
    <row r="2817" spans="2:7" x14ac:dyDescent="0.2">
      <c r="B2817" s="6">
        <v>48461</v>
      </c>
      <c r="C2817" s="1" t="s">
        <v>2320</v>
      </c>
      <c r="D2817" s="1" t="s">
        <v>600</v>
      </c>
      <c r="E2817" s="1" t="s">
        <v>283</v>
      </c>
      <c r="F2817" s="1" t="s">
        <v>2129</v>
      </c>
      <c r="G2817" s="1">
        <f>+IF(E2817=home!$D$24,ROW(),"")</f>
        <v>2817</v>
      </c>
    </row>
    <row r="2818" spans="2:7" x14ac:dyDescent="0.2">
      <c r="B2818" s="6">
        <v>48463</v>
      </c>
      <c r="C2818" s="1" t="s">
        <v>2321</v>
      </c>
      <c r="D2818" s="1" t="s">
        <v>600</v>
      </c>
      <c r="E2818" s="1" t="s">
        <v>283</v>
      </c>
      <c r="F2818" s="1" t="s">
        <v>2322</v>
      </c>
      <c r="G2818" s="1">
        <f>+IF(E2818=home!$D$24,ROW(),"")</f>
        <v>2818</v>
      </c>
    </row>
    <row r="2819" spans="2:7" x14ac:dyDescent="0.2">
      <c r="B2819" s="6">
        <v>48465</v>
      </c>
      <c r="C2819" s="1" t="s">
        <v>2323</v>
      </c>
      <c r="D2819" s="1" t="s">
        <v>600</v>
      </c>
      <c r="E2819" s="1" t="s">
        <v>283</v>
      </c>
      <c r="F2819" s="1" t="s">
        <v>285</v>
      </c>
      <c r="G2819" s="1">
        <f>+IF(E2819=home!$D$24,ROW(),"")</f>
        <v>2819</v>
      </c>
    </row>
    <row r="2820" spans="2:7" x14ac:dyDescent="0.2">
      <c r="B2820" s="6">
        <v>48467</v>
      </c>
      <c r="C2820" s="1" t="s">
        <v>2324</v>
      </c>
      <c r="D2820" s="1" t="s">
        <v>662</v>
      </c>
      <c r="E2820" s="1" t="s">
        <v>283</v>
      </c>
      <c r="F2820" s="1" t="s">
        <v>2325</v>
      </c>
      <c r="G2820" s="1">
        <f>+IF(E2820=home!$D$24,ROW(),"")</f>
        <v>2820</v>
      </c>
    </row>
    <row r="2821" spans="2:7" x14ac:dyDescent="0.2">
      <c r="B2821" s="6">
        <v>48469</v>
      </c>
      <c r="C2821" s="1" t="s">
        <v>2326</v>
      </c>
      <c r="D2821" s="1" t="s">
        <v>573</v>
      </c>
      <c r="E2821" s="1" t="s">
        <v>283</v>
      </c>
      <c r="F2821" s="1" t="s">
        <v>1165</v>
      </c>
      <c r="G2821" s="1">
        <f>+IF(E2821=home!$D$24,ROW(),"")</f>
        <v>2821</v>
      </c>
    </row>
    <row r="2822" spans="2:7" x14ac:dyDescent="0.2">
      <c r="B2822" s="6">
        <v>48471</v>
      </c>
      <c r="C2822" s="1" t="s">
        <v>504</v>
      </c>
      <c r="D2822" s="1" t="s">
        <v>2134</v>
      </c>
      <c r="E2822" s="1" t="s">
        <v>283</v>
      </c>
      <c r="F2822" s="1" t="s">
        <v>286</v>
      </c>
      <c r="G2822" s="1">
        <f>+IF(E2822=home!$D$24,ROW(),"")</f>
        <v>2822</v>
      </c>
    </row>
    <row r="2823" spans="2:7" x14ac:dyDescent="0.2">
      <c r="B2823" s="6">
        <v>48473</v>
      </c>
      <c r="C2823" s="1" t="s">
        <v>2327</v>
      </c>
      <c r="D2823" s="1" t="s">
        <v>2134</v>
      </c>
      <c r="E2823" s="1" t="s">
        <v>283</v>
      </c>
      <c r="F2823" s="1" t="s">
        <v>506</v>
      </c>
      <c r="G2823" s="1">
        <f>+IF(E2823=home!$D$24,ROW(),"")</f>
        <v>2823</v>
      </c>
    </row>
    <row r="2824" spans="2:7" x14ac:dyDescent="0.2">
      <c r="B2824" s="6">
        <v>48475</v>
      </c>
      <c r="C2824" s="1" t="s">
        <v>1906</v>
      </c>
      <c r="D2824" s="1" t="s">
        <v>389</v>
      </c>
      <c r="E2824" s="1" t="s">
        <v>283</v>
      </c>
      <c r="F2824" s="1" t="s">
        <v>509</v>
      </c>
      <c r="G2824" s="1">
        <f>+IF(E2824=home!$D$24,ROW(),"")</f>
        <v>2824</v>
      </c>
    </row>
    <row r="2825" spans="2:7" x14ac:dyDescent="0.2">
      <c r="B2825" s="6">
        <v>48477</v>
      </c>
      <c r="C2825" s="1" t="s">
        <v>505</v>
      </c>
      <c r="D2825" s="1" t="s">
        <v>2141</v>
      </c>
      <c r="E2825" s="1" t="s">
        <v>283</v>
      </c>
      <c r="F2825" s="1" t="s">
        <v>1008</v>
      </c>
      <c r="G2825" s="1">
        <f>+IF(E2825=home!$D$24,ROW(),"")</f>
        <v>2825</v>
      </c>
    </row>
    <row r="2826" spans="2:7" x14ac:dyDescent="0.2">
      <c r="B2826" s="6">
        <v>48479</v>
      </c>
      <c r="C2826" s="1" t="s">
        <v>2328</v>
      </c>
      <c r="D2826" s="1" t="s">
        <v>2139</v>
      </c>
      <c r="E2826" s="1" t="s">
        <v>283</v>
      </c>
      <c r="F2826" s="1" t="s">
        <v>786</v>
      </c>
      <c r="G2826" s="1">
        <f>+IF(E2826=home!$D$24,ROW(),"")</f>
        <v>2826</v>
      </c>
    </row>
    <row r="2827" spans="2:7" x14ac:dyDescent="0.2">
      <c r="B2827" s="6">
        <v>48481</v>
      </c>
      <c r="C2827" s="1" t="s">
        <v>2329</v>
      </c>
      <c r="D2827" s="1" t="s">
        <v>573</v>
      </c>
      <c r="E2827" s="1" t="s">
        <v>283</v>
      </c>
      <c r="F2827" s="1" t="s">
        <v>646</v>
      </c>
      <c r="G2827" s="1">
        <f>+IF(E2827=home!$D$24,ROW(),"")</f>
        <v>2827</v>
      </c>
    </row>
    <row r="2828" spans="2:7" x14ac:dyDescent="0.2">
      <c r="B2828" s="6">
        <v>48483</v>
      </c>
      <c r="C2828" s="1" t="s">
        <v>1013</v>
      </c>
      <c r="D2828" s="1" t="s">
        <v>2151</v>
      </c>
      <c r="E2828" s="1" t="s">
        <v>283</v>
      </c>
      <c r="F2828" s="1" t="s">
        <v>1009</v>
      </c>
      <c r="G2828" s="1">
        <f>+IF(E2828=home!$D$24,ROW(),"")</f>
        <v>2828</v>
      </c>
    </row>
    <row r="2829" spans="2:7" x14ac:dyDescent="0.2">
      <c r="B2829" s="6">
        <v>48485</v>
      </c>
      <c r="C2829" s="1" t="s">
        <v>1286</v>
      </c>
      <c r="D2829" s="1" t="s">
        <v>2151</v>
      </c>
      <c r="E2829" s="1" t="s">
        <v>283</v>
      </c>
      <c r="F2829" s="1" t="s">
        <v>288</v>
      </c>
      <c r="G2829" s="1">
        <f>+IF(E2829=home!$D$24,ROW(),"")</f>
        <v>2829</v>
      </c>
    </row>
    <row r="2830" spans="2:7" x14ac:dyDescent="0.2">
      <c r="B2830" s="6">
        <v>48487</v>
      </c>
      <c r="C2830" s="1" t="s">
        <v>2330</v>
      </c>
      <c r="D2830" s="1" t="s">
        <v>2151</v>
      </c>
      <c r="E2830" s="1" t="s">
        <v>283</v>
      </c>
      <c r="F2830" s="1" t="s">
        <v>1011</v>
      </c>
      <c r="G2830" s="1">
        <f>+IF(E2830=home!$D$24,ROW(),"")</f>
        <v>2830</v>
      </c>
    </row>
    <row r="2831" spans="2:7" x14ac:dyDescent="0.2">
      <c r="B2831" s="6">
        <v>48489</v>
      </c>
      <c r="C2831" s="1" t="s">
        <v>2331</v>
      </c>
      <c r="D2831" s="1" t="s">
        <v>2164</v>
      </c>
      <c r="E2831" s="1" t="s">
        <v>283</v>
      </c>
      <c r="F2831" s="1" t="s">
        <v>1014</v>
      </c>
      <c r="G2831" s="1">
        <f>+IF(E2831=home!$D$24,ROW(),"")</f>
        <v>2831</v>
      </c>
    </row>
    <row r="2832" spans="2:7" x14ac:dyDescent="0.2">
      <c r="B2832" s="6">
        <v>48491</v>
      </c>
      <c r="C2832" s="1" t="s">
        <v>1123</v>
      </c>
      <c r="D2832" s="1" t="s">
        <v>383</v>
      </c>
      <c r="E2832" s="1" t="s">
        <v>283</v>
      </c>
      <c r="F2832" s="1" t="s">
        <v>1016</v>
      </c>
      <c r="G2832" s="1">
        <f>+IF(E2832=home!$D$24,ROW(),"")</f>
        <v>2832</v>
      </c>
    </row>
    <row r="2833" spans="2:7" x14ac:dyDescent="0.2">
      <c r="B2833" s="6">
        <v>48493</v>
      </c>
      <c r="C2833" s="1" t="s">
        <v>1287</v>
      </c>
      <c r="D2833" s="1" t="s">
        <v>2141</v>
      </c>
      <c r="E2833" s="1" t="s">
        <v>283</v>
      </c>
      <c r="F2833" s="1" t="s">
        <v>1018</v>
      </c>
      <c r="G2833" s="1">
        <f>+IF(E2833=home!$D$24,ROW(),"")</f>
        <v>2833</v>
      </c>
    </row>
    <row r="2834" spans="2:7" x14ac:dyDescent="0.2">
      <c r="B2834" s="6">
        <v>48495</v>
      </c>
      <c r="C2834" s="1" t="s">
        <v>2332</v>
      </c>
      <c r="D2834" s="1" t="s">
        <v>389</v>
      </c>
      <c r="E2834" s="1" t="s">
        <v>283</v>
      </c>
      <c r="F2834" s="1" t="s">
        <v>1020</v>
      </c>
      <c r="G2834" s="1">
        <f>+IF(E2834=home!$D$24,ROW(),"")</f>
        <v>2834</v>
      </c>
    </row>
    <row r="2835" spans="2:7" x14ac:dyDescent="0.2">
      <c r="B2835" s="6">
        <v>48497</v>
      </c>
      <c r="C2835" s="1" t="s">
        <v>2333</v>
      </c>
      <c r="D2835" s="1" t="s">
        <v>392</v>
      </c>
      <c r="E2835" s="1" t="s">
        <v>283</v>
      </c>
      <c r="F2835" s="1" t="s">
        <v>2334</v>
      </c>
      <c r="G2835" s="1">
        <f>+IF(E2835=home!$D$24,ROW(),"")</f>
        <v>2835</v>
      </c>
    </row>
    <row r="2836" spans="2:7" x14ac:dyDescent="0.2">
      <c r="B2836" s="6">
        <v>48499</v>
      </c>
      <c r="C2836" s="1" t="s">
        <v>1941</v>
      </c>
      <c r="D2836" s="1" t="s">
        <v>662</v>
      </c>
      <c r="E2836" s="1" t="s">
        <v>283</v>
      </c>
      <c r="F2836" s="1" t="s">
        <v>648</v>
      </c>
      <c r="G2836" s="1">
        <f>+IF(E2836=home!$D$24,ROW(),"")</f>
        <v>2836</v>
      </c>
    </row>
    <row r="2837" spans="2:7" x14ac:dyDescent="0.2">
      <c r="B2837" s="6">
        <v>48501</v>
      </c>
      <c r="C2837" s="1" t="s">
        <v>2335</v>
      </c>
      <c r="D2837" s="1" t="s">
        <v>2132</v>
      </c>
      <c r="E2837" s="1" t="s">
        <v>283</v>
      </c>
      <c r="F2837" s="1" t="s">
        <v>722</v>
      </c>
      <c r="G2837" s="1">
        <f>+IF(E2837=home!$D$24,ROW(),"")</f>
        <v>2837</v>
      </c>
    </row>
    <row r="2838" spans="2:7" x14ac:dyDescent="0.2">
      <c r="B2838" s="6">
        <v>48503</v>
      </c>
      <c r="C2838" s="1" t="s">
        <v>2336</v>
      </c>
      <c r="D2838" s="1" t="s">
        <v>392</v>
      </c>
      <c r="E2838" s="1" t="s">
        <v>283</v>
      </c>
      <c r="F2838" s="1" t="s">
        <v>569</v>
      </c>
      <c r="G2838" s="1">
        <f>+IF(E2838=home!$D$24,ROW(),"")</f>
        <v>2838</v>
      </c>
    </row>
    <row r="2839" spans="2:7" x14ac:dyDescent="0.2">
      <c r="B2839" s="6">
        <v>48505</v>
      </c>
      <c r="C2839" s="1" t="s">
        <v>2337</v>
      </c>
      <c r="D2839" s="1" t="s">
        <v>2139</v>
      </c>
      <c r="E2839" s="1" t="s">
        <v>283</v>
      </c>
      <c r="F2839" s="1" t="s">
        <v>2338</v>
      </c>
      <c r="G2839" s="1">
        <f>+IF(E2839=home!$D$24,ROW(),"")</f>
        <v>2839</v>
      </c>
    </row>
    <row r="2840" spans="2:7" x14ac:dyDescent="0.2">
      <c r="B2840" s="6">
        <v>48507</v>
      </c>
      <c r="C2840" s="1" t="s">
        <v>2339</v>
      </c>
      <c r="D2840" s="1" t="s">
        <v>2139</v>
      </c>
      <c r="E2840" s="1" t="s">
        <v>283</v>
      </c>
      <c r="F2840" s="1" t="s">
        <v>2340</v>
      </c>
      <c r="G2840" s="1">
        <f>+IF(E2840=home!$D$24,ROW(),"")</f>
        <v>2840</v>
      </c>
    </row>
    <row r="2841" spans="2:7" x14ac:dyDescent="0.2">
      <c r="B2841" s="6">
        <v>49001</v>
      </c>
      <c r="C2841" s="1" t="s">
        <v>1945</v>
      </c>
      <c r="D2841" s="1" t="s">
        <v>600</v>
      </c>
      <c r="E2841" s="1" t="s">
        <v>284</v>
      </c>
      <c r="F2841" s="1" t="s">
        <v>516</v>
      </c>
      <c r="G2841" s="1" t="str">
        <f>+IF(E2841=home!$D$24,ROW(),"")</f>
        <v/>
      </c>
    </row>
    <row r="2842" spans="2:7" x14ac:dyDescent="0.2">
      <c r="B2842" s="6">
        <v>49003</v>
      </c>
      <c r="C2842" s="1" t="s">
        <v>2341</v>
      </c>
      <c r="D2842" s="1" t="s">
        <v>418</v>
      </c>
      <c r="E2842" s="1" t="s">
        <v>284</v>
      </c>
      <c r="F2842" s="1" t="s">
        <v>578</v>
      </c>
      <c r="G2842" s="1" t="str">
        <f>+IF(E2842=home!$D$24,ROW(),"")</f>
        <v/>
      </c>
    </row>
    <row r="2843" spans="2:7" x14ac:dyDescent="0.2">
      <c r="B2843" s="6">
        <v>49005</v>
      </c>
      <c r="C2843" s="1" t="s">
        <v>2342</v>
      </c>
      <c r="D2843" s="1" t="s">
        <v>418</v>
      </c>
      <c r="E2843" s="1" t="s">
        <v>284</v>
      </c>
      <c r="F2843" s="1" t="s">
        <v>252</v>
      </c>
      <c r="G2843" s="1" t="str">
        <f>+IF(E2843=home!$D$24,ROW(),"")</f>
        <v/>
      </c>
    </row>
    <row r="2844" spans="2:7" x14ac:dyDescent="0.2">
      <c r="B2844" s="6">
        <v>49007</v>
      </c>
      <c r="C2844" s="1" t="s">
        <v>1646</v>
      </c>
      <c r="D2844" s="1" t="s">
        <v>389</v>
      </c>
      <c r="E2844" s="1" t="s">
        <v>284</v>
      </c>
      <c r="F2844" s="1" t="s">
        <v>405</v>
      </c>
      <c r="G2844" s="1" t="str">
        <f>+IF(E2844=home!$D$24,ROW(),"")</f>
        <v/>
      </c>
    </row>
    <row r="2845" spans="2:7" x14ac:dyDescent="0.2">
      <c r="B2845" s="6">
        <v>49009</v>
      </c>
      <c r="C2845" s="1" t="s">
        <v>2343</v>
      </c>
      <c r="D2845" s="1" t="s">
        <v>389</v>
      </c>
      <c r="E2845" s="1" t="s">
        <v>284</v>
      </c>
      <c r="F2845" s="1" t="s">
        <v>431</v>
      </c>
      <c r="G2845" s="1" t="str">
        <f>+IF(E2845=home!$D$24,ROW(),"")</f>
        <v/>
      </c>
    </row>
    <row r="2846" spans="2:7" x14ac:dyDescent="0.2">
      <c r="B2846" s="6">
        <v>49011</v>
      </c>
      <c r="C2846" s="1" t="s">
        <v>1180</v>
      </c>
      <c r="D2846" s="1" t="s">
        <v>418</v>
      </c>
      <c r="E2846" s="1" t="s">
        <v>284</v>
      </c>
      <c r="F2846" s="1" t="s">
        <v>433</v>
      </c>
      <c r="G2846" s="1" t="str">
        <f>+IF(E2846=home!$D$24,ROW(),"")</f>
        <v/>
      </c>
    </row>
    <row r="2847" spans="2:7" x14ac:dyDescent="0.2">
      <c r="B2847" s="6">
        <v>49013</v>
      </c>
      <c r="C2847" s="1" t="s">
        <v>2344</v>
      </c>
      <c r="D2847" s="1" t="s">
        <v>389</v>
      </c>
      <c r="E2847" s="1" t="s">
        <v>284</v>
      </c>
      <c r="F2847" s="1" t="s">
        <v>812</v>
      </c>
      <c r="G2847" s="1" t="str">
        <f>+IF(E2847=home!$D$24,ROW(),"")</f>
        <v/>
      </c>
    </row>
    <row r="2848" spans="2:7" x14ac:dyDescent="0.2">
      <c r="B2848" s="6">
        <v>49015</v>
      </c>
      <c r="C2848" s="1" t="s">
        <v>2345</v>
      </c>
      <c r="D2848" s="1" t="s">
        <v>389</v>
      </c>
      <c r="E2848" s="1" t="s">
        <v>284</v>
      </c>
      <c r="F2848" s="1" t="s">
        <v>913</v>
      </c>
      <c r="G2848" s="1" t="str">
        <f>+IF(E2848=home!$D$24,ROW(),"")</f>
        <v/>
      </c>
    </row>
    <row r="2849" spans="2:7" x14ac:dyDescent="0.2">
      <c r="B2849" s="6">
        <v>49017</v>
      </c>
      <c r="C2849" s="1" t="s">
        <v>751</v>
      </c>
      <c r="D2849" s="1" t="s">
        <v>600</v>
      </c>
      <c r="E2849" s="1" t="s">
        <v>284</v>
      </c>
      <c r="F2849" s="1" t="s">
        <v>256</v>
      </c>
      <c r="G2849" s="1" t="str">
        <f>+IF(E2849=home!$D$24,ROW(),"")</f>
        <v/>
      </c>
    </row>
    <row r="2850" spans="2:7" x14ac:dyDescent="0.2">
      <c r="B2850" s="6">
        <v>49019</v>
      </c>
      <c r="C2850" s="1" t="s">
        <v>753</v>
      </c>
      <c r="D2850" s="1" t="s">
        <v>389</v>
      </c>
      <c r="E2850" s="1" t="s">
        <v>284</v>
      </c>
      <c r="F2850" s="1" t="s">
        <v>448</v>
      </c>
      <c r="G2850" s="1" t="str">
        <f>+IF(E2850=home!$D$24,ROW(),"")</f>
        <v/>
      </c>
    </row>
    <row r="2851" spans="2:7" x14ac:dyDescent="0.2">
      <c r="B2851" s="6">
        <v>49021</v>
      </c>
      <c r="C2851" s="1" t="s">
        <v>1465</v>
      </c>
      <c r="D2851" s="1" t="s">
        <v>600</v>
      </c>
      <c r="E2851" s="1" t="s">
        <v>284</v>
      </c>
      <c r="F2851" s="1" t="s">
        <v>940</v>
      </c>
      <c r="G2851" s="1" t="str">
        <f>+IF(E2851=home!$D$24,ROW(),"")</f>
        <v/>
      </c>
    </row>
    <row r="2852" spans="2:7" x14ac:dyDescent="0.2">
      <c r="B2852" s="6">
        <v>49023</v>
      </c>
      <c r="C2852" s="1" t="s">
        <v>2346</v>
      </c>
      <c r="D2852" s="1" t="s">
        <v>386</v>
      </c>
      <c r="E2852" s="1" t="s">
        <v>284</v>
      </c>
      <c r="F2852" s="1" t="s">
        <v>524</v>
      </c>
      <c r="G2852" s="1" t="str">
        <f>+IF(E2852=home!$D$24,ROW(),"")</f>
        <v/>
      </c>
    </row>
    <row r="2853" spans="2:7" x14ac:dyDescent="0.2">
      <c r="B2853" s="6">
        <v>49025</v>
      </c>
      <c r="C2853" s="1" t="s">
        <v>1088</v>
      </c>
      <c r="D2853" s="1" t="s">
        <v>600</v>
      </c>
      <c r="E2853" s="1" t="s">
        <v>284</v>
      </c>
      <c r="F2853" s="1" t="s">
        <v>528</v>
      </c>
      <c r="G2853" s="1" t="str">
        <f>+IF(E2853=home!$D$24,ROW(),"")</f>
        <v/>
      </c>
    </row>
    <row r="2854" spans="2:7" x14ac:dyDescent="0.2">
      <c r="B2854" s="6">
        <v>49027</v>
      </c>
      <c r="C2854" s="1" t="s">
        <v>2347</v>
      </c>
      <c r="D2854" s="1" t="s">
        <v>386</v>
      </c>
      <c r="E2854" s="1" t="s">
        <v>284</v>
      </c>
      <c r="F2854" s="1" t="s">
        <v>265</v>
      </c>
      <c r="G2854" s="1" t="str">
        <f>+IF(E2854=home!$D$24,ROW(),"")</f>
        <v/>
      </c>
    </row>
    <row r="2855" spans="2:7" x14ac:dyDescent="0.2">
      <c r="B2855" s="6">
        <v>49029</v>
      </c>
      <c r="C2855" s="1" t="s">
        <v>481</v>
      </c>
      <c r="D2855" s="1" t="s">
        <v>418</v>
      </c>
      <c r="E2855" s="1" t="s">
        <v>284</v>
      </c>
      <c r="F2855" s="1" t="s">
        <v>268</v>
      </c>
      <c r="G2855" s="1" t="str">
        <f>+IF(E2855=home!$D$24,ROW(),"")</f>
        <v/>
      </c>
    </row>
    <row r="2856" spans="2:7" x14ac:dyDescent="0.2">
      <c r="B2856" s="6">
        <v>49031</v>
      </c>
      <c r="C2856" s="1" t="s">
        <v>2348</v>
      </c>
      <c r="D2856" s="1" t="s">
        <v>600</v>
      </c>
      <c r="E2856" s="1" t="s">
        <v>284</v>
      </c>
      <c r="F2856" s="1" t="s">
        <v>486</v>
      </c>
      <c r="G2856" s="1" t="str">
        <f>+IF(E2856=home!$D$24,ROW(),"")</f>
        <v/>
      </c>
    </row>
    <row r="2857" spans="2:7" x14ac:dyDescent="0.2">
      <c r="B2857" s="6">
        <v>49033</v>
      </c>
      <c r="C2857" s="1" t="s">
        <v>2349</v>
      </c>
      <c r="D2857" s="1" t="s">
        <v>418</v>
      </c>
      <c r="E2857" s="1" t="s">
        <v>284</v>
      </c>
      <c r="F2857" s="1" t="s">
        <v>362</v>
      </c>
      <c r="G2857" s="1" t="str">
        <f>+IF(E2857=home!$D$24,ROW(),"")</f>
        <v/>
      </c>
    </row>
    <row r="2858" spans="2:7" x14ac:dyDescent="0.2">
      <c r="B2858" s="6">
        <v>49035</v>
      </c>
      <c r="C2858" s="1" t="s">
        <v>2350</v>
      </c>
      <c r="D2858" s="1" t="s">
        <v>418</v>
      </c>
      <c r="E2858" s="1" t="s">
        <v>284</v>
      </c>
      <c r="F2858" s="1" t="s">
        <v>493</v>
      </c>
      <c r="G2858" s="1" t="str">
        <f>+IF(E2858=home!$D$24,ROW(),"")</f>
        <v/>
      </c>
    </row>
    <row r="2859" spans="2:7" x14ac:dyDescent="0.2">
      <c r="B2859" s="6">
        <v>49037</v>
      </c>
      <c r="C2859" s="1" t="s">
        <v>780</v>
      </c>
      <c r="D2859" s="1" t="s">
        <v>389</v>
      </c>
      <c r="E2859" s="1" t="s">
        <v>284</v>
      </c>
      <c r="F2859" s="1" t="s">
        <v>632</v>
      </c>
      <c r="G2859" s="1" t="str">
        <f>+IF(E2859=home!$D$24,ROW(),"")</f>
        <v/>
      </c>
    </row>
    <row r="2860" spans="2:7" x14ac:dyDescent="0.2">
      <c r="B2860" s="6">
        <v>49039</v>
      </c>
      <c r="C2860" s="1" t="s">
        <v>2351</v>
      </c>
      <c r="D2860" s="1" t="s">
        <v>386</v>
      </c>
      <c r="E2860" s="1" t="s">
        <v>284</v>
      </c>
      <c r="F2860" s="1" t="s">
        <v>280</v>
      </c>
      <c r="G2860" s="1" t="str">
        <f>+IF(E2860=home!$D$24,ROW(),"")</f>
        <v/>
      </c>
    </row>
    <row r="2861" spans="2:7" x14ac:dyDescent="0.2">
      <c r="B2861" s="6">
        <v>49041</v>
      </c>
      <c r="C2861" s="1" t="s">
        <v>637</v>
      </c>
      <c r="D2861" s="1" t="s">
        <v>386</v>
      </c>
      <c r="E2861" s="1" t="s">
        <v>284</v>
      </c>
      <c r="F2861" s="1" t="s">
        <v>635</v>
      </c>
      <c r="G2861" s="1" t="str">
        <f>+IF(E2861=home!$D$24,ROW(),"")</f>
        <v/>
      </c>
    </row>
    <row r="2862" spans="2:7" x14ac:dyDescent="0.2">
      <c r="B2862" s="6">
        <v>49043</v>
      </c>
      <c r="C2862" s="1" t="s">
        <v>783</v>
      </c>
      <c r="D2862" s="1" t="s">
        <v>389</v>
      </c>
      <c r="E2862" s="1" t="s">
        <v>284</v>
      </c>
      <c r="F2862" s="1" t="s">
        <v>497</v>
      </c>
      <c r="G2862" s="1" t="str">
        <f>+IF(E2862=home!$D$24,ROW(),"")</f>
        <v/>
      </c>
    </row>
    <row r="2863" spans="2:7" x14ac:dyDescent="0.2">
      <c r="B2863" s="6">
        <v>49045</v>
      </c>
      <c r="C2863" s="1" t="s">
        <v>2352</v>
      </c>
      <c r="D2863" s="1" t="s">
        <v>418</v>
      </c>
      <c r="E2863" s="1" t="s">
        <v>284</v>
      </c>
      <c r="F2863" s="1" t="s">
        <v>794</v>
      </c>
      <c r="G2863" s="1" t="str">
        <f>+IF(E2863=home!$D$24,ROW(),"")</f>
        <v/>
      </c>
    </row>
    <row r="2864" spans="2:7" x14ac:dyDescent="0.2">
      <c r="B2864" s="6">
        <v>49047</v>
      </c>
      <c r="C2864" s="1" t="s">
        <v>2353</v>
      </c>
      <c r="D2864" s="1" t="s">
        <v>389</v>
      </c>
      <c r="E2864" s="1" t="s">
        <v>284</v>
      </c>
      <c r="F2864" s="1" t="s">
        <v>2354</v>
      </c>
      <c r="G2864" s="1" t="str">
        <f>+IF(E2864=home!$D$24,ROW(),"")</f>
        <v/>
      </c>
    </row>
    <row r="2865" spans="2:7" x14ac:dyDescent="0.2">
      <c r="B2865" s="6">
        <v>49049</v>
      </c>
      <c r="C2865" s="1" t="s">
        <v>2355</v>
      </c>
      <c r="D2865" s="1" t="s">
        <v>386</v>
      </c>
      <c r="E2865" s="1" t="s">
        <v>284</v>
      </c>
      <c r="F2865" s="1" t="s">
        <v>284</v>
      </c>
      <c r="G2865" s="1" t="str">
        <f>+IF(E2865=home!$D$24,ROW(),"")</f>
        <v/>
      </c>
    </row>
    <row r="2866" spans="2:7" x14ac:dyDescent="0.2">
      <c r="B2866" s="6">
        <v>49051</v>
      </c>
      <c r="C2866" s="1" t="s">
        <v>2356</v>
      </c>
      <c r="D2866" s="1" t="s">
        <v>389</v>
      </c>
      <c r="E2866" s="1" t="s">
        <v>284</v>
      </c>
      <c r="F2866" s="1" t="s">
        <v>286</v>
      </c>
      <c r="G2866" s="1" t="str">
        <f>+IF(E2866=home!$D$24,ROW(),"")</f>
        <v/>
      </c>
    </row>
    <row r="2867" spans="2:7" x14ac:dyDescent="0.2">
      <c r="B2867" s="6">
        <v>49053</v>
      </c>
      <c r="C2867" s="1" t="s">
        <v>505</v>
      </c>
      <c r="D2867" s="1" t="s">
        <v>600</v>
      </c>
      <c r="E2867" s="1" t="s">
        <v>284</v>
      </c>
      <c r="F2867" s="1" t="s">
        <v>506</v>
      </c>
      <c r="G2867" s="1" t="str">
        <f>+IF(E2867=home!$D$24,ROW(),"")</f>
        <v/>
      </c>
    </row>
    <row r="2868" spans="2:7" x14ac:dyDescent="0.2">
      <c r="B2868" s="6">
        <v>49055</v>
      </c>
      <c r="C2868" s="1" t="s">
        <v>1010</v>
      </c>
      <c r="D2868" s="1" t="s">
        <v>600</v>
      </c>
      <c r="E2868" s="1" t="s">
        <v>284</v>
      </c>
      <c r="F2868" s="1" t="s">
        <v>509</v>
      </c>
      <c r="G2868" s="1" t="str">
        <f>+IF(E2868=home!$D$24,ROW(),"")</f>
        <v/>
      </c>
    </row>
    <row r="2869" spans="2:7" x14ac:dyDescent="0.2">
      <c r="B2869" s="6">
        <v>49057</v>
      </c>
      <c r="C2869" s="1" t="s">
        <v>2357</v>
      </c>
      <c r="D2869" s="1" t="s">
        <v>418</v>
      </c>
      <c r="E2869" s="1" t="s">
        <v>284</v>
      </c>
      <c r="F2869" s="1" t="s">
        <v>786</v>
      </c>
      <c r="G2869" s="1" t="str">
        <f>+IF(E2869=home!$D$24,ROW(),"")</f>
        <v/>
      </c>
    </row>
    <row r="2870" spans="2:7" x14ac:dyDescent="0.2">
      <c r="B2870" s="6">
        <v>50001</v>
      </c>
      <c r="C2870" s="1" t="s">
        <v>2358</v>
      </c>
      <c r="D2870" s="1" t="s">
        <v>418</v>
      </c>
      <c r="E2870" s="1" t="s">
        <v>366</v>
      </c>
      <c r="F2870" s="1" t="s">
        <v>725</v>
      </c>
      <c r="G2870" s="1" t="str">
        <f>+IF(E2870=home!$D$24,ROW(),"")</f>
        <v/>
      </c>
    </row>
    <row r="2871" spans="2:7" x14ac:dyDescent="0.2">
      <c r="B2871" s="6">
        <v>50003</v>
      </c>
      <c r="C2871" s="1" t="s">
        <v>2359</v>
      </c>
      <c r="D2871" s="1" t="s">
        <v>418</v>
      </c>
      <c r="E2871" s="1" t="s">
        <v>366</v>
      </c>
      <c r="F2871" s="1" t="s">
        <v>516</v>
      </c>
      <c r="G2871" s="1" t="str">
        <f>+IF(E2871=home!$D$24,ROW(),"")</f>
        <v/>
      </c>
    </row>
    <row r="2872" spans="2:7" x14ac:dyDescent="0.2">
      <c r="B2872" s="6">
        <v>50005</v>
      </c>
      <c r="C2872" s="1" t="s">
        <v>2360</v>
      </c>
      <c r="D2872" s="1" t="s">
        <v>418</v>
      </c>
      <c r="E2872" s="1" t="s">
        <v>366</v>
      </c>
      <c r="F2872" s="1" t="s">
        <v>252</v>
      </c>
      <c r="G2872" s="1" t="str">
        <f>+IF(E2872=home!$D$24,ROW(),"")</f>
        <v/>
      </c>
    </row>
    <row r="2873" spans="2:7" x14ac:dyDescent="0.2">
      <c r="B2873" s="6">
        <v>50007</v>
      </c>
      <c r="C2873" s="1" t="s">
        <v>2361</v>
      </c>
      <c r="D2873" s="1" t="s">
        <v>418</v>
      </c>
      <c r="E2873" s="1" t="s">
        <v>366</v>
      </c>
      <c r="F2873" s="1" t="s">
        <v>403</v>
      </c>
      <c r="G2873" s="1" t="str">
        <f>+IF(E2873=home!$D$24,ROW(),"")</f>
        <v/>
      </c>
    </row>
    <row r="2874" spans="2:7" x14ac:dyDescent="0.2">
      <c r="B2874" s="6">
        <v>50009</v>
      </c>
      <c r="C2874" s="1" t="s">
        <v>1432</v>
      </c>
      <c r="D2874" s="1" t="s">
        <v>418</v>
      </c>
      <c r="E2874" s="1" t="s">
        <v>366</v>
      </c>
      <c r="F2874" s="1" t="s">
        <v>438</v>
      </c>
      <c r="G2874" s="1" t="str">
        <f>+IF(E2874=home!$D$24,ROW(),"")</f>
        <v/>
      </c>
    </row>
    <row r="2875" spans="2:7" x14ac:dyDescent="0.2">
      <c r="B2875" s="6">
        <v>50011</v>
      </c>
      <c r="C2875" s="1" t="s">
        <v>443</v>
      </c>
      <c r="D2875" s="1" t="s">
        <v>418</v>
      </c>
      <c r="E2875" s="1" t="s">
        <v>366</v>
      </c>
      <c r="F2875" s="1" t="s">
        <v>444</v>
      </c>
      <c r="G2875" s="1" t="str">
        <f>+IF(E2875=home!$D$24,ROW(),"")</f>
        <v/>
      </c>
    </row>
    <row r="2876" spans="2:7" x14ac:dyDescent="0.2">
      <c r="B2876" s="6">
        <v>50013</v>
      </c>
      <c r="C2876" s="1" t="s">
        <v>2362</v>
      </c>
      <c r="D2876" s="1" t="s">
        <v>418</v>
      </c>
      <c r="E2876" s="1" t="s">
        <v>366</v>
      </c>
      <c r="F2876" s="1" t="s">
        <v>448</v>
      </c>
      <c r="G2876" s="1" t="str">
        <f>+IF(E2876=home!$D$24,ROW(),"")</f>
        <v/>
      </c>
    </row>
    <row r="2877" spans="2:7" x14ac:dyDescent="0.2">
      <c r="B2877" s="6">
        <v>50015</v>
      </c>
      <c r="C2877" s="1" t="s">
        <v>2363</v>
      </c>
      <c r="D2877" s="1" t="s">
        <v>418</v>
      </c>
      <c r="E2877" s="1" t="s">
        <v>366</v>
      </c>
      <c r="F2877" s="1" t="s">
        <v>263</v>
      </c>
      <c r="G2877" s="1" t="str">
        <f>+IF(E2877=home!$D$24,ROW(),"")</f>
        <v/>
      </c>
    </row>
    <row r="2878" spans="2:7" x14ac:dyDescent="0.2">
      <c r="B2878" s="6">
        <v>50017</v>
      </c>
      <c r="C2878" s="1" t="s">
        <v>685</v>
      </c>
      <c r="D2878" s="1" t="s">
        <v>418</v>
      </c>
      <c r="E2878" s="1" t="s">
        <v>366</v>
      </c>
      <c r="F2878" s="1" t="s">
        <v>278</v>
      </c>
      <c r="G2878" s="1" t="str">
        <f>+IF(E2878=home!$D$24,ROW(),"")</f>
        <v/>
      </c>
    </row>
    <row r="2879" spans="2:7" x14ac:dyDescent="0.2">
      <c r="B2879" s="6">
        <v>50019</v>
      </c>
      <c r="C2879" s="1" t="s">
        <v>1377</v>
      </c>
      <c r="D2879" s="1" t="s">
        <v>418</v>
      </c>
      <c r="E2879" s="1" t="s">
        <v>366</v>
      </c>
      <c r="F2879" s="1" t="s">
        <v>838</v>
      </c>
      <c r="G2879" s="1" t="str">
        <f>+IF(E2879=home!$D$24,ROW(),"")</f>
        <v/>
      </c>
    </row>
    <row r="2880" spans="2:7" x14ac:dyDescent="0.2">
      <c r="B2880" s="6">
        <v>50021</v>
      </c>
      <c r="C2880" s="1" t="s">
        <v>2364</v>
      </c>
      <c r="D2880" s="1" t="s">
        <v>418</v>
      </c>
      <c r="E2880" s="1" t="s">
        <v>366</v>
      </c>
      <c r="F2880" s="1" t="s">
        <v>491</v>
      </c>
      <c r="G2880" s="1" t="str">
        <f>+IF(E2880=home!$D$24,ROW(),"")</f>
        <v/>
      </c>
    </row>
    <row r="2881" spans="2:7" x14ac:dyDescent="0.2">
      <c r="B2881" s="6">
        <v>50023</v>
      </c>
      <c r="C2881" s="1" t="s">
        <v>505</v>
      </c>
      <c r="D2881" s="1" t="s">
        <v>418</v>
      </c>
      <c r="E2881" s="1" t="s">
        <v>366</v>
      </c>
      <c r="F2881" s="1" t="s">
        <v>286</v>
      </c>
      <c r="G2881" s="1" t="str">
        <f>+IF(E2881=home!$D$24,ROW(),"")</f>
        <v/>
      </c>
    </row>
    <row r="2882" spans="2:7" x14ac:dyDescent="0.2">
      <c r="B2882" s="6">
        <v>50025</v>
      </c>
      <c r="C2882" s="1" t="s">
        <v>795</v>
      </c>
      <c r="D2882" s="1" t="s">
        <v>418</v>
      </c>
      <c r="E2882" s="1" t="s">
        <v>366</v>
      </c>
      <c r="F2882" s="1" t="s">
        <v>288</v>
      </c>
      <c r="G2882" s="1" t="str">
        <f>+IF(E2882=home!$D$24,ROW(),"")</f>
        <v/>
      </c>
    </row>
    <row r="2883" spans="2:7" x14ac:dyDescent="0.2">
      <c r="B2883" s="6">
        <v>50027</v>
      </c>
      <c r="C2883" s="1" t="s">
        <v>2365</v>
      </c>
      <c r="D2883" s="1" t="s">
        <v>418</v>
      </c>
      <c r="E2883" s="1" t="s">
        <v>366</v>
      </c>
      <c r="F2883" s="1" t="s">
        <v>506</v>
      </c>
      <c r="G2883" s="1" t="str">
        <f>+IF(E2883=home!$D$24,ROW(),"")</f>
        <v/>
      </c>
    </row>
    <row r="2884" spans="2:7" x14ac:dyDescent="0.2">
      <c r="B2884" s="6">
        <v>51001</v>
      </c>
      <c r="C2884" s="1" t="s">
        <v>2366</v>
      </c>
      <c r="D2884" s="1" t="s">
        <v>389</v>
      </c>
      <c r="E2884" s="1" t="s">
        <v>285</v>
      </c>
      <c r="F2884" s="1" t="s">
        <v>1351</v>
      </c>
      <c r="G2884" s="1" t="str">
        <f>+IF(E2884=home!$D$24,ROW(),"")</f>
        <v/>
      </c>
    </row>
    <row r="2885" spans="2:7" x14ac:dyDescent="0.2">
      <c r="B2885" s="6">
        <v>51003</v>
      </c>
      <c r="C2885" s="1" t="s">
        <v>2367</v>
      </c>
      <c r="D2885" s="1" t="s">
        <v>386</v>
      </c>
      <c r="E2885" s="1" t="s">
        <v>285</v>
      </c>
      <c r="F2885" s="1" t="s">
        <v>249</v>
      </c>
      <c r="G2885" s="1" t="str">
        <f>+IF(E2885=home!$D$24,ROW(),"")</f>
        <v/>
      </c>
    </row>
    <row r="2886" spans="2:7" x14ac:dyDescent="0.2">
      <c r="B2886" s="6">
        <v>51005</v>
      </c>
      <c r="C2886" s="1" t="s">
        <v>1812</v>
      </c>
      <c r="D2886" s="1" t="s">
        <v>383</v>
      </c>
      <c r="E2886" s="1" t="s">
        <v>285</v>
      </c>
      <c r="F2886" s="1" t="s">
        <v>512</v>
      </c>
      <c r="G2886" s="1" t="str">
        <f>+IF(E2886=home!$D$24,ROW(),"")</f>
        <v/>
      </c>
    </row>
    <row r="2887" spans="2:7" x14ac:dyDescent="0.2">
      <c r="B2887" s="6">
        <v>51007</v>
      </c>
      <c r="C2887" s="1" t="s">
        <v>2368</v>
      </c>
      <c r="D2887" s="1" t="s">
        <v>386</v>
      </c>
      <c r="E2887" s="1" t="s">
        <v>285</v>
      </c>
      <c r="F2887" s="1" t="s">
        <v>654</v>
      </c>
      <c r="G2887" s="1" t="str">
        <f>+IF(E2887=home!$D$24,ROW(),"")</f>
        <v/>
      </c>
    </row>
    <row r="2888" spans="2:7" x14ac:dyDescent="0.2">
      <c r="B2888" s="6">
        <v>51009</v>
      </c>
      <c r="C2888" s="1" t="s">
        <v>2369</v>
      </c>
      <c r="D2888" s="1" t="s">
        <v>386</v>
      </c>
      <c r="E2888" s="1" t="s">
        <v>285</v>
      </c>
      <c r="F2888" s="1" t="s">
        <v>725</v>
      </c>
      <c r="G2888" s="1" t="str">
        <f>+IF(E2888=home!$D$24,ROW(),"")</f>
        <v/>
      </c>
    </row>
    <row r="2889" spans="2:7" x14ac:dyDescent="0.2">
      <c r="B2889" s="6">
        <v>51011</v>
      </c>
      <c r="C2889" s="1" t="s">
        <v>2370</v>
      </c>
      <c r="D2889" s="1" t="s">
        <v>386</v>
      </c>
      <c r="E2889" s="1" t="s">
        <v>285</v>
      </c>
      <c r="F2889" s="1" t="s">
        <v>553</v>
      </c>
      <c r="G2889" s="1" t="str">
        <f>+IF(E2889=home!$D$24,ROW(),"")</f>
        <v/>
      </c>
    </row>
    <row r="2890" spans="2:7" x14ac:dyDescent="0.2">
      <c r="B2890" s="6">
        <v>51013</v>
      </c>
      <c r="C2890" s="1" t="s">
        <v>2371</v>
      </c>
      <c r="D2890" s="1" t="s">
        <v>395</v>
      </c>
      <c r="E2890" s="1" t="s">
        <v>285</v>
      </c>
      <c r="F2890" s="1" t="s">
        <v>251</v>
      </c>
      <c r="G2890" s="1" t="str">
        <f>+IF(E2890=home!$D$24,ROW(),"")</f>
        <v/>
      </c>
    </row>
    <row r="2891" spans="2:7" x14ac:dyDescent="0.2">
      <c r="B2891" s="6">
        <v>51015</v>
      </c>
      <c r="C2891" s="1" t="s">
        <v>2372</v>
      </c>
      <c r="D2891" s="1" t="s">
        <v>383</v>
      </c>
      <c r="E2891" s="1" t="s">
        <v>285</v>
      </c>
      <c r="F2891" s="1" t="s">
        <v>384</v>
      </c>
      <c r="G2891" s="1" t="str">
        <f>+IF(E2891=home!$D$24,ROW(),"")</f>
        <v/>
      </c>
    </row>
    <row r="2892" spans="2:7" x14ac:dyDescent="0.2">
      <c r="B2892" s="6">
        <v>51017</v>
      </c>
      <c r="C2892" s="1" t="s">
        <v>1292</v>
      </c>
      <c r="D2892" s="1" t="s">
        <v>383</v>
      </c>
      <c r="E2892" s="1" t="s">
        <v>285</v>
      </c>
      <c r="F2892" s="1" t="s">
        <v>387</v>
      </c>
      <c r="G2892" s="1" t="str">
        <f>+IF(E2892=home!$D$24,ROW(),"")</f>
        <v/>
      </c>
    </row>
    <row r="2893" spans="2:7" x14ac:dyDescent="0.2">
      <c r="B2893" s="6">
        <v>51019</v>
      </c>
      <c r="C2893" s="1" t="s">
        <v>2003</v>
      </c>
      <c r="D2893" s="1" t="s">
        <v>386</v>
      </c>
      <c r="E2893" s="1" t="s">
        <v>285</v>
      </c>
      <c r="F2893" s="1" t="s">
        <v>516</v>
      </c>
      <c r="G2893" s="1" t="str">
        <f>+IF(E2893=home!$D$24,ROW(),"")</f>
        <v/>
      </c>
    </row>
    <row r="2894" spans="2:7" x14ac:dyDescent="0.2">
      <c r="B2894" s="6">
        <v>51021</v>
      </c>
      <c r="C2894" s="1" t="s">
        <v>2373</v>
      </c>
      <c r="D2894" s="1" t="s">
        <v>600</v>
      </c>
      <c r="E2894" s="1" t="s">
        <v>285</v>
      </c>
      <c r="F2894" s="1" t="s">
        <v>396</v>
      </c>
      <c r="G2894" s="1" t="str">
        <f>+IF(E2894=home!$D$24,ROW(),"")</f>
        <v/>
      </c>
    </row>
    <row r="2895" spans="2:7" x14ac:dyDescent="0.2">
      <c r="B2895" s="6">
        <v>51023</v>
      </c>
      <c r="C2895" s="1" t="s">
        <v>2374</v>
      </c>
      <c r="D2895" s="1" t="s">
        <v>383</v>
      </c>
      <c r="E2895" s="1" t="s">
        <v>285</v>
      </c>
      <c r="F2895" s="1" t="s">
        <v>578</v>
      </c>
      <c r="G2895" s="1" t="str">
        <f>+IF(E2895=home!$D$24,ROW(),"")</f>
        <v/>
      </c>
    </row>
    <row r="2896" spans="2:7" x14ac:dyDescent="0.2">
      <c r="B2896" s="6">
        <v>51025</v>
      </c>
      <c r="C2896" s="1" t="s">
        <v>1819</v>
      </c>
      <c r="D2896" s="1" t="s">
        <v>573</v>
      </c>
      <c r="E2896" s="1" t="s">
        <v>285</v>
      </c>
      <c r="F2896" s="1" t="s">
        <v>518</v>
      </c>
      <c r="G2896" s="1" t="str">
        <f>+IF(E2896=home!$D$24,ROW(),"")</f>
        <v/>
      </c>
    </row>
    <row r="2897" spans="2:7" x14ac:dyDescent="0.2">
      <c r="B2897" s="6">
        <v>51027</v>
      </c>
      <c r="C2897" s="1" t="s">
        <v>1175</v>
      </c>
      <c r="D2897" s="1" t="s">
        <v>600</v>
      </c>
      <c r="E2897" s="1" t="s">
        <v>285</v>
      </c>
      <c r="F2897" s="1" t="s">
        <v>398</v>
      </c>
      <c r="G2897" s="1" t="str">
        <f>+IF(E2897=home!$D$24,ROW(),"")</f>
        <v/>
      </c>
    </row>
    <row r="2898" spans="2:7" x14ac:dyDescent="0.2">
      <c r="B2898" s="6">
        <v>51029</v>
      </c>
      <c r="C2898" s="1" t="s">
        <v>2375</v>
      </c>
      <c r="D2898" s="1" t="s">
        <v>386</v>
      </c>
      <c r="E2898" s="1" t="s">
        <v>285</v>
      </c>
      <c r="F2898" s="1" t="s">
        <v>805</v>
      </c>
      <c r="G2898" s="1" t="str">
        <f>+IF(E2898=home!$D$24,ROW(),"")</f>
        <v/>
      </c>
    </row>
    <row r="2899" spans="2:7" x14ac:dyDescent="0.2">
      <c r="B2899" s="6">
        <v>51031</v>
      </c>
      <c r="C2899" s="1" t="s">
        <v>1302</v>
      </c>
      <c r="D2899" s="1" t="s">
        <v>386</v>
      </c>
      <c r="E2899" s="1" t="s">
        <v>285</v>
      </c>
      <c r="F2899" s="1" t="s">
        <v>252</v>
      </c>
      <c r="G2899" s="1" t="str">
        <f>+IF(E2899=home!$D$24,ROW(),"")</f>
        <v/>
      </c>
    </row>
    <row r="2900" spans="2:7" x14ac:dyDescent="0.2">
      <c r="B2900" s="6">
        <v>51033</v>
      </c>
      <c r="C2900" s="1" t="s">
        <v>1415</v>
      </c>
      <c r="D2900" s="1" t="s">
        <v>386</v>
      </c>
      <c r="E2900" s="1" t="s">
        <v>285</v>
      </c>
      <c r="F2900" s="1" t="s">
        <v>405</v>
      </c>
      <c r="G2900" s="1" t="str">
        <f>+IF(E2900=home!$D$24,ROW(),"")</f>
        <v/>
      </c>
    </row>
    <row r="2901" spans="2:7" x14ac:dyDescent="0.2">
      <c r="B2901" s="6">
        <v>51035</v>
      </c>
      <c r="C2901" s="1" t="s">
        <v>580</v>
      </c>
      <c r="D2901" s="1" t="s">
        <v>600</v>
      </c>
      <c r="E2901" s="1" t="s">
        <v>285</v>
      </c>
      <c r="F2901" s="1" t="s">
        <v>407</v>
      </c>
      <c r="G2901" s="1" t="str">
        <f>+IF(E2901=home!$D$24,ROW(),"")</f>
        <v/>
      </c>
    </row>
    <row r="2902" spans="2:7" x14ac:dyDescent="0.2">
      <c r="B2902" s="6">
        <v>51036</v>
      </c>
      <c r="C2902" s="1" t="s">
        <v>2376</v>
      </c>
      <c r="D2902" s="1" t="s">
        <v>389</v>
      </c>
      <c r="E2902" s="1" t="s">
        <v>285</v>
      </c>
      <c r="F2902" s="1" t="s">
        <v>403</v>
      </c>
      <c r="G2902" s="1" t="str">
        <f>+IF(E2902=home!$D$24,ROW(),"")</f>
        <v/>
      </c>
    </row>
    <row r="2903" spans="2:7" x14ac:dyDescent="0.2">
      <c r="B2903" s="6">
        <v>51037</v>
      </c>
      <c r="C2903" s="1" t="s">
        <v>806</v>
      </c>
      <c r="D2903" s="1" t="s">
        <v>555</v>
      </c>
      <c r="E2903" s="1" t="s">
        <v>285</v>
      </c>
      <c r="F2903" s="1" t="s">
        <v>409</v>
      </c>
      <c r="G2903" s="1" t="str">
        <f>+IF(E2903=home!$D$24,ROW(),"")</f>
        <v/>
      </c>
    </row>
    <row r="2904" spans="2:7" x14ac:dyDescent="0.2">
      <c r="B2904" s="6">
        <v>51041</v>
      </c>
      <c r="C2904" s="1" t="s">
        <v>2042</v>
      </c>
      <c r="D2904" s="1" t="s">
        <v>386</v>
      </c>
      <c r="E2904" s="1" t="s">
        <v>285</v>
      </c>
      <c r="F2904" s="1" t="s">
        <v>413</v>
      </c>
      <c r="G2904" s="1" t="str">
        <f>+IF(E2904=home!$D$24,ROW(),"")</f>
        <v/>
      </c>
    </row>
    <row r="2905" spans="2:7" x14ac:dyDescent="0.2">
      <c r="B2905" s="6">
        <v>51043</v>
      </c>
      <c r="C2905" s="1" t="s">
        <v>410</v>
      </c>
      <c r="D2905" s="1" t="s">
        <v>395</v>
      </c>
      <c r="E2905" s="1" t="s">
        <v>285</v>
      </c>
      <c r="F2905" s="1" t="s">
        <v>411</v>
      </c>
      <c r="G2905" s="1" t="str">
        <f>+IF(E2905=home!$D$24,ROW(),"")</f>
        <v/>
      </c>
    </row>
    <row r="2906" spans="2:7" x14ac:dyDescent="0.2">
      <c r="B2906" s="6">
        <v>51045</v>
      </c>
      <c r="C2906" s="1" t="s">
        <v>1951</v>
      </c>
      <c r="D2906" s="1" t="s">
        <v>383</v>
      </c>
      <c r="E2906" s="1" t="s">
        <v>285</v>
      </c>
      <c r="F2906" s="1" t="s">
        <v>427</v>
      </c>
      <c r="G2906" s="1" t="str">
        <f>+IF(E2906=home!$D$24,ROW(),"")</f>
        <v/>
      </c>
    </row>
    <row r="2907" spans="2:7" x14ac:dyDescent="0.2">
      <c r="B2907" s="6">
        <v>51047</v>
      </c>
      <c r="C2907" s="1" t="s">
        <v>2377</v>
      </c>
      <c r="D2907" s="1" t="s">
        <v>395</v>
      </c>
      <c r="E2907" s="1" t="s">
        <v>285</v>
      </c>
      <c r="F2907" s="1" t="s">
        <v>429</v>
      </c>
      <c r="G2907" s="1" t="str">
        <f>+IF(E2907=home!$D$24,ROW(),"")</f>
        <v/>
      </c>
    </row>
    <row r="2908" spans="2:7" x14ac:dyDescent="0.2">
      <c r="B2908" s="6">
        <v>51049</v>
      </c>
      <c r="C2908" s="1" t="s">
        <v>1074</v>
      </c>
      <c r="D2908" s="1" t="s">
        <v>386</v>
      </c>
      <c r="E2908" s="1" t="s">
        <v>285</v>
      </c>
      <c r="F2908" s="1" t="s">
        <v>425</v>
      </c>
      <c r="G2908" s="1" t="str">
        <f>+IF(E2908=home!$D$24,ROW(),"")</f>
        <v/>
      </c>
    </row>
    <row r="2909" spans="2:7" x14ac:dyDescent="0.2">
      <c r="B2909" s="6">
        <v>51051</v>
      </c>
      <c r="C2909" s="1" t="s">
        <v>2378</v>
      </c>
      <c r="D2909" s="1" t="s">
        <v>600</v>
      </c>
      <c r="E2909" s="1" t="s">
        <v>285</v>
      </c>
      <c r="F2909" s="1" t="s">
        <v>520</v>
      </c>
      <c r="G2909" s="1" t="str">
        <f>+IF(E2909=home!$D$24,ROW(),"")</f>
        <v/>
      </c>
    </row>
    <row r="2910" spans="2:7" x14ac:dyDescent="0.2">
      <c r="B2910" s="6">
        <v>51053</v>
      </c>
      <c r="C2910" s="1" t="s">
        <v>2379</v>
      </c>
      <c r="D2910" s="1" t="s">
        <v>573</v>
      </c>
      <c r="E2910" s="1" t="s">
        <v>285</v>
      </c>
      <c r="F2910" s="1" t="s">
        <v>433</v>
      </c>
      <c r="G2910" s="1" t="str">
        <f>+IF(E2910=home!$D$24,ROW(),"")</f>
        <v/>
      </c>
    </row>
    <row r="2911" spans="2:7" x14ac:dyDescent="0.2">
      <c r="B2911" s="6">
        <v>51057</v>
      </c>
      <c r="C2911" s="1" t="s">
        <v>1432</v>
      </c>
      <c r="D2911" s="1" t="s">
        <v>389</v>
      </c>
      <c r="E2911" s="1" t="s">
        <v>285</v>
      </c>
      <c r="F2911" s="1" t="s">
        <v>438</v>
      </c>
      <c r="G2911" s="1" t="str">
        <f>+IF(E2911=home!$D$24,ROW(),"")</f>
        <v/>
      </c>
    </row>
    <row r="2912" spans="2:7" x14ac:dyDescent="0.2">
      <c r="B2912" s="6">
        <v>51059</v>
      </c>
      <c r="C2912" s="1" t="s">
        <v>2380</v>
      </c>
      <c r="D2912" s="1" t="s">
        <v>395</v>
      </c>
      <c r="E2912" s="1" t="s">
        <v>285</v>
      </c>
      <c r="F2912" s="1" t="s">
        <v>442</v>
      </c>
      <c r="G2912" s="1" t="str">
        <f>+IF(E2912=home!$D$24,ROW(),"")</f>
        <v/>
      </c>
    </row>
    <row r="2913" spans="2:7" x14ac:dyDescent="0.2">
      <c r="B2913" s="6">
        <v>51061</v>
      </c>
      <c r="C2913" s="1" t="s">
        <v>2381</v>
      </c>
      <c r="D2913" s="1" t="s">
        <v>395</v>
      </c>
      <c r="E2913" s="1" t="s">
        <v>285</v>
      </c>
      <c r="F2913" s="1" t="s">
        <v>917</v>
      </c>
      <c r="G2913" s="1" t="str">
        <f>+IF(E2913=home!$D$24,ROW(),"")</f>
        <v/>
      </c>
    </row>
    <row r="2914" spans="2:7" x14ac:dyDescent="0.2">
      <c r="B2914" s="6">
        <v>51063</v>
      </c>
      <c r="C2914" s="1" t="s">
        <v>918</v>
      </c>
      <c r="D2914" s="1" t="s">
        <v>600</v>
      </c>
      <c r="E2914" s="1" t="s">
        <v>285</v>
      </c>
      <c r="F2914" s="1" t="s">
        <v>255</v>
      </c>
      <c r="G2914" s="1" t="str">
        <f>+IF(E2914=home!$D$24,ROW(),"")</f>
        <v/>
      </c>
    </row>
    <row r="2915" spans="2:7" x14ac:dyDescent="0.2">
      <c r="B2915" s="6">
        <v>51065</v>
      </c>
      <c r="C2915" s="1" t="s">
        <v>2382</v>
      </c>
      <c r="D2915" s="1" t="s">
        <v>386</v>
      </c>
      <c r="E2915" s="1" t="s">
        <v>285</v>
      </c>
      <c r="F2915" s="1" t="s">
        <v>1653</v>
      </c>
      <c r="G2915" s="1" t="str">
        <f>+IF(E2915=home!$D$24,ROW(),"")</f>
        <v/>
      </c>
    </row>
    <row r="2916" spans="2:7" x14ac:dyDescent="0.2">
      <c r="B2916" s="6">
        <v>51067</v>
      </c>
      <c r="C2916" s="1" t="s">
        <v>443</v>
      </c>
      <c r="D2916" s="1" t="s">
        <v>555</v>
      </c>
      <c r="E2916" s="1" t="s">
        <v>285</v>
      </c>
      <c r="F2916" s="1" t="s">
        <v>444</v>
      </c>
      <c r="G2916" s="1" t="str">
        <f>+IF(E2916=home!$D$24,ROW(),"")</f>
        <v/>
      </c>
    </row>
    <row r="2917" spans="2:7" x14ac:dyDescent="0.2">
      <c r="B2917" s="6">
        <v>51069</v>
      </c>
      <c r="C2917" s="1" t="s">
        <v>1419</v>
      </c>
      <c r="D2917" s="1" t="s">
        <v>395</v>
      </c>
      <c r="E2917" s="1" t="s">
        <v>285</v>
      </c>
      <c r="F2917" s="1" t="s">
        <v>2207</v>
      </c>
      <c r="G2917" s="1" t="str">
        <f>+IF(E2917=home!$D$24,ROW(),"")</f>
        <v/>
      </c>
    </row>
    <row r="2918" spans="2:7" x14ac:dyDescent="0.2">
      <c r="B2918" s="6">
        <v>51071</v>
      </c>
      <c r="C2918" s="1" t="s">
        <v>2109</v>
      </c>
      <c r="D2918" s="1" t="s">
        <v>600</v>
      </c>
      <c r="E2918" s="1" t="s">
        <v>285</v>
      </c>
      <c r="F2918" s="1" t="s">
        <v>558</v>
      </c>
      <c r="G2918" s="1" t="str">
        <f>+IF(E2918=home!$D$24,ROW(),"")</f>
        <v/>
      </c>
    </row>
    <row r="2919" spans="2:7" x14ac:dyDescent="0.2">
      <c r="B2919" s="6">
        <v>51073</v>
      </c>
      <c r="C2919" s="1" t="s">
        <v>1746</v>
      </c>
      <c r="D2919" s="1" t="s">
        <v>389</v>
      </c>
      <c r="E2919" s="1" t="s">
        <v>285</v>
      </c>
      <c r="F2919" s="1" t="s">
        <v>664</v>
      </c>
      <c r="G2919" s="1" t="str">
        <f>+IF(E2919=home!$D$24,ROW(),"")</f>
        <v/>
      </c>
    </row>
    <row r="2920" spans="2:7" x14ac:dyDescent="0.2">
      <c r="B2920" s="6">
        <v>51075</v>
      </c>
      <c r="C2920" s="1" t="s">
        <v>2383</v>
      </c>
      <c r="D2920" s="1" t="s">
        <v>386</v>
      </c>
      <c r="E2920" s="1" t="s">
        <v>285</v>
      </c>
      <c r="F2920" s="1" t="s">
        <v>925</v>
      </c>
      <c r="G2920" s="1" t="str">
        <f>+IF(E2920=home!$D$24,ROW(),"")</f>
        <v/>
      </c>
    </row>
    <row r="2921" spans="2:7" x14ac:dyDescent="0.2">
      <c r="B2921" s="6">
        <v>51077</v>
      </c>
      <c r="C2921" s="1" t="s">
        <v>1312</v>
      </c>
      <c r="D2921" s="1" t="s">
        <v>600</v>
      </c>
      <c r="E2921" s="1" t="s">
        <v>285</v>
      </c>
      <c r="F2921" s="1" t="s">
        <v>448</v>
      </c>
      <c r="G2921" s="1" t="str">
        <f>+IF(E2921=home!$D$24,ROW(),"")</f>
        <v/>
      </c>
    </row>
    <row r="2922" spans="2:7" x14ac:dyDescent="0.2">
      <c r="B2922" s="6">
        <v>51079</v>
      </c>
      <c r="C2922" s="1" t="s">
        <v>447</v>
      </c>
      <c r="D2922" s="1" t="s">
        <v>386</v>
      </c>
      <c r="E2922" s="1" t="s">
        <v>285</v>
      </c>
      <c r="F2922" s="1" t="s">
        <v>598</v>
      </c>
      <c r="G2922" s="1" t="str">
        <f>+IF(E2922=home!$D$24,ROW(),"")</f>
        <v/>
      </c>
    </row>
    <row r="2923" spans="2:7" x14ac:dyDescent="0.2">
      <c r="B2923" s="6">
        <v>51081</v>
      </c>
      <c r="C2923" s="1" t="s">
        <v>2384</v>
      </c>
      <c r="D2923" s="1" t="s">
        <v>573</v>
      </c>
      <c r="E2923" s="1" t="s">
        <v>285</v>
      </c>
      <c r="F2923" s="1" t="s">
        <v>1238</v>
      </c>
      <c r="G2923" s="1" t="str">
        <f>+IF(E2923=home!$D$24,ROW(),"")</f>
        <v/>
      </c>
    </row>
    <row r="2924" spans="2:7" x14ac:dyDescent="0.2">
      <c r="B2924" s="6">
        <v>51083</v>
      </c>
      <c r="C2924" s="1" t="s">
        <v>1839</v>
      </c>
      <c r="D2924" s="1" t="s">
        <v>555</v>
      </c>
      <c r="E2924" s="1" t="s">
        <v>285</v>
      </c>
      <c r="F2924" s="1" t="s">
        <v>450</v>
      </c>
      <c r="G2924" s="1" t="str">
        <f>+IF(E2924=home!$D$24,ROW(),"")</f>
        <v/>
      </c>
    </row>
    <row r="2925" spans="2:7" x14ac:dyDescent="0.2">
      <c r="B2925" s="6">
        <v>51085</v>
      </c>
      <c r="C2925" s="1" t="s">
        <v>2385</v>
      </c>
      <c r="D2925" s="1" t="s">
        <v>386</v>
      </c>
      <c r="E2925" s="1" t="s">
        <v>285</v>
      </c>
      <c r="F2925" s="1" t="s">
        <v>820</v>
      </c>
      <c r="G2925" s="1" t="str">
        <f>+IF(E2925=home!$D$24,ROW(),"")</f>
        <v/>
      </c>
    </row>
    <row r="2926" spans="2:7" x14ac:dyDescent="0.2">
      <c r="B2926" s="6">
        <v>51087</v>
      </c>
      <c r="C2926" s="1" t="s">
        <v>2386</v>
      </c>
      <c r="D2926" s="1" t="s">
        <v>386</v>
      </c>
      <c r="E2926" s="1" t="s">
        <v>285</v>
      </c>
      <c r="F2926" s="1" t="s">
        <v>452</v>
      </c>
      <c r="G2926" s="1" t="str">
        <f>+IF(E2926=home!$D$24,ROW(),"")</f>
        <v/>
      </c>
    </row>
    <row r="2927" spans="2:7" x14ac:dyDescent="0.2">
      <c r="B2927" s="6">
        <v>51089</v>
      </c>
      <c r="C2927" s="1" t="s">
        <v>451</v>
      </c>
      <c r="D2927" s="1" t="s">
        <v>555</v>
      </c>
      <c r="E2927" s="1" t="s">
        <v>285</v>
      </c>
      <c r="F2927" s="1" t="s">
        <v>934</v>
      </c>
      <c r="G2927" s="1" t="str">
        <f>+IF(E2927=home!$D$24,ROW(),"")</f>
        <v/>
      </c>
    </row>
    <row r="2928" spans="2:7" x14ac:dyDescent="0.2">
      <c r="B2928" s="6">
        <v>51091</v>
      </c>
      <c r="C2928" s="1" t="s">
        <v>1922</v>
      </c>
      <c r="D2928" s="1" t="s">
        <v>383</v>
      </c>
      <c r="E2928" s="1" t="s">
        <v>285</v>
      </c>
      <c r="F2928" s="1" t="s">
        <v>347</v>
      </c>
      <c r="G2928" s="1" t="str">
        <f>+IF(E2928=home!$D$24,ROW(),"")</f>
        <v/>
      </c>
    </row>
    <row r="2929" spans="2:7" x14ac:dyDescent="0.2">
      <c r="B2929" s="6">
        <v>51093</v>
      </c>
      <c r="C2929" s="1" t="s">
        <v>2387</v>
      </c>
      <c r="D2929" s="1" t="s">
        <v>573</v>
      </c>
      <c r="E2929" s="1" t="s">
        <v>285</v>
      </c>
      <c r="F2929" s="1" t="s">
        <v>1467</v>
      </c>
      <c r="G2929" s="1" t="str">
        <f>+IF(E2929=home!$D$24,ROW(),"")</f>
        <v/>
      </c>
    </row>
    <row r="2930" spans="2:7" x14ac:dyDescent="0.2">
      <c r="B2930" s="6">
        <v>51095</v>
      </c>
      <c r="C2930" s="1" t="s">
        <v>2388</v>
      </c>
      <c r="D2930" s="1" t="s">
        <v>389</v>
      </c>
      <c r="E2930" s="1" t="s">
        <v>285</v>
      </c>
      <c r="F2930" s="1" t="s">
        <v>455</v>
      </c>
      <c r="G2930" s="1" t="str">
        <f>+IF(E2930=home!$D$24,ROW(),"")</f>
        <v/>
      </c>
    </row>
    <row r="2931" spans="2:7" x14ac:dyDescent="0.2">
      <c r="B2931" s="6">
        <v>51097</v>
      </c>
      <c r="C2931" s="1" t="s">
        <v>2389</v>
      </c>
      <c r="D2931" s="1" t="s">
        <v>389</v>
      </c>
      <c r="E2931" s="1" t="s">
        <v>285</v>
      </c>
      <c r="F2931" s="1" t="s">
        <v>672</v>
      </c>
      <c r="G2931" s="1" t="str">
        <f>+IF(E2931=home!$D$24,ROW(),"")</f>
        <v/>
      </c>
    </row>
    <row r="2932" spans="2:7" x14ac:dyDescent="0.2">
      <c r="B2932" s="6">
        <v>51099</v>
      </c>
      <c r="C2932" s="1" t="s">
        <v>2390</v>
      </c>
      <c r="D2932" s="1" t="s">
        <v>389</v>
      </c>
      <c r="E2932" s="1" t="s">
        <v>285</v>
      </c>
      <c r="F2932" s="1" t="s">
        <v>528</v>
      </c>
      <c r="G2932" s="1" t="str">
        <f>+IF(E2932=home!$D$24,ROW(),"")</f>
        <v/>
      </c>
    </row>
    <row r="2933" spans="2:7" x14ac:dyDescent="0.2">
      <c r="B2933" s="6">
        <v>51101</v>
      </c>
      <c r="C2933" s="1" t="s">
        <v>2391</v>
      </c>
      <c r="D2933" s="1" t="s">
        <v>389</v>
      </c>
      <c r="E2933" s="1" t="s">
        <v>285</v>
      </c>
      <c r="F2933" s="1" t="s">
        <v>1090</v>
      </c>
      <c r="G2933" s="1" t="str">
        <f>+IF(E2933=home!$D$24,ROW(),"")</f>
        <v/>
      </c>
    </row>
    <row r="2934" spans="2:7" x14ac:dyDescent="0.2">
      <c r="B2934" s="6">
        <v>51103</v>
      </c>
      <c r="C2934" s="1" t="s">
        <v>1706</v>
      </c>
      <c r="D2934" s="1" t="s">
        <v>389</v>
      </c>
      <c r="E2934" s="1" t="s">
        <v>285</v>
      </c>
      <c r="F2934" s="1" t="s">
        <v>263</v>
      </c>
      <c r="G2934" s="1" t="str">
        <f>+IF(E2934=home!$D$24,ROW(),"")</f>
        <v/>
      </c>
    </row>
    <row r="2935" spans="2:7" x14ac:dyDescent="0.2">
      <c r="B2935" s="6">
        <v>51105</v>
      </c>
      <c r="C2935" s="1" t="s">
        <v>463</v>
      </c>
      <c r="D2935" s="1" t="s">
        <v>600</v>
      </c>
      <c r="E2935" s="1" t="s">
        <v>285</v>
      </c>
      <c r="F2935" s="1" t="s">
        <v>464</v>
      </c>
      <c r="G2935" s="1" t="str">
        <f>+IF(E2935=home!$D$24,ROW(),"")</f>
        <v/>
      </c>
    </row>
    <row r="2936" spans="2:7" x14ac:dyDescent="0.2">
      <c r="B2936" s="6">
        <v>51107</v>
      </c>
      <c r="C2936" s="1" t="s">
        <v>2392</v>
      </c>
      <c r="D2936" s="1" t="s">
        <v>395</v>
      </c>
      <c r="E2936" s="1" t="s">
        <v>285</v>
      </c>
      <c r="F2936" s="1" t="s">
        <v>468</v>
      </c>
      <c r="G2936" s="1" t="str">
        <f>+IF(E2936=home!$D$24,ROW(),"")</f>
        <v/>
      </c>
    </row>
    <row r="2937" spans="2:7" x14ac:dyDescent="0.2">
      <c r="B2937" s="6">
        <v>51109</v>
      </c>
      <c r="C2937" s="1" t="s">
        <v>1192</v>
      </c>
      <c r="D2937" s="1" t="s">
        <v>386</v>
      </c>
      <c r="E2937" s="1" t="s">
        <v>285</v>
      </c>
      <c r="F2937" s="1" t="s">
        <v>462</v>
      </c>
      <c r="G2937" s="1" t="str">
        <f>+IF(E2937=home!$D$24,ROW(),"")</f>
        <v/>
      </c>
    </row>
    <row r="2938" spans="2:7" x14ac:dyDescent="0.2">
      <c r="B2938" s="6">
        <v>51111</v>
      </c>
      <c r="C2938" s="1" t="s">
        <v>2393</v>
      </c>
      <c r="D2938" s="1" t="s">
        <v>555</v>
      </c>
      <c r="E2938" s="1" t="s">
        <v>285</v>
      </c>
      <c r="F2938" s="1" t="s">
        <v>954</v>
      </c>
      <c r="G2938" s="1" t="str">
        <f>+IF(E2938=home!$D$24,ROW(),"")</f>
        <v/>
      </c>
    </row>
    <row r="2939" spans="2:7" x14ac:dyDescent="0.2">
      <c r="B2939" s="6">
        <v>51113</v>
      </c>
      <c r="C2939" s="1" t="s">
        <v>470</v>
      </c>
      <c r="D2939" s="1" t="s">
        <v>395</v>
      </c>
      <c r="E2939" s="1" t="s">
        <v>285</v>
      </c>
      <c r="F2939" s="1" t="s">
        <v>351</v>
      </c>
      <c r="G2939" s="1" t="str">
        <f>+IF(E2939=home!$D$24,ROW(),"")</f>
        <v/>
      </c>
    </row>
    <row r="2940" spans="2:7" x14ac:dyDescent="0.2">
      <c r="B2940" s="6">
        <v>51115</v>
      </c>
      <c r="C2940" s="1" t="s">
        <v>2394</v>
      </c>
      <c r="D2940" s="1" t="s">
        <v>389</v>
      </c>
      <c r="E2940" s="1" t="s">
        <v>285</v>
      </c>
      <c r="F2940" s="1" t="s">
        <v>471</v>
      </c>
      <c r="G2940" s="1" t="str">
        <f>+IF(E2940=home!$D$24,ROW(),"")</f>
        <v/>
      </c>
    </row>
    <row r="2941" spans="2:7" x14ac:dyDescent="0.2">
      <c r="B2941" s="6">
        <v>51117</v>
      </c>
      <c r="C2941" s="1" t="s">
        <v>1850</v>
      </c>
      <c r="D2941" s="1" t="s">
        <v>573</v>
      </c>
      <c r="E2941" s="1" t="s">
        <v>285</v>
      </c>
      <c r="F2941" s="1" t="s">
        <v>349</v>
      </c>
      <c r="G2941" s="1" t="str">
        <f>+IF(E2941=home!$D$24,ROW(),"")</f>
        <v/>
      </c>
    </row>
    <row r="2942" spans="2:7" x14ac:dyDescent="0.2">
      <c r="B2942" s="6">
        <v>51119</v>
      </c>
      <c r="C2942" s="1" t="s">
        <v>790</v>
      </c>
      <c r="D2942" s="1" t="s">
        <v>389</v>
      </c>
      <c r="E2942" s="1" t="s">
        <v>285</v>
      </c>
      <c r="F2942" s="1" t="s">
        <v>265</v>
      </c>
      <c r="G2942" s="1" t="str">
        <f>+IF(E2942=home!$D$24,ROW(),"")</f>
        <v/>
      </c>
    </row>
    <row r="2943" spans="2:7" x14ac:dyDescent="0.2">
      <c r="B2943" s="6">
        <v>51121</v>
      </c>
      <c r="C2943" s="1" t="s">
        <v>479</v>
      </c>
      <c r="D2943" s="1" t="s">
        <v>600</v>
      </c>
      <c r="E2943" s="1" t="s">
        <v>285</v>
      </c>
      <c r="F2943" s="1" t="s">
        <v>268</v>
      </c>
      <c r="G2943" s="1" t="str">
        <f>+IF(E2943=home!$D$24,ROW(),"")</f>
        <v/>
      </c>
    </row>
    <row r="2944" spans="2:7" x14ac:dyDescent="0.2">
      <c r="B2944" s="6">
        <v>51123</v>
      </c>
      <c r="C2944" s="1" t="s">
        <v>2395</v>
      </c>
      <c r="D2944" s="1" t="s">
        <v>573</v>
      </c>
      <c r="E2944" s="1" t="s">
        <v>285</v>
      </c>
      <c r="F2944" s="1" t="s">
        <v>535</v>
      </c>
      <c r="G2944" s="1" t="str">
        <f>+IF(E2944=home!$D$24,ROW(),"")</f>
        <v/>
      </c>
    </row>
    <row r="2945" spans="2:7" x14ac:dyDescent="0.2">
      <c r="B2945" s="6">
        <v>51125</v>
      </c>
      <c r="C2945" s="1" t="s">
        <v>1334</v>
      </c>
      <c r="D2945" s="1" t="s">
        <v>386</v>
      </c>
      <c r="E2945" s="1" t="s">
        <v>285</v>
      </c>
      <c r="F2945" s="1" t="s">
        <v>270</v>
      </c>
      <c r="G2945" s="1" t="str">
        <f>+IF(E2945=home!$D$24,ROW(),"")</f>
        <v/>
      </c>
    </row>
    <row r="2946" spans="2:7" x14ac:dyDescent="0.2">
      <c r="B2946" s="6">
        <v>51127</v>
      </c>
      <c r="C2946" s="1" t="s">
        <v>2396</v>
      </c>
      <c r="D2946" s="1" t="s">
        <v>389</v>
      </c>
      <c r="E2946" s="1" t="s">
        <v>285</v>
      </c>
      <c r="F2946" s="1" t="s">
        <v>537</v>
      </c>
      <c r="G2946" s="1" t="str">
        <f>+IF(E2946=home!$D$24,ROW(),"")</f>
        <v/>
      </c>
    </row>
    <row r="2947" spans="2:7" x14ac:dyDescent="0.2">
      <c r="B2947" s="6">
        <v>51131</v>
      </c>
      <c r="C2947" s="1" t="s">
        <v>1854</v>
      </c>
      <c r="D2947" s="1" t="s">
        <v>389</v>
      </c>
      <c r="E2947" s="1" t="s">
        <v>285</v>
      </c>
      <c r="F2947" s="1" t="s">
        <v>533</v>
      </c>
      <c r="G2947" s="1" t="str">
        <f>+IF(E2947=home!$D$24,ROW(),"")</f>
        <v/>
      </c>
    </row>
    <row r="2948" spans="2:7" x14ac:dyDescent="0.2">
      <c r="B2948" s="6">
        <v>51133</v>
      </c>
      <c r="C2948" s="1" t="s">
        <v>2025</v>
      </c>
      <c r="D2948" s="1" t="s">
        <v>389</v>
      </c>
      <c r="E2948" s="1" t="s">
        <v>285</v>
      </c>
      <c r="F2948" s="1" t="s">
        <v>275</v>
      </c>
      <c r="G2948" s="1" t="str">
        <f>+IF(E2948=home!$D$24,ROW(),"")</f>
        <v/>
      </c>
    </row>
    <row r="2949" spans="2:7" x14ac:dyDescent="0.2">
      <c r="B2949" s="6">
        <v>51135</v>
      </c>
      <c r="C2949" s="1" t="s">
        <v>2397</v>
      </c>
      <c r="D2949" s="1" t="s">
        <v>555</v>
      </c>
      <c r="E2949" s="1" t="s">
        <v>285</v>
      </c>
      <c r="F2949" s="1" t="s">
        <v>2398</v>
      </c>
      <c r="G2949" s="1" t="str">
        <f>+IF(E2949=home!$D$24,ROW(),"")</f>
        <v/>
      </c>
    </row>
    <row r="2950" spans="2:7" x14ac:dyDescent="0.2">
      <c r="B2950" s="6">
        <v>51137</v>
      </c>
      <c r="C2950" s="1" t="s">
        <v>685</v>
      </c>
      <c r="D2950" s="1" t="s">
        <v>386</v>
      </c>
      <c r="E2950" s="1" t="s">
        <v>285</v>
      </c>
      <c r="F2950" s="1" t="s">
        <v>278</v>
      </c>
      <c r="G2950" s="1" t="str">
        <f>+IF(E2950=home!$D$24,ROW(),"")</f>
        <v/>
      </c>
    </row>
    <row r="2951" spans="2:7" x14ac:dyDescent="0.2">
      <c r="B2951" s="6">
        <v>51139</v>
      </c>
      <c r="C2951" s="1" t="s">
        <v>1202</v>
      </c>
      <c r="D2951" s="1" t="s">
        <v>395</v>
      </c>
      <c r="E2951" s="1" t="s">
        <v>285</v>
      </c>
      <c r="F2951" s="1" t="s">
        <v>279</v>
      </c>
      <c r="G2951" s="1" t="str">
        <f>+IF(E2951=home!$D$24,ROW(),"")</f>
        <v/>
      </c>
    </row>
    <row r="2952" spans="2:7" x14ac:dyDescent="0.2">
      <c r="B2952" s="6">
        <v>51141</v>
      </c>
      <c r="C2952" s="1" t="s">
        <v>2399</v>
      </c>
      <c r="D2952" s="1" t="s">
        <v>555</v>
      </c>
      <c r="E2952" s="1" t="s">
        <v>285</v>
      </c>
      <c r="F2952" s="1" t="s">
        <v>626</v>
      </c>
      <c r="G2952" s="1" t="str">
        <f>+IF(E2952=home!$D$24,ROW(),"")</f>
        <v/>
      </c>
    </row>
    <row r="2953" spans="2:7" x14ac:dyDescent="0.2">
      <c r="B2953" s="6">
        <v>51143</v>
      </c>
      <c r="C2953" s="1" t="s">
        <v>2400</v>
      </c>
      <c r="D2953" s="1" t="s">
        <v>555</v>
      </c>
      <c r="E2953" s="1" t="s">
        <v>285</v>
      </c>
      <c r="F2953" s="1" t="s">
        <v>486</v>
      </c>
      <c r="G2953" s="1" t="str">
        <f>+IF(E2953=home!$D$24,ROW(),"")</f>
        <v/>
      </c>
    </row>
    <row r="2954" spans="2:7" x14ac:dyDescent="0.2">
      <c r="B2954" s="6">
        <v>51145</v>
      </c>
      <c r="C2954" s="1" t="s">
        <v>2401</v>
      </c>
      <c r="D2954" s="1" t="s">
        <v>386</v>
      </c>
      <c r="E2954" s="1" t="s">
        <v>285</v>
      </c>
      <c r="F2954" s="1" t="s">
        <v>623</v>
      </c>
      <c r="G2954" s="1" t="str">
        <f>+IF(E2954=home!$D$24,ROW(),"")</f>
        <v/>
      </c>
    </row>
    <row r="2955" spans="2:7" x14ac:dyDescent="0.2">
      <c r="B2955" s="6">
        <v>51147</v>
      </c>
      <c r="C2955" s="1" t="s">
        <v>2402</v>
      </c>
      <c r="D2955" s="1" t="s">
        <v>386</v>
      </c>
      <c r="E2955" s="1" t="s">
        <v>285</v>
      </c>
      <c r="F2955" s="1" t="s">
        <v>539</v>
      </c>
      <c r="G2955" s="1" t="str">
        <f>+IF(E2955=home!$D$24,ROW(),"")</f>
        <v/>
      </c>
    </row>
    <row r="2956" spans="2:7" x14ac:dyDescent="0.2">
      <c r="B2956" s="6">
        <v>51149</v>
      </c>
      <c r="C2956" s="1" t="s">
        <v>2403</v>
      </c>
      <c r="D2956" s="1" t="s">
        <v>573</v>
      </c>
      <c r="E2956" s="1" t="s">
        <v>285</v>
      </c>
      <c r="F2956" s="1" t="s">
        <v>2285</v>
      </c>
      <c r="G2956" s="1" t="str">
        <f>+IF(E2956=home!$D$24,ROW(),"")</f>
        <v/>
      </c>
    </row>
    <row r="2957" spans="2:7" x14ac:dyDescent="0.2">
      <c r="B2957" s="6">
        <v>51153</v>
      </c>
      <c r="C2957" s="1" t="s">
        <v>2404</v>
      </c>
      <c r="D2957" s="1" t="s">
        <v>395</v>
      </c>
      <c r="E2957" s="1" t="s">
        <v>285</v>
      </c>
      <c r="F2957" s="1" t="s">
        <v>2405</v>
      </c>
      <c r="G2957" s="1" t="str">
        <f>+IF(E2957=home!$D$24,ROW(),"")</f>
        <v/>
      </c>
    </row>
    <row r="2958" spans="2:7" x14ac:dyDescent="0.2">
      <c r="B2958" s="6">
        <v>51155</v>
      </c>
      <c r="C2958" s="1" t="s">
        <v>628</v>
      </c>
      <c r="D2958" s="1" t="s">
        <v>600</v>
      </c>
      <c r="E2958" s="1" t="s">
        <v>285</v>
      </c>
      <c r="F2958" s="1" t="s">
        <v>629</v>
      </c>
      <c r="G2958" s="1" t="str">
        <f>+IF(E2958=home!$D$24,ROW(),"")</f>
        <v/>
      </c>
    </row>
    <row r="2959" spans="2:7" x14ac:dyDescent="0.2">
      <c r="B2959" s="6">
        <v>51157</v>
      </c>
      <c r="C2959" s="1" t="s">
        <v>2406</v>
      </c>
      <c r="D2959" s="1" t="s">
        <v>395</v>
      </c>
      <c r="E2959" s="1" t="s">
        <v>285</v>
      </c>
      <c r="F2959" s="1" t="s">
        <v>489</v>
      </c>
      <c r="G2959" s="1" t="str">
        <f>+IF(E2959=home!$D$24,ROW(),"")</f>
        <v/>
      </c>
    </row>
    <row r="2960" spans="2:7" x14ac:dyDescent="0.2">
      <c r="B2960" s="6">
        <v>51159</v>
      </c>
      <c r="C2960" s="1" t="s">
        <v>976</v>
      </c>
      <c r="D2960" s="1" t="s">
        <v>389</v>
      </c>
      <c r="E2960" s="1" t="s">
        <v>285</v>
      </c>
      <c r="F2960" s="1" t="s">
        <v>362</v>
      </c>
      <c r="G2960" s="1" t="str">
        <f>+IF(E2960=home!$D$24,ROW(),"")</f>
        <v/>
      </c>
    </row>
    <row r="2961" spans="2:7" x14ac:dyDescent="0.2">
      <c r="B2961" s="6">
        <v>51161</v>
      </c>
      <c r="C2961" s="1" t="s">
        <v>2407</v>
      </c>
      <c r="D2961" s="1" t="s">
        <v>383</v>
      </c>
      <c r="E2961" s="1" t="s">
        <v>285</v>
      </c>
      <c r="F2961" s="1" t="s">
        <v>778</v>
      </c>
      <c r="G2961" s="1" t="str">
        <f>+IF(E2961=home!$D$24,ROW(),"")</f>
        <v/>
      </c>
    </row>
    <row r="2962" spans="2:7" x14ac:dyDescent="0.2">
      <c r="B2962" s="6">
        <v>51163</v>
      </c>
      <c r="C2962" s="1" t="s">
        <v>2408</v>
      </c>
      <c r="D2962" s="1" t="s">
        <v>383</v>
      </c>
      <c r="E2962" s="1" t="s">
        <v>285</v>
      </c>
      <c r="F2962" s="1" t="s">
        <v>1273</v>
      </c>
      <c r="G2962" s="1" t="str">
        <f>+IF(E2962=home!$D$24,ROW(),"")</f>
        <v/>
      </c>
    </row>
    <row r="2963" spans="2:7" x14ac:dyDescent="0.2">
      <c r="B2963" s="6">
        <v>51165</v>
      </c>
      <c r="C2963" s="1" t="s">
        <v>1740</v>
      </c>
      <c r="D2963" s="1" t="s">
        <v>395</v>
      </c>
      <c r="E2963" s="1" t="s">
        <v>285</v>
      </c>
      <c r="F2963" s="1" t="s">
        <v>1267</v>
      </c>
      <c r="G2963" s="1" t="str">
        <f>+IF(E2963=home!$D$24,ROW(),"")</f>
        <v/>
      </c>
    </row>
    <row r="2964" spans="2:7" x14ac:dyDescent="0.2">
      <c r="B2964" s="6">
        <v>51167</v>
      </c>
      <c r="C2964" s="1" t="s">
        <v>490</v>
      </c>
      <c r="D2964" s="1" t="s">
        <v>600</v>
      </c>
      <c r="E2964" s="1" t="s">
        <v>285</v>
      </c>
      <c r="F2964" s="1" t="s">
        <v>491</v>
      </c>
      <c r="G2964" s="1" t="str">
        <f>+IF(E2964=home!$D$24,ROW(),"")</f>
        <v/>
      </c>
    </row>
    <row r="2965" spans="2:7" x14ac:dyDescent="0.2">
      <c r="B2965" s="6">
        <v>51169</v>
      </c>
      <c r="C2965" s="1" t="s">
        <v>633</v>
      </c>
      <c r="D2965" s="1" t="s">
        <v>600</v>
      </c>
      <c r="E2965" s="1" t="s">
        <v>285</v>
      </c>
      <c r="F2965" s="1" t="s">
        <v>280</v>
      </c>
      <c r="G2965" s="1" t="str">
        <f>+IF(E2965=home!$D$24,ROW(),"")</f>
        <v/>
      </c>
    </row>
    <row r="2966" spans="2:7" x14ac:dyDescent="0.2">
      <c r="B2966" s="6">
        <v>51171</v>
      </c>
      <c r="C2966" s="1" t="s">
        <v>2409</v>
      </c>
      <c r="D2966" s="1" t="s">
        <v>395</v>
      </c>
      <c r="E2966" s="1" t="s">
        <v>285</v>
      </c>
      <c r="F2966" s="1" t="s">
        <v>495</v>
      </c>
      <c r="G2966" s="1" t="str">
        <f>+IF(E2966=home!$D$24,ROW(),"")</f>
        <v/>
      </c>
    </row>
    <row r="2967" spans="2:7" x14ac:dyDescent="0.2">
      <c r="B2967" s="6">
        <v>51173</v>
      </c>
      <c r="C2967" s="1" t="s">
        <v>2410</v>
      </c>
      <c r="D2967" s="1" t="s">
        <v>600</v>
      </c>
      <c r="E2967" s="1" t="s">
        <v>285</v>
      </c>
      <c r="F2967" s="1" t="s">
        <v>702</v>
      </c>
      <c r="G2967" s="1" t="str">
        <f>+IF(E2967=home!$D$24,ROW(),"")</f>
        <v/>
      </c>
    </row>
    <row r="2968" spans="2:7" x14ac:dyDescent="0.2">
      <c r="B2968" s="6">
        <v>51175</v>
      </c>
      <c r="C2968" s="1" t="s">
        <v>2411</v>
      </c>
      <c r="D2968" s="1" t="s">
        <v>573</v>
      </c>
      <c r="E2968" s="1" t="s">
        <v>285</v>
      </c>
      <c r="F2968" s="1" t="s">
        <v>545</v>
      </c>
      <c r="G2968" s="1" t="str">
        <f>+IF(E2968=home!$D$24,ROW(),"")</f>
        <v/>
      </c>
    </row>
    <row r="2969" spans="2:7" x14ac:dyDescent="0.2">
      <c r="B2969" s="6">
        <v>51177</v>
      </c>
      <c r="C2969" s="1" t="s">
        <v>2412</v>
      </c>
      <c r="D2969" s="1" t="s">
        <v>386</v>
      </c>
      <c r="E2969" s="1" t="s">
        <v>285</v>
      </c>
      <c r="F2969" s="1" t="s">
        <v>707</v>
      </c>
      <c r="G2969" s="1" t="str">
        <f>+IF(E2969=home!$D$24,ROW(),"")</f>
        <v/>
      </c>
    </row>
    <row r="2970" spans="2:7" x14ac:dyDescent="0.2">
      <c r="B2970" s="6">
        <v>51179</v>
      </c>
      <c r="C2970" s="1" t="s">
        <v>1279</v>
      </c>
      <c r="D2970" s="1" t="s">
        <v>395</v>
      </c>
      <c r="E2970" s="1" t="s">
        <v>285</v>
      </c>
      <c r="F2970" s="1" t="s">
        <v>641</v>
      </c>
      <c r="G2970" s="1" t="str">
        <f>+IF(E2970=home!$D$24,ROW(),"")</f>
        <v/>
      </c>
    </row>
    <row r="2971" spans="2:7" x14ac:dyDescent="0.2">
      <c r="B2971" s="6">
        <v>51181</v>
      </c>
      <c r="C2971" s="1" t="s">
        <v>1867</v>
      </c>
      <c r="D2971" s="1" t="s">
        <v>573</v>
      </c>
      <c r="E2971" s="1" t="s">
        <v>285</v>
      </c>
      <c r="F2971" s="1" t="s">
        <v>497</v>
      </c>
      <c r="G2971" s="1" t="str">
        <f>+IF(E2971=home!$D$24,ROW(),"")</f>
        <v/>
      </c>
    </row>
    <row r="2972" spans="2:7" x14ac:dyDescent="0.2">
      <c r="B2972" s="6">
        <v>51183</v>
      </c>
      <c r="C2972" s="1" t="s">
        <v>798</v>
      </c>
      <c r="D2972" s="1" t="s">
        <v>573</v>
      </c>
      <c r="E2972" s="1" t="s">
        <v>285</v>
      </c>
      <c r="F2972" s="1" t="s">
        <v>635</v>
      </c>
      <c r="G2972" s="1" t="str">
        <f>+IF(E2972=home!$D$24,ROW(),"")</f>
        <v/>
      </c>
    </row>
    <row r="2973" spans="2:7" x14ac:dyDescent="0.2">
      <c r="B2973" s="6">
        <v>51185</v>
      </c>
      <c r="C2973" s="1" t="s">
        <v>1118</v>
      </c>
      <c r="D2973" s="1" t="s">
        <v>600</v>
      </c>
      <c r="E2973" s="1" t="s">
        <v>285</v>
      </c>
      <c r="F2973" s="1" t="s">
        <v>499</v>
      </c>
      <c r="G2973" s="1" t="str">
        <f>+IF(E2973=home!$D$24,ROW(),"")</f>
        <v/>
      </c>
    </row>
    <row r="2974" spans="2:7" x14ac:dyDescent="0.2">
      <c r="B2974" s="6">
        <v>51187</v>
      </c>
      <c r="C2974" s="1" t="s">
        <v>1007</v>
      </c>
      <c r="D2974" s="1" t="s">
        <v>395</v>
      </c>
      <c r="E2974" s="1" t="s">
        <v>285</v>
      </c>
      <c r="F2974" s="1" t="s">
        <v>286</v>
      </c>
      <c r="G2974" s="1" t="str">
        <f>+IF(E2974=home!$D$24,ROW(),"")</f>
        <v/>
      </c>
    </row>
    <row r="2975" spans="2:7" x14ac:dyDescent="0.2">
      <c r="B2975" s="6">
        <v>51191</v>
      </c>
      <c r="C2975" s="1" t="s">
        <v>505</v>
      </c>
      <c r="D2975" s="1" t="s">
        <v>600</v>
      </c>
      <c r="E2975" s="1" t="s">
        <v>285</v>
      </c>
      <c r="F2975" s="1" t="s">
        <v>506</v>
      </c>
      <c r="G2975" s="1" t="str">
        <f>+IF(E2975=home!$D$24,ROW(),"")</f>
        <v/>
      </c>
    </row>
    <row r="2976" spans="2:7" x14ac:dyDescent="0.2">
      <c r="B2976" s="6">
        <v>51193</v>
      </c>
      <c r="C2976" s="1" t="s">
        <v>2032</v>
      </c>
      <c r="D2976" s="1" t="s">
        <v>389</v>
      </c>
      <c r="E2976" s="1" t="s">
        <v>285</v>
      </c>
      <c r="F2976" s="1" t="s">
        <v>786</v>
      </c>
      <c r="G2976" s="1" t="str">
        <f>+IF(E2976=home!$D$24,ROW(),"")</f>
        <v/>
      </c>
    </row>
    <row r="2977" spans="2:7" x14ac:dyDescent="0.2">
      <c r="B2977" s="6">
        <v>51195</v>
      </c>
      <c r="C2977" s="1" t="s">
        <v>2333</v>
      </c>
      <c r="D2977" s="1" t="s">
        <v>600</v>
      </c>
      <c r="E2977" s="1" t="s">
        <v>285</v>
      </c>
      <c r="F2977" s="1" t="s">
        <v>288</v>
      </c>
      <c r="G2977" s="1" t="str">
        <f>+IF(E2977=home!$D$24,ROW(),"")</f>
        <v/>
      </c>
    </row>
    <row r="2978" spans="2:7" x14ac:dyDescent="0.2">
      <c r="B2978" s="6">
        <v>51197</v>
      </c>
      <c r="C2978" s="1" t="s">
        <v>2413</v>
      </c>
      <c r="D2978" s="1" t="s">
        <v>600</v>
      </c>
      <c r="E2978" s="1" t="s">
        <v>285</v>
      </c>
      <c r="F2978" s="1" t="s">
        <v>289</v>
      </c>
      <c r="G2978" s="1" t="str">
        <f>+IF(E2978=home!$D$24,ROW(),"")</f>
        <v/>
      </c>
    </row>
    <row r="2979" spans="2:7" x14ac:dyDescent="0.2">
      <c r="B2979" s="6">
        <v>51199</v>
      </c>
      <c r="C2979" s="1" t="s">
        <v>1410</v>
      </c>
      <c r="D2979" s="1" t="s">
        <v>389</v>
      </c>
      <c r="E2979" s="1" t="s">
        <v>285</v>
      </c>
      <c r="F2979" s="1" t="s">
        <v>722</v>
      </c>
      <c r="G2979" s="1" t="str">
        <f>+IF(E2979=home!$D$24,ROW(),"")</f>
        <v/>
      </c>
    </row>
    <row r="2980" spans="2:7" x14ac:dyDescent="0.2">
      <c r="B2980" s="6">
        <v>51510</v>
      </c>
      <c r="C2980" s="1" t="s">
        <v>2414</v>
      </c>
      <c r="D2980" s="1" t="s">
        <v>395</v>
      </c>
      <c r="E2980" s="1" t="s">
        <v>285</v>
      </c>
      <c r="F2980" s="1" t="s">
        <v>1441</v>
      </c>
      <c r="G2980" s="1" t="str">
        <f>+IF(E2980=home!$D$24,ROW(),"")</f>
        <v/>
      </c>
    </row>
    <row r="2981" spans="2:7" x14ac:dyDescent="0.2">
      <c r="B2981" s="6">
        <v>51515</v>
      </c>
      <c r="C2981" s="1" t="s">
        <v>2415</v>
      </c>
      <c r="D2981" s="1" t="s">
        <v>386</v>
      </c>
      <c r="E2981" s="1" t="s">
        <v>285</v>
      </c>
      <c r="F2981" s="1" t="s">
        <v>390</v>
      </c>
      <c r="G2981" s="1" t="str">
        <f>+IF(E2981=home!$D$24,ROW(),"")</f>
        <v/>
      </c>
    </row>
    <row r="2982" spans="2:7" x14ac:dyDescent="0.2">
      <c r="B2982" s="6">
        <v>51520</v>
      </c>
      <c r="C2982" s="1" t="s">
        <v>2416</v>
      </c>
      <c r="D2982" s="1" t="s">
        <v>600</v>
      </c>
      <c r="E2982" s="1" t="s">
        <v>285</v>
      </c>
      <c r="F2982" s="1" t="s">
        <v>400</v>
      </c>
      <c r="G2982" s="1" t="str">
        <f>+IF(E2982=home!$D$24,ROW(),"")</f>
        <v/>
      </c>
    </row>
    <row r="2983" spans="2:7" x14ac:dyDescent="0.2">
      <c r="B2983" s="6">
        <v>51530</v>
      </c>
      <c r="C2983" s="1" t="s">
        <v>2417</v>
      </c>
      <c r="D2983" s="1" t="s">
        <v>383</v>
      </c>
      <c r="E2983" s="1" t="s">
        <v>285</v>
      </c>
      <c r="F2983" s="1" t="s">
        <v>862</v>
      </c>
      <c r="G2983" s="1" t="str">
        <f>+IF(E2983=home!$D$24,ROW(),"")</f>
        <v/>
      </c>
    </row>
    <row r="2984" spans="2:7" x14ac:dyDescent="0.2">
      <c r="B2984" s="6">
        <v>51540</v>
      </c>
      <c r="C2984" s="1" t="s">
        <v>2418</v>
      </c>
      <c r="D2984" s="1" t="s">
        <v>386</v>
      </c>
      <c r="E2984" s="1" t="s">
        <v>285</v>
      </c>
      <c r="F2984" s="1" t="s">
        <v>415</v>
      </c>
      <c r="G2984" s="1" t="str">
        <f>+IF(E2984=home!$D$24,ROW(),"")</f>
        <v/>
      </c>
    </row>
    <row r="2985" spans="2:7" x14ac:dyDescent="0.2">
      <c r="B2985" s="6">
        <v>51550</v>
      </c>
      <c r="C2985" s="1" t="s">
        <v>2419</v>
      </c>
      <c r="D2985" s="1" t="s">
        <v>573</v>
      </c>
      <c r="E2985" s="1" t="s">
        <v>285</v>
      </c>
      <c r="F2985" s="1" t="s">
        <v>419</v>
      </c>
      <c r="G2985" s="1" t="str">
        <f>+IF(E2985=home!$D$24,ROW(),"")</f>
        <v/>
      </c>
    </row>
    <row r="2986" spans="2:7" x14ac:dyDescent="0.2">
      <c r="B2986" s="6">
        <v>51560</v>
      </c>
      <c r="C2986" s="1" t="s">
        <v>2420</v>
      </c>
      <c r="D2986" s="1" t="s">
        <v>383</v>
      </c>
      <c r="E2986" s="1" t="s">
        <v>285</v>
      </c>
      <c r="F2986" s="1" t="s">
        <v>421</v>
      </c>
      <c r="G2986" s="1" t="str">
        <f>+IF(E2986=home!$D$24,ROW(),"")</f>
        <v/>
      </c>
    </row>
    <row r="2987" spans="2:7" x14ac:dyDescent="0.2">
      <c r="B2987" s="6">
        <v>51570</v>
      </c>
      <c r="C2987" s="1" t="s">
        <v>2421</v>
      </c>
      <c r="D2987" s="1" t="s">
        <v>386</v>
      </c>
      <c r="E2987" s="1" t="s">
        <v>285</v>
      </c>
      <c r="F2987" s="1" t="s">
        <v>253</v>
      </c>
      <c r="G2987" s="1" t="str">
        <f>+IF(E2987=home!$D$24,ROW(),"")</f>
        <v/>
      </c>
    </row>
    <row r="2988" spans="2:7" x14ac:dyDescent="0.2">
      <c r="B2988" s="6">
        <v>51580</v>
      </c>
      <c r="C2988" s="1" t="s">
        <v>2422</v>
      </c>
      <c r="D2988" s="1" t="s">
        <v>383</v>
      </c>
      <c r="E2988" s="1" t="s">
        <v>285</v>
      </c>
      <c r="F2988" s="1" t="s">
        <v>423</v>
      </c>
      <c r="G2988" s="1" t="str">
        <f>+IF(E2988=home!$D$24,ROW(),"")</f>
        <v/>
      </c>
    </row>
    <row r="2989" spans="2:7" x14ac:dyDescent="0.2">
      <c r="B2989" s="6">
        <v>51590</v>
      </c>
      <c r="C2989" s="1" t="s">
        <v>2423</v>
      </c>
      <c r="D2989" s="1" t="s">
        <v>555</v>
      </c>
      <c r="E2989" s="1" t="s">
        <v>285</v>
      </c>
      <c r="F2989" s="1" t="s">
        <v>431</v>
      </c>
      <c r="G2989" s="1" t="str">
        <f>+IF(E2989=home!$D$24,ROW(),"")</f>
        <v/>
      </c>
    </row>
    <row r="2990" spans="2:7" x14ac:dyDescent="0.2">
      <c r="B2990" s="6">
        <v>51595</v>
      </c>
      <c r="C2990" s="1" t="s">
        <v>2424</v>
      </c>
      <c r="D2990" s="1" t="s">
        <v>573</v>
      </c>
      <c r="E2990" s="1" t="s">
        <v>285</v>
      </c>
      <c r="F2990" s="1" t="s">
        <v>913</v>
      </c>
      <c r="G2990" s="1" t="str">
        <f>+IF(E2990=home!$D$24,ROW(),"")</f>
        <v/>
      </c>
    </row>
    <row r="2991" spans="2:7" x14ac:dyDescent="0.2">
      <c r="B2991" s="6">
        <v>51600</v>
      </c>
      <c r="C2991" s="1" t="s">
        <v>2425</v>
      </c>
      <c r="D2991" s="1" t="s">
        <v>395</v>
      </c>
      <c r="E2991" s="1" t="s">
        <v>285</v>
      </c>
      <c r="F2991" s="1" t="s">
        <v>2200</v>
      </c>
      <c r="G2991" s="1" t="str">
        <f>+IF(E2991=home!$D$24,ROW(),"")</f>
        <v/>
      </c>
    </row>
    <row r="2992" spans="2:7" x14ac:dyDescent="0.2">
      <c r="B2992" s="6">
        <v>51610</v>
      </c>
      <c r="C2992" s="1" t="s">
        <v>2426</v>
      </c>
      <c r="D2992" s="1" t="s">
        <v>395</v>
      </c>
      <c r="E2992" s="1" t="s">
        <v>285</v>
      </c>
      <c r="F2992" s="1" t="s">
        <v>2204</v>
      </c>
      <c r="G2992" s="1" t="str">
        <f>+IF(E2992=home!$D$24,ROW(),"")</f>
        <v/>
      </c>
    </row>
    <row r="2993" spans="2:7" x14ac:dyDescent="0.2">
      <c r="B2993" s="6">
        <v>51620</v>
      </c>
      <c r="C2993" s="1" t="s">
        <v>2427</v>
      </c>
      <c r="D2993" s="1" t="s">
        <v>573</v>
      </c>
      <c r="E2993" s="1" t="s">
        <v>285</v>
      </c>
      <c r="F2993" s="1" t="s">
        <v>2428</v>
      </c>
      <c r="G2993" s="1" t="str">
        <f>+IF(E2993=home!$D$24,ROW(),"")</f>
        <v/>
      </c>
    </row>
    <row r="2994" spans="2:7" x14ac:dyDescent="0.2">
      <c r="B2994" s="6">
        <v>51630</v>
      </c>
      <c r="C2994" s="1" t="s">
        <v>2429</v>
      </c>
      <c r="D2994" s="1" t="s">
        <v>386</v>
      </c>
      <c r="E2994" s="1" t="s">
        <v>285</v>
      </c>
      <c r="F2994" s="1" t="s">
        <v>2430</v>
      </c>
      <c r="G2994" s="1" t="str">
        <f>+IF(E2994=home!$D$24,ROW(),"")</f>
        <v/>
      </c>
    </row>
    <row r="2995" spans="2:7" x14ac:dyDescent="0.2">
      <c r="B2995" s="6">
        <v>51640</v>
      </c>
      <c r="C2995" s="1" t="s">
        <v>2431</v>
      </c>
      <c r="D2995" s="1" t="s">
        <v>600</v>
      </c>
      <c r="E2995" s="1" t="s">
        <v>285</v>
      </c>
      <c r="F2995" s="1" t="s">
        <v>256</v>
      </c>
      <c r="G2995" s="1" t="str">
        <f>+IF(E2995=home!$D$24,ROW(),"")</f>
        <v/>
      </c>
    </row>
    <row r="2996" spans="2:7" x14ac:dyDescent="0.2">
      <c r="B2996" s="6">
        <v>51650</v>
      </c>
      <c r="C2996" s="1" t="s">
        <v>2432</v>
      </c>
      <c r="D2996" s="1" t="s">
        <v>389</v>
      </c>
      <c r="E2996" s="1" t="s">
        <v>285</v>
      </c>
      <c r="F2996" s="1" t="s">
        <v>823</v>
      </c>
      <c r="G2996" s="1" t="str">
        <f>+IF(E2996=home!$D$24,ROW(),"")</f>
        <v/>
      </c>
    </row>
    <row r="2997" spans="2:7" x14ac:dyDescent="0.2">
      <c r="B2997" s="6">
        <v>51660</v>
      </c>
      <c r="C2997" s="1" t="s">
        <v>2433</v>
      </c>
      <c r="D2997" s="1" t="s">
        <v>395</v>
      </c>
      <c r="E2997" s="1" t="s">
        <v>285</v>
      </c>
      <c r="F2997" s="1" t="s">
        <v>826</v>
      </c>
      <c r="G2997" s="1" t="str">
        <f>+IF(E2997=home!$D$24,ROW(),"")</f>
        <v/>
      </c>
    </row>
    <row r="2998" spans="2:7" x14ac:dyDescent="0.2">
      <c r="B2998" s="6">
        <v>51670</v>
      </c>
      <c r="C2998" s="1" t="s">
        <v>2434</v>
      </c>
      <c r="D2998" s="1" t="s">
        <v>573</v>
      </c>
      <c r="E2998" s="1" t="s">
        <v>285</v>
      </c>
      <c r="F2998" s="1" t="s">
        <v>334</v>
      </c>
      <c r="G2998" s="1" t="str">
        <f>+IF(E2998=home!$D$24,ROW(),"")</f>
        <v/>
      </c>
    </row>
    <row r="2999" spans="2:7" x14ac:dyDescent="0.2">
      <c r="B2999" s="6">
        <v>51678</v>
      </c>
      <c r="C2999" s="1" t="s">
        <v>2435</v>
      </c>
      <c r="D2999" s="1" t="s">
        <v>383</v>
      </c>
      <c r="E2999" s="1" t="s">
        <v>285</v>
      </c>
      <c r="F2999" s="1" t="s">
        <v>460</v>
      </c>
      <c r="G2999" s="1" t="str">
        <f>+IF(E2999=home!$D$24,ROW(),"")</f>
        <v/>
      </c>
    </row>
    <row r="3000" spans="2:7" x14ac:dyDescent="0.2">
      <c r="B3000" s="6">
        <v>51680</v>
      </c>
      <c r="C3000" s="1" t="s">
        <v>2436</v>
      </c>
      <c r="D3000" s="1" t="s">
        <v>386</v>
      </c>
      <c r="E3000" s="1" t="s">
        <v>285</v>
      </c>
      <c r="F3000" s="1" t="s">
        <v>1195</v>
      </c>
      <c r="G3000" s="1" t="str">
        <f>+IF(E3000=home!$D$24,ROW(),"")</f>
        <v/>
      </c>
    </row>
    <row r="3001" spans="2:7" x14ac:dyDescent="0.2">
      <c r="B3001" s="6">
        <v>51683</v>
      </c>
      <c r="C3001" s="1" t="s">
        <v>2437</v>
      </c>
      <c r="D3001" s="1" t="s">
        <v>395</v>
      </c>
      <c r="E3001" s="1" t="s">
        <v>285</v>
      </c>
      <c r="F3001" s="1" t="s">
        <v>473</v>
      </c>
      <c r="G3001" s="1" t="str">
        <f>+IF(E3001=home!$D$24,ROW(),"")</f>
        <v/>
      </c>
    </row>
    <row r="3002" spans="2:7" x14ac:dyDescent="0.2">
      <c r="B3002" s="6">
        <v>51685</v>
      </c>
      <c r="C3002" s="1" t="s">
        <v>2438</v>
      </c>
      <c r="D3002" s="1" t="s">
        <v>395</v>
      </c>
      <c r="E3002" s="1" t="s">
        <v>285</v>
      </c>
      <c r="F3002" s="1" t="s">
        <v>264</v>
      </c>
      <c r="G3002" s="1" t="str">
        <f>+IF(E3002=home!$D$24,ROW(),"")</f>
        <v/>
      </c>
    </row>
    <row r="3003" spans="2:7" x14ac:dyDescent="0.2">
      <c r="B3003" s="6">
        <v>51690</v>
      </c>
      <c r="C3003" s="1" t="s">
        <v>2439</v>
      </c>
      <c r="D3003" s="1" t="s">
        <v>555</v>
      </c>
      <c r="E3003" s="1" t="s">
        <v>285</v>
      </c>
      <c r="F3003" s="1" t="s">
        <v>478</v>
      </c>
      <c r="G3003" s="1" t="str">
        <f>+IF(E3003=home!$D$24,ROW(),"")</f>
        <v/>
      </c>
    </row>
    <row r="3004" spans="2:7" x14ac:dyDescent="0.2">
      <c r="B3004" s="6">
        <v>51700</v>
      </c>
      <c r="C3004" s="1" t="s">
        <v>2440</v>
      </c>
      <c r="D3004" s="1" t="s">
        <v>389</v>
      </c>
      <c r="E3004" s="1" t="s">
        <v>285</v>
      </c>
      <c r="F3004" s="1" t="s">
        <v>274</v>
      </c>
      <c r="G3004" s="1" t="str">
        <f>+IF(E3004=home!$D$24,ROW(),"")</f>
        <v/>
      </c>
    </row>
    <row r="3005" spans="2:7" x14ac:dyDescent="0.2">
      <c r="B3005" s="6">
        <v>51710</v>
      </c>
      <c r="C3005" s="1" t="s">
        <v>2441</v>
      </c>
      <c r="D3005" s="1" t="s">
        <v>573</v>
      </c>
      <c r="E3005" s="1" t="s">
        <v>285</v>
      </c>
      <c r="F3005" s="1" t="s">
        <v>2442</v>
      </c>
      <c r="G3005" s="1" t="str">
        <f>+IF(E3005=home!$D$24,ROW(),"")</f>
        <v/>
      </c>
    </row>
    <row r="3006" spans="2:7" x14ac:dyDescent="0.2">
      <c r="B3006" s="6">
        <v>51720</v>
      </c>
      <c r="C3006" s="1" t="s">
        <v>2443</v>
      </c>
      <c r="D3006" s="1" t="s">
        <v>600</v>
      </c>
      <c r="E3006" s="1" t="s">
        <v>285</v>
      </c>
      <c r="F3006" s="1" t="s">
        <v>355</v>
      </c>
      <c r="G3006" s="1" t="str">
        <f>+IF(E3006=home!$D$24,ROW(),"")</f>
        <v/>
      </c>
    </row>
    <row r="3007" spans="2:7" x14ac:dyDescent="0.2">
      <c r="B3007" s="6">
        <v>51730</v>
      </c>
      <c r="C3007" s="1" t="s">
        <v>2444</v>
      </c>
      <c r="D3007" s="1" t="s">
        <v>573</v>
      </c>
      <c r="E3007" s="1" t="s">
        <v>285</v>
      </c>
      <c r="F3007" s="1" t="s">
        <v>484</v>
      </c>
      <c r="G3007" s="1" t="str">
        <f>+IF(E3007=home!$D$24,ROW(),"")</f>
        <v/>
      </c>
    </row>
    <row r="3008" spans="2:7" x14ac:dyDescent="0.2">
      <c r="B3008" s="6">
        <v>51735</v>
      </c>
      <c r="C3008" s="1" t="s">
        <v>2445</v>
      </c>
      <c r="D3008" s="1" t="s">
        <v>389</v>
      </c>
      <c r="E3008" s="1" t="s">
        <v>285</v>
      </c>
      <c r="F3008" s="1" t="s">
        <v>971</v>
      </c>
      <c r="G3008" s="1" t="str">
        <f>+IF(E3008=home!$D$24,ROW(),"")</f>
        <v/>
      </c>
    </row>
    <row r="3009" spans="2:7" x14ac:dyDescent="0.2">
      <c r="B3009" s="6">
        <v>51740</v>
      </c>
      <c r="C3009" s="1" t="s">
        <v>2446</v>
      </c>
      <c r="D3009" s="1" t="s">
        <v>573</v>
      </c>
      <c r="E3009" s="1" t="s">
        <v>285</v>
      </c>
      <c r="F3009" s="1" t="s">
        <v>972</v>
      </c>
      <c r="G3009" s="1" t="str">
        <f>+IF(E3009=home!$D$24,ROW(),"")</f>
        <v/>
      </c>
    </row>
    <row r="3010" spans="2:7" x14ac:dyDescent="0.2">
      <c r="B3010" s="6">
        <v>51750</v>
      </c>
      <c r="C3010" s="1" t="s">
        <v>2447</v>
      </c>
      <c r="D3010" s="1" t="s">
        <v>600</v>
      </c>
      <c r="E3010" s="1" t="s">
        <v>285</v>
      </c>
      <c r="F3010" s="1" t="s">
        <v>333</v>
      </c>
      <c r="G3010" s="1" t="str">
        <f>+IF(E3010=home!$D$24,ROW(),"")</f>
        <v/>
      </c>
    </row>
    <row r="3011" spans="2:7" x14ac:dyDescent="0.2">
      <c r="B3011" s="6">
        <v>51760</v>
      </c>
      <c r="C3011" s="1" t="s">
        <v>2448</v>
      </c>
      <c r="D3011" s="1" t="s">
        <v>386</v>
      </c>
      <c r="E3011" s="1" t="s">
        <v>285</v>
      </c>
      <c r="F3011" s="1" t="s">
        <v>1271</v>
      </c>
      <c r="G3011" s="1" t="str">
        <f>+IF(E3011=home!$D$24,ROW(),"")</f>
        <v/>
      </c>
    </row>
    <row r="3012" spans="2:7" x14ac:dyDescent="0.2">
      <c r="B3012" s="6">
        <v>51770</v>
      </c>
      <c r="C3012" s="1" t="s">
        <v>2449</v>
      </c>
      <c r="D3012" s="1" t="s">
        <v>383</v>
      </c>
      <c r="E3012" s="1" t="s">
        <v>285</v>
      </c>
      <c r="F3012" s="1" t="s">
        <v>2292</v>
      </c>
      <c r="G3012" s="1" t="str">
        <f>+IF(E3012=home!$D$24,ROW(),"")</f>
        <v/>
      </c>
    </row>
    <row r="3013" spans="2:7" x14ac:dyDescent="0.2">
      <c r="B3013" s="6">
        <v>51775</v>
      </c>
      <c r="C3013" s="1" t="s">
        <v>2450</v>
      </c>
      <c r="D3013" s="1" t="s">
        <v>383</v>
      </c>
      <c r="E3013" s="1" t="s">
        <v>285</v>
      </c>
      <c r="F3013" s="1" t="s">
        <v>493</v>
      </c>
      <c r="G3013" s="1" t="str">
        <f>+IF(E3013=home!$D$24,ROW(),"")</f>
        <v/>
      </c>
    </row>
    <row r="3014" spans="2:7" x14ac:dyDescent="0.2">
      <c r="B3014" s="6">
        <v>51780</v>
      </c>
      <c r="C3014" s="1" t="s">
        <v>2451</v>
      </c>
      <c r="D3014" s="1" t="s">
        <v>555</v>
      </c>
      <c r="E3014" s="1" t="s">
        <v>285</v>
      </c>
      <c r="F3014" s="1" t="s">
        <v>632</v>
      </c>
      <c r="G3014" s="1" t="str">
        <f>+IF(E3014=home!$D$24,ROW(),"")</f>
        <v/>
      </c>
    </row>
    <row r="3015" spans="2:7" x14ac:dyDescent="0.2">
      <c r="B3015" s="6">
        <v>51790</v>
      </c>
      <c r="C3015" s="1" t="s">
        <v>2452</v>
      </c>
      <c r="D3015" s="1" t="s">
        <v>383</v>
      </c>
      <c r="E3015" s="1" t="s">
        <v>285</v>
      </c>
      <c r="F3015" s="1" t="s">
        <v>281</v>
      </c>
      <c r="G3015" s="1" t="str">
        <f>+IF(E3015=home!$D$24,ROW(),"")</f>
        <v/>
      </c>
    </row>
    <row r="3016" spans="2:7" x14ac:dyDescent="0.2">
      <c r="B3016" s="6">
        <v>51800</v>
      </c>
      <c r="C3016" s="1" t="s">
        <v>2453</v>
      </c>
      <c r="D3016" s="1" t="s">
        <v>573</v>
      </c>
      <c r="E3016" s="1" t="s">
        <v>285</v>
      </c>
      <c r="F3016" s="1" t="s">
        <v>638</v>
      </c>
      <c r="G3016" s="1" t="str">
        <f>+IF(E3016=home!$D$24,ROW(),"")</f>
        <v/>
      </c>
    </row>
    <row r="3017" spans="2:7" x14ac:dyDescent="0.2">
      <c r="B3017" s="6">
        <v>51810</v>
      </c>
      <c r="C3017" s="1" t="s">
        <v>2454</v>
      </c>
      <c r="D3017" s="1" t="s">
        <v>573</v>
      </c>
      <c r="E3017" s="1" t="s">
        <v>285</v>
      </c>
      <c r="F3017" s="1" t="s">
        <v>1165</v>
      </c>
      <c r="G3017" s="1" t="str">
        <f>+IF(E3017=home!$D$24,ROW(),"")</f>
        <v/>
      </c>
    </row>
    <row r="3018" spans="2:7" x14ac:dyDescent="0.2">
      <c r="B3018" s="6">
        <v>51820</v>
      </c>
      <c r="C3018" s="1" t="s">
        <v>2455</v>
      </c>
      <c r="D3018" s="1" t="s">
        <v>383</v>
      </c>
      <c r="E3018" s="1" t="s">
        <v>285</v>
      </c>
      <c r="F3018" s="1" t="s">
        <v>509</v>
      </c>
      <c r="G3018" s="1" t="str">
        <f>+IF(E3018=home!$D$24,ROW(),"")</f>
        <v/>
      </c>
    </row>
    <row r="3019" spans="2:7" x14ac:dyDescent="0.2">
      <c r="B3019" s="6">
        <v>51830</v>
      </c>
      <c r="C3019" s="1" t="s">
        <v>2456</v>
      </c>
      <c r="D3019" s="1" t="s">
        <v>389</v>
      </c>
      <c r="E3019" s="1" t="s">
        <v>285</v>
      </c>
      <c r="F3019" s="1" t="s">
        <v>1008</v>
      </c>
      <c r="G3019" s="1" t="str">
        <f>+IF(E3019=home!$D$24,ROW(),"")</f>
        <v/>
      </c>
    </row>
    <row r="3020" spans="2:7" x14ac:dyDescent="0.2">
      <c r="B3020" s="6">
        <v>51840</v>
      </c>
      <c r="C3020" s="1" t="s">
        <v>2457</v>
      </c>
      <c r="D3020" s="1" t="s">
        <v>395</v>
      </c>
      <c r="E3020" s="1" t="s">
        <v>285</v>
      </c>
      <c r="F3020" s="1" t="s">
        <v>1009</v>
      </c>
      <c r="G3020" s="1" t="str">
        <f>+IF(E3020=home!$D$24,ROW(),"")</f>
        <v/>
      </c>
    </row>
    <row r="3021" spans="2:7" x14ac:dyDescent="0.2">
      <c r="B3021" s="6">
        <v>53001</v>
      </c>
      <c r="C3021" s="1" t="s">
        <v>724</v>
      </c>
      <c r="D3021" s="1" t="s">
        <v>386</v>
      </c>
      <c r="E3021" s="1" t="s">
        <v>286</v>
      </c>
      <c r="F3021" s="1" t="s">
        <v>725</v>
      </c>
      <c r="G3021" s="1" t="str">
        <f>+IF(E3021=home!$D$24,ROW(),"")</f>
        <v/>
      </c>
    </row>
    <row r="3022" spans="2:7" x14ac:dyDescent="0.2">
      <c r="B3022" s="6">
        <v>53003</v>
      </c>
      <c r="C3022" s="1" t="s">
        <v>2458</v>
      </c>
      <c r="D3022" s="1" t="s">
        <v>573</v>
      </c>
      <c r="E3022" s="1" t="s">
        <v>286</v>
      </c>
      <c r="F3022" s="1" t="s">
        <v>574</v>
      </c>
      <c r="G3022" s="1" t="str">
        <f>+IF(E3022=home!$D$24,ROW(),"")</f>
        <v/>
      </c>
    </row>
    <row r="3023" spans="2:7" x14ac:dyDescent="0.2">
      <c r="B3023" s="6">
        <v>53005</v>
      </c>
      <c r="C3023" s="1" t="s">
        <v>576</v>
      </c>
      <c r="D3023" s="1" t="s">
        <v>395</v>
      </c>
      <c r="E3023" s="1" t="s">
        <v>286</v>
      </c>
      <c r="F3023" s="1" t="s">
        <v>516</v>
      </c>
      <c r="G3023" s="1" t="str">
        <f>+IF(E3023=home!$D$24,ROW(),"")</f>
        <v/>
      </c>
    </row>
    <row r="3024" spans="2:7" x14ac:dyDescent="0.2">
      <c r="B3024" s="6">
        <v>53007</v>
      </c>
      <c r="C3024" s="1" t="s">
        <v>2459</v>
      </c>
      <c r="D3024" s="1" t="s">
        <v>395</v>
      </c>
      <c r="E3024" s="1" t="s">
        <v>286</v>
      </c>
      <c r="F3024" s="1" t="s">
        <v>403</v>
      </c>
      <c r="G3024" s="1" t="str">
        <f>+IF(E3024=home!$D$24,ROW(),"")</f>
        <v/>
      </c>
    </row>
    <row r="3025" spans="2:7" x14ac:dyDescent="0.2">
      <c r="B3025" s="6">
        <v>53009</v>
      </c>
      <c r="C3025" s="1" t="s">
        <v>2460</v>
      </c>
      <c r="D3025" s="1" t="s">
        <v>418</v>
      </c>
      <c r="E3025" s="1" t="s">
        <v>286</v>
      </c>
      <c r="F3025" s="1" t="s">
        <v>411</v>
      </c>
      <c r="G3025" s="1" t="str">
        <f>+IF(E3025=home!$D$24,ROW(),"")</f>
        <v/>
      </c>
    </row>
    <row r="3026" spans="2:7" x14ac:dyDescent="0.2">
      <c r="B3026" s="6">
        <v>53011</v>
      </c>
      <c r="C3026" s="1" t="s">
        <v>582</v>
      </c>
      <c r="D3026" s="1" t="s">
        <v>418</v>
      </c>
      <c r="E3026" s="1" t="s">
        <v>286</v>
      </c>
      <c r="F3026" s="1" t="s">
        <v>252</v>
      </c>
      <c r="G3026" s="1" t="str">
        <f>+IF(E3026=home!$D$24,ROW(),"")</f>
        <v/>
      </c>
    </row>
    <row r="3027" spans="2:7" x14ac:dyDescent="0.2">
      <c r="B3027" s="6">
        <v>53013</v>
      </c>
      <c r="C3027" s="1" t="s">
        <v>584</v>
      </c>
      <c r="D3027" s="1" t="s">
        <v>573</v>
      </c>
      <c r="E3027" s="1" t="s">
        <v>286</v>
      </c>
      <c r="F3027" s="1" t="s">
        <v>253</v>
      </c>
      <c r="G3027" s="1" t="str">
        <f>+IF(E3027=home!$D$24,ROW(),"")</f>
        <v/>
      </c>
    </row>
    <row r="3028" spans="2:7" x14ac:dyDescent="0.2">
      <c r="B3028" s="6">
        <v>53015</v>
      </c>
      <c r="C3028" s="1" t="s">
        <v>2461</v>
      </c>
      <c r="D3028" s="1" t="s">
        <v>418</v>
      </c>
      <c r="E3028" s="1" t="s">
        <v>286</v>
      </c>
      <c r="F3028" s="1" t="s">
        <v>405</v>
      </c>
      <c r="G3028" s="1" t="str">
        <f>+IF(E3028=home!$D$24,ROW(),"")</f>
        <v/>
      </c>
    </row>
    <row r="3029" spans="2:7" x14ac:dyDescent="0.2">
      <c r="B3029" s="6">
        <v>53017</v>
      </c>
      <c r="C3029" s="1" t="s">
        <v>744</v>
      </c>
      <c r="D3029" s="1" t="s">
        <v>386</v>
      </c>
      <c r="E3029" s="1" t="s">
        <v>286</v>
      </c>
      <c r="F3029" s="1" t="s">
        <v>743</v>
      </c>
      <c r="G3029" s="1" t="str">
        <f>+IF(E3029=home!$D$24,ROW(),"")</f>
        <v/>
      </c>
    </row>
    <row r="3030" spans="2:7" x14ac:dyDescent="0.2">
      <c r="B3030" s="6">
        <v>53019</v>
      </c>
      <c r="C3030" s="1" t="s">
        <v>2462</v>
      </c>
      <c r="D3030" s="1" t="s">
        <v>392</v>
      </c>
      <c r="E3030" s="1" t="s">
        <v>286</v>
      </c>
      <c r="F3030" s="1" t="s">
        <v>1653</v>
      </c>
      <c r="G3030" s="1" t="str">
        <f>+IF(E3030=home!$D$24,ROW(),"")</f>
        <v/>
      </c>
    </row>
    <row r="3031" spans="2:7" x14ac:dyDescent="0.2">
      <c r="B3031" s="6">
        <v>53021</v>
      </c>
      <c r="C3031" s="1" t="s">
        <v>443</v>
      </c>
      <c r="D3031" s="1" t="s">
        <v>386</v>
      </c>
      <c r="E3031" s="1" t="s">
        <v>286</v>
      </c>
      <c r="F3031" s="1" t="s">
        <v>444</v>
      </c>
      <c r="G3031" s="1" t="str">
        <f>+IF(E3031=home!$D$24,ROW(),"")</f>
        <v/>
      </c>
    </row>
    <row r="3032" spans="2:7" x14ac:dyDescent="0.2">
      <c r="B3032" s="6">
        <v>53023</v>
      </c>
      <c r="C3032" s="1" t="s">
        <v>751</v>
      </c>
      <c r="D3032" s="1" t="s">
        <v>573</v>
      </c>
      <c r="E3032" s="1" t="s">
        <v>286</v>
      </c>
      <c r="F3032" s="1" t="s">
        <v>256</v>
      </c>
      <c r="G3032" s="1" t="str">
        <f>+IF(E3032=home!$D$24,ROW(),"")</f>
        <v/>
      </c>
    </row>
    <row r="3033" spans="2:7" x14ac:dyDescent="0.2">
      <c r="B3033" s="6">
        <v>53025</v>
      </c>
      <c r="C3033" s="1" t="s">
        <v>597</v>
      </c>
      <c r="D3033" s="1" t="s">
        <v>386</v>
      </c>
      <c r="E3033" s="1" t="s">
        <v>286</v>
      </c>
      <c r="F3033" s="1" t="s">
        <v>448</v>
      </c>
      <c r="G3033" s="1" t="str">
        <f>+IF(E3033=home!$D$24,ROW(),"")</f>
        <v/>
      </c>
    </row>
    <row r="3034" spans="2:7" x14ac:dyDescent="0.2">
      <c r="B3034" s="6">
        <v>53027</v>
      </c>
      <c r="C3034" s="1" t="s">
        <v>2463</v>
      </c>
      <c r="D3034" s="1" t="s">
        <v>418</v>
      </c>
      <c r="E3034" s="1" t="s">
        <v>286</v>
      </c>
      <c r="F3034" s="1" t="s">
        <v>598</v>
      </c>
      <c r="G3034" s="1" t="str">
        <f>+IF(E3034=home!$D$24,ROW(),"")</f>
        <v/>
      </c>
    </row>
    <row r="3035" spans="2:7" x14ac:dyDescent="0.2">
      <c r="B3035" s="6">
        <v>53029</v>
      </c>
      <c r="C3035" s="1" t="s">
        <v>2464</v>
      </c>
      <c r="D3035" s="1" t="s">
        <v>418</v>
      </c>
      <c r="E3035" s="1" t="s">
        <v>286</v>
      </c>
      <c r="F3035" s="1" t="s">
        <v>1467</v>
      </c>
      <c r="G3035" s="1" t="str">
        <f>+IF(E3035=home!$D$24,ROW(),"")</f>
        <v/>
      </c>
    </row>
    <row r="3036" spans="2:7" x14ac:dyDescent="0.2">
      <c r="B3036" s="6">
        <v>53031</v>
      </c>
      <c r="C3036" s="1" t="s">
        <v>456</v>
      </c>
      <c r="D3036" s="1" t="s">
        <v>418</v>
      </c>
      <c r="E3036" s="1" t="s">
        <v>286</v>
      </c>
      <c r="F3036" s="1" t="s">
        <v>457</v>
      </c>
      <c r="G3036" s="1" t="str">
        <f>+IF(E3036=home!$D$24,ROW(),"")</f>
        <v/>
      </c>
    </row>
    <row r="3037" spans="2:7" x14ac:dyDescent="0.2">
      <c r="B3037" s="6">
        <v>53033</v>
      </c>
      <c r="C3037" s="1" t="s">
        <v>2250</v>
      </c>
      <c r="D3037" s="1" t="s">
        <v>418</v>
      </c>
      <c r="E3037" s="1" t="s">
        <v>286</v>
      </c>
      <c r="F3037" s="1" t="s">
        <v>672</v>
      </c>
      <c r="G3037" s="1" t="str">
        <f>+IF(E3037=home!$D$24,ROW(),"")</f>
        <v/>
      </c>
    </row>
    <row r="3038" spans="2:7" x14ac:dyDescent="0.2">
      <c r="B3038" s="6">
        <v>53035</v>
      </c>
      <c r="C3038" s="1" t="s">
        <v>2465</v>
      </c>
      <c r="D3038" s="1" t="s">
        <v>418</v>
      </c>
      <c r="E3038" s="1" t="s">
        <v>286</v>
      </c>
      <c r="F3038" s="1" t="s">
        <v>528</v>
      </c>
      <c r="G3038" s="1" t="str">
        <f>+IF(E3038=home!$D$24,ROW(),"")</f>
        <v/>
      </c>
    </row>
    <row r="3039" spans="2:7" x14ac:dyDescent="0.2">
      <c r="B3039" s="6">
        <v>53037</v>
      </c>
      <c r="C3039" s="1" t="s">
        <v>2466</v>
      </c>
      <c r="D3039" s="1" t="s">
        <v>395</v>
      </c>
      <c r="E3039" s="1" t="s">
        <v>286</v>
      </c>
      <c r="F3039" s="1" t="s">
        <v>1090</v>
      </c>
      <c r="G3039" s="1" t="str">
        <f>+IF(E3039=home!$D$24,ROW(),"")</f>
        <v/>
      </c>
    </row>
    <row r="3040" spans="2:7" x14ac:dyDescent="0.2">
      <c r="B3040" s="6">
        <v>53039</v>
      </c>
      <c r="C3040" s="1" t="s">
        <v>2467</v>
      </c>
      <c r="D3040" s="1" t="s">
        <v>395</v>
      </c>
      <c r="E3040" s="1" t="s">
        <v>286</v>
      </c>
      <c r="F3040" s="1" t="s">
        <v>1992</v>
      </c>
      <c r="G3040" s="1" t="str">
        <f>+IF(E3040=home!$D$24,ROW(),"")</f>
        <v/>
      </c>
    </row>
    <row r="3041" spans="2:7" x14ac:dyDescent="0.2">
      <c r="B3041" s="6">
        <v>53041</v>
      </c>
      <c r="C3041" s="1" t="s">
        <v>1052</v>
      </c>
      <c r="D3041" s="1" t="s">
        <v>418</v>
      </c>
      <c r="E3041" s="1" t="s">
        <v>286</v>
      </c>
      <c r="F3041" s="1" t="s">
        <v>464</v>
      </c>
      <c r="G3041" s="1" t="str">
        <f>+IF(E3041=home!$D$24,ROW(),"")</f>
        <v/>
      </c>
    </row>
    <row r="3042" spans="2:7" x14ac:dyDescent="0.2">
      <c r="B3042" s="6">
        <v>53043</v>
      </c>
      <c r="C3042" s="1" t="s">
        <v>609</v>
      </c>
      <c r="D3042" s="1" t="s">
        <v>386</v>
      </c>
      <c r="E3042" s="1" t="s">
        <v>286</v>
      </c>
      <c r="F3042" s="1" t="s">
        <v>466</v>
      </c>
      <c r="G3042" s="1" t="str">
        <f>+IF(E3042=home!$D$24,ROW(),"")</f>
        <v/>
      </c>
    </row>
    <row r="3043" spans="2:7" x14ac:dyDescent="0.2">
      <c r="B3043" s="6">
        <v>53045</v>
      </c>
      <c r="C3043" s="1" t="s">
        <v>1100</v>
      </c>
      <c r="D3043" s="1" t="s">
        <v>418</v>
      </c>
      <c r="E3043" s="1" t="s">
        <v>286</v>
      </c>
      <c r="F3043" s="1" t="s">
        <v>351</v>
      </c>
      <c r="G3043" s="1" t="str">
        <f>+IF(E3043=home!$D$24,ROW(),"")</f>
        <v/>
      </c>
    </row>
    <row r="3044" spans="2:7" x14ac:dyDescent="0.2">
      <c r="B3044" s="6">
        <v>53047</v>
      </c>
      <c r="C3044" s="1" t="s">
        <v>2468</v>
      </c>
      <c r="D3044" s="1" t="s">
        <v>395</v>
      </c>
      <c r="E3044" s="1" t="s">
        <v>286</v>
      </c>
      <c r="F3044" s="1" t="s">
        <v>277</v>
      </c>
      <c r="G3044" s="1" t="str">
        <f>+IF(E3044=home!$D$24,ROW(),"")</f>
        <v/>
      </c>
    </row>
    <row r="3045" spans="2:7" x14ac:dyDescent="0.2">
      <c r="B3045" s="6">
        <v>53049</v>
      </c>
      <c r="C3045" s="1" t="s">
        <v>2469</v>
      </c>
      <c r="D3045" s="1" t="s">
        <v>418</v>
      </c>
      <c r="E3045" s="1" t="s">
        <v>286</v>
      </c>
      <c r="F3045" s="1" t="s">
        <v>279</v>
      </c>
      <c r="G3045" s="1" t="str">
        <f>+IF(E3045=home!$D$24,ROW(),"")</f>
        <v/>
      </c>
    </row>
    <row r="3046" spans="2:7" x14ac:dyDescent="0.2">
      <c r="B3046" s="6">
        <v>53051</v>
      </c>
      <c r="C3046" s="1" t="s">
        <v>2470</v>
      </c>
      <c r="D3046" s="1" t="s">
        <v>392</v>
      </c>
      <c r="E3046" s="1" t="s">
        <v>286</v>
      </c>
      <c r="F3046" s="1" t="s">
        <v>484</v>
      </c>
      <c r="G3046" s="1" t="str">
        <f>+IF(E3046=home!$D$24,ROW(),"")</f>
        <v/>
      </c>
    </row>
    <row r="3047" spans="2:7" x14ac:dyDescent="0.2">
      <c r="B3047" s="6">
        <v>53053</v>
      </c>
      <c r="C3047" s="1" t="s">
        <v>970</v>
      </c>
      <c r="D3047" s="1" t="s">
        <v>418</v>
      </c>
      <c r="E3047" s="1" t="s">
        <v>286</v>
      </c>
      <c r="F3047" s="1" t="s">
        <v>486</v>
      </c>
      <c r="G3047" s="1" t="str">
        <f>+IF(E3047=home!$D$24,ROW(),"")</f>
        <v/>
      </c>
    </row>
    <row r="3048" spans="2:7" x14ac:dyDescent="0.2">
      <c r="B3048" s="6">
        <v>53055</v>
      </c>
      <c r="C3048" s="1" t="s">
        <v>780</v>
      </c>
      <c r="D3048" s="1" t="s">
        <v>418</v>
      </c>
      <c r="E3048" s="1" t="s">
        <v>286</v>
      </c>
      <c r="F3048" s="1" t="s">
        <v>493</v>
      </c>
      <c r="G3048" s="1" t="str">
        <f>+IF(E3048=home!$D$24,ROW(),"")</f>
        <v/>
      </c>
    </row>
    <row r="3049" spans="2:7" x14ac:dyDescent="0.2">
      <c r="B3049" s="6">
        <v>53057</v>
      </c>
      <c r="C3049" s="1" t="s">
        <v>2471</v>
      </c>
      <c r="D3049" s="1" t="s">
        <v>418</v>
      </c>
      <c r="E3049" s="1" t="s">
        <v>286</v>
      </c>
      <c r="F3049" s="1" t="s">
        <v>543</v>
      </c>
      <c r="G3049" s="1" t="str">
        <f>+IF(E3049=home!$D$24,ROW(),"")</f>
        <v/>
      </c>
    </row>
    <row r="3050" spans="2:7" x14ac:dyDescent="0.2">
      <c r="B3050" s="6">
        <v>53059</v>
      </c>
      <c r="C3050" s="1" t="s">
        <v>2472</v>
      </c>
      <c r="D3050" s="1" t="s">
        <v>418</v>
      </c>
      <c r="E3050" s="1" t="s">
        <v>286</v>
      </c>
      <c r="F3050" s="1" t="s">
        <v>632</v>
      </c>
      <c r="G3050" s="1" t="str">
        <f>+IF(E3050=home!$D$24,ROW(),"")</f>
        <v/>
      </c>
    </row>
    <row r="3051" spans="2:7" x14ac:dyDescent="0.2">
      <c r="B3051" s="6">
        <v>53061</v>
      </c>
      <c r="C3051" s="1" t="s">
        <v>2473</v>
      </c>
      <c r="D3051" s="1" t="s">
        <v>418</v>
      </c>
      <c r="E3051" s="1" t="s">
        <v>286</v>
      </c>
      <c r="F3051" s="1" t="s">
        <v>703</v>
      </c>
      <c r="G3051" s="1" t="str">
        <f>+IF(E3051=home!$D$24,ROW(),"")</f>
        <v/>
      </c>
    </row>
    <row r="3052" spans="2:7" x14ac:dyDescent="0.2">
      <c r="B3052" s="6">
        <v>53063</v>
      </c>
      <c r="C3052" s="1" t="s">
        <v>2474</v>
      </c>
      <c r="D3052" s="1" t="s">
        <v>392</v>
      </c>
      <c r="E3052" s="1" t="s">
        <v>286</v>
      </c>
      <c r="F3052" s="1" t="s">
        <v>707</v>
      </c>
      <c r="G3052" s="1" t="str">
        <f>+IF(E3052=home!$D$24,ROW(),"")</f>
        <v/>
      </c>
    </row>
    <row r="3053" spans="2:7" x14ac:dyDescent="0.2">
      <c r="B3053" s="6">
        <v>53065</v>
      </c>
      <c r="C3053" s="1" t="s">
        <v>1281</v>
      </c>
      <c r="D3053" s="1" t="s">
        <v>392</v>
      </c>
      <c r="E3053" s="1" t="s">
        <v>286</v>
      </c>
      <c r="F3053" s="1" t="s">
        <v>641</v>
      </c>
      <c r="G3053" s="1" t="str">
        <f>+IF(E3053=home!$D$24,ROW(),"")</f>
        <v/>
      </c>
    </row>
    <row r="3054" spans="2:7" x14ac:dyDescent="0.2">
      <c r="B3054" s="6">
        <v>53067</v>
      </c>
      <c r="C3054" s="1" t="s">
        <v>1721</v>
      </c>
      <c r="D3054" s="1" t="s">
        <v>418</v>
      </c>
      <c r="E3054" s="1" t="s">
        <v>286</v>
      </c>
      <c r="F3054" s="1" t="s">
        <v>992</v>
      </c>
      <c r="G3054" s="1" t="str">
        <f>+IF(E3054=home!$D$24,ROW(),"")</f>
        <v/>
      </c>
    </row>
    <row r="3055" spans="2:7" x14ac:dyDescent="0.2">
      <c r="B3055" s="6">
        <v>53069</v>
      </c>
      <c r="C3055" s="1" t="s">
        <v>2475</v>
      </c>
      <c r="D3055" s="1" t="s">
        <v>418</v>
      </c>
      <c r="E3055" s="1" t="s">
        <v>286</v>
      </c>
      <c r="F3055" s="1" t="s">
        <v>286</v>
      </c>
      <c r="G3055" s="1" t="str">
        <f>+IF(E3055=home!$D$24,ROW(),"")</f>
        <v/>
      </c>
    </row>
    <row r="3056" spans="2:7" x14ac:dyDescent="0.2">
      <c r="B3056" s="6">
        <v>53071</v>
      </c>
      <c r="C3056" s="1" t="s">
        <v>2476</v>
      </c>
      <c r="D3056" s="1" t="s">
        <v>573</v>
      </c>
      <c r="E3056" s="1" t="s">
        <v>286</v>
      </c>
      <c r="F3056" s="1" t="s">
        <v>506</v>
      </c>
      <c r="G3056" s="1" t="str">
        <f>+IF(E3056=home!$D$24,ROW(),"")</f>
        <v/>
      </c>
    </row>
    <row r="3057" spans="2:7" x14ac:dyDescent="0.2">
      <c r="B3057" s="6">
        <v>53073</v>
      </c>
      <c r="C3057" s="1" t="s">
        <v>2477</v>
      </c>
      <c r="D3057" s="1" t="s">
        <v>418</v>
      </c>
      <c r="E3057" s="1" t="s">
        <v>286</v>
      </c>
      <c r="F3057" s="1" t="s">
        <v>646</v>
      </c>
      <c r="G3057" s="1" t="str">
        <f>+IF(E3057=home!$D$24,ROW(),"")</f>
        <v/>
      </c>
    </row>
    <row r="3058" spans="2:7" x14ac:dyDescent="0.2">
      <c r="B3058" s="6">
        <v>53075</v>
      </c>
      <c r="C3058" s="1" t="s">
        <v>2478</v>
      </c>
      <c r="D3058" s="1" t="s">
        <v>573</v>
      </c>
      <c r="E3058" s="1" t="s">
        <v>286</v>
      </c>
      <c r="F3058" s="1" t="s">
        <v>509</v>
      </c>
      <c r="G3058" s="1" t="str">
        <f>+IF(E3058=home!$D$24,ROW(),"")</f>
        <v/>
      </c>
    </row>
    <row r="3059" spans="2:7" x14ac:dyDescent="0.2">
      <c r="B3059" s="6">
        <v>53077</v>
      </c>
      <c r="C3059" s="1" t="s">
        <v>2479</v>
      </c>
      <c r="D3059" s="1" t="s">
        <v>395</v>
      </c>
      <c r="E3059" s="1" t="s">
        <v>286</v>
      </c>
      <c r="F3059" s="1" t="s">
        <v>569</v>
      </c>
      <c r="G3059" s="1" t="str">
        <f>+IF(E3059=home!$D$24,ROW(),"")</f>
        <v/>
      </c>
    </row>
    <row r="3060" spans="2:7" x14ac:dyDescent="0.2">
      <c r="B3060" s="6">
        <v>54001</v>
      </c>
      <c r="C3060" s="1" t="s">
        <v>388</v>
      </c>
      <c r="D3060" s="1" t="s">
        <v>395</v>
      </c>
      <c r="E3060" s="1" t="s">
        <v>287</v>
      </c>
      <c r="F3060" s="1" t="s">
        <v>387</v>
      </c>
      <c r="G3060" s="1" t="str">
        <f>+IF(E3060=home!$D$24,ROW(),"")</f>
        <v/>
      </c>
    </row>
    <row r="3061" spans="2:7" x14ac:dyDescent="0.2">
      <c r="B3061" s="6">
        <v>54003</v>
      </c>
      <c r="C3061" s="1" t="s">
        <v>2040</v>
      </c>
      <c r="D3061" s="1" t="s">
        <v>389</v>
      </c>
      <c r="E3061" s="1" t="s">
        <v>287</v>
      </c>
      <c r="F3061" s="1" t="s">
        <v>516</v>
      </c>
      <c r="G3061" s="1" t="str">
        <f>+IF(E3061=home!$D$24,ROW(),"")</f>
        <v/>
      </c>
    </row>
    <row r="3062" spans="2:7" x14ac:dyDescent="0.2">
      <c r="B3062" s="6">
        <v>54005</v>
      </c>
      <c r="C3062" s="1" t="s">
        <v>577</v>
      </c>
      <c r="D3062" s="1" t="s">
        <v>383</v>
      </c>
      <c r="E3062" s="1" t="s">
        <v>287</v>
      </c>
      <c r="F3062" s="1" t="s">
        <v>578</v>
      </c>
      <c r="G3062" s="1" t="str">
        <f>+IF(E3062=home!$D$24,ROW(),"")</f>
        <v/>
      </c>
    </row>
    <row r="3063" spans="2:7" x14ac:dyDescent="0.2">
      <c r="B3063" s="6">
        <v>54007</v>
      </c>
      <c r="C3063" s="1" t="s">
        <v>2480</v>
      </c>
      <c r="D3063" s="1" t="s">
        <v>383</v>
      </c>
      <c r="E3063" s="1" t="s">
        <v>287</v>
      </c>
      <c r="F3063" s="1" t="s">
        <v>518</v>
      </c>
      <c r="G3063" s="1" t="str">
        <f>+IF(E3063=home!$D$24,ROW(),"")</f>
        <v/>
      </c>
    </row>
    <row r="3064" spans="2:7" x14ac:dyDescent="0.2">
      <c r="B3064" s="6">
        <v>54009</v>
      </c>
      <c r="C3064" s="1" t="s">
        <v>2481</v>
      </c>
      <c r="D3064" s="1" t="s">
        <v>395</v>
      </c>
      <c r="E3064" s="1" t="s">
        <v>287</v>
      </c>
      <c r="F3064" s="1" t="s">
        <v>390</v>
      </c>
      <c r="G3064" s="1" t="str">
        <f>+IF(E3064=home!$D$24,ROW(),"")</f>
        <v/>
      </c>
    </row>
    <row r="3065" spans="2:7" x14ac:dyDescent="0.2">
      <c r="B3065" s="6">
        <v>54011</v>
      </c>
      <c r="C3065" s="1" t="s">
        <v>2482</v>
      </c>
      <c r="D3065" s="1" t="s">
        <v>383</v>
      </c>
      <c r="E3065" s="1" t="s">
        <v>287</v>
      </c>
      <c r="F3065" s="1" t="s">
        <v>252</v>
      </c>
      <c r="G3065" s="1" t="str">
        <f>+IF(E3065=home!$D$24,ROW(),"")</f>
        <v/>
      </c>
    </row>
    <row r="3066" spans="2:7" x14ac:dyDescent="0.2">
      <c r="B3066" s="6">
        <v>54013</v>
      </c>
      <c r="C3066" s="1" t="s">
        <v>401</v>
      </c>
      <c r="D3066" s="1" t="s">
        <v>383</v>
      </c>
      <c r="E3066" s="1" t="s">
        <v>287</v>
      </c>
      <c r="F3066" s="1" t="s">
        <v>405</v>
      </c>
      <c r="G3066" s="1" t="str">
        <f>+IF(E3066=home!$D$24,ROW(),"")</f>
        <v/>
      </c>
    </row>
    <row r="3067" spans="2:7" x14ac:dyDescent="0.2">
      <c r="B3067" s="6">
        <v>54015</v>
      </c>
      <c r="C3067" s="1" t="s">
        <v>412</v>
      </c>
      <c r="D3067" s="1" t="s">
        <v>383</v>
      </c>
      <c r="E3067" s="1" t="s">
        <v>287</v>
      </c>
      <c r="F3067" s="1" t="s">
        <v>411</v>
      </c>
      <c r="G3067" s="1" t="str">
        <f>+IF(E3067=home!$D$24,ROW(),"")</f>
        <v/>
      </c>
    </row>
    <row r="3068" spans="2:7" x14ac:dyDescent="0.2">
      <c r="B3068" s="6">
        <v>54017</v>
      </c>
      <c r="C3068" s="1" t="s">
        <v>2483</v>
      </c>
      <c r="D3068" s="1" t="s">
        <v>395</v>
      </c>
      <c r="E3068" s="1" t="s">
        <v>287</v>
      </c>
      <c r="F3068" s="1" t="s">
        <v>743</v>
      </c>
      <c r="G3068" s="1" t="str">
        <f>+IF(E3068=home!$D$24,ROW(),"")</f>
        <v/>
      </c>
    </row>
    <row r="3069" spans="2:7" x14ac:dyDescent="0.2">
      <c r="B3069" s="6">
        <v>54019</v>
      </c>
      <c r="C3069" s="1" t="s">
        <v>441</v>
      </c>
      <c r="D3069" s="1" t="s">
        <v>383</v>
      </c>
      <c r="E3069" s="1" t="s">
        <v>287</v>
      </c>
      <c r="F3069" s="1" t="s">
        <v>442</v>
      </c>
      <c r="G3069" s="1" t="str">
        <f>+IF(E3069=home!$D$24,ROW(),"")</f>
        <v/>
      </c>
    </row>
    <row r="3070" spans="2:7" x14ac:dyDescent="0.2">
      <c r="B3070" s="6">
        <v>54021</v>
      </c>
      <c r="C3070" s="1" t="s">
        <v>921</v>
      </c>
      <c r="D3070" s="1" t="s">
        <v>383</v>
      </c>
      <c r="E3070" s="1" t="s">
        <v>287</v>
      </c>
      <c r="F3070" s="1" t="s">
        <v>558</v>
      </c>
      <c r="G3070" s="1" t="str">
        <f>+IF(E3070=home!$D$24,ROW(),"")</f>
        <v/>
      </c>
    </row>
    <row r="3071" spans="2:7" x14ac:dyDescent="0.2">
      <c r="B3071" s="6">
        <v>54023</v>
      </c>
      <c r="C3071" s="1" t="s">
        <v>597</v>
      </c>
      <c r="D3071" s="1" t="s">
        <v>389</v>
      </c>
      <c r="E3071" s="1" t="s">
        <v>287</v>
      </c>
      <c r="F3071" s="1" t="s">
        <v>448</v>
      </c>
      <c r="G3071" s="1" t="str">
        <f>+IF(E3071=home!$D$24,ROW(),"")</f>
        <v/>
      </c>
    </row>
    <row r="3072" spans="2:7" x14ac:dyDescent="0.2">
      <c r="B3072" s="6">
        <v>54025</v>
      </c>
      <c r="C3072" s="1" t="s">
        <v>2484</v>
      </c>
      <c r="D3072" s="1" t="s">
        <v>389</v>
      </c>
      <c r="E3072" s="1" t="s">
        <v>287</v>
      </c>
      <c r="F3072" s="1" t="s">
        <v>256</v>
      </c>
      <c r="G3072" s="1" t="str">
        <f>+IF(E3072=home!$D$24,ROW(),"")</f>
        <v/>
      </c>
    </row>
    <row r="3073" spans="2:7" x14ac:dyDescent="0.2">
      <c r="B3073" s="6">
        <v>54027</v>
      </c>
      <c r="C3073" s="1" t="s">
        <v>1434</v>
      </c>
      <c r="D3073" s="1" t="s">
        <v>389</v>
      </c>
      <c r="E3073" s="1" t="s">
        <v>287</v>
      </c>
      <c r="F3073" s="1" t="s">
        <v>450</v>
      </c>
      <c r="G3073" s="1" t="str">
        <f>+IF(E3073=home!$D$24,ROW(),"")</f>
        <v/>
      </c>
    </row>
    <row r="3074" spans="2:7" x14ac:dyDescent="0.2">
      <c r="B3074" s="6">
        <v>54029</v>
      </c>
      <c r="C3074" s="1" t="s">
        <v>931</v>
      </c>
      <c r="D3074" s="1" t="s">
        <v>395</v>
      </c>
      <c r="E3074" s="1" t="s">
        <v>287</v>
      </c>
      <c r="F3074" s="1" t="s">
        <v>820</v>
      </c>
      <c r="G3074" s="1" t="str">
        <f>+IF(E3074=home!$D$24,ROW(),"")</f>
        <v/>
      </c>
    </row>
    <row r="3075" spans="2:7" x14ac:dyDescent="0.2">
      <c r="B3075" s="6">
        <v>54031</v>
      </c>
      <c r="C3075" s="1" t="s">
        <v>2485</v>
      </c>
      <c r="D3075" s="1" t="s">
        <v>389</v>
      </c>
      <c r="E3075" s="1" t="s">
        <v>287</v>
      </c>
      <c r="F3075" s="1" t="s">
        <v>823</v>
      </c>
      <c r="G3075" s="1" t="str">
        <f>+IF(E3075=home!$D$24,ROW(),"")</f>
        <v/>
      </c>
    </row>
    <row r="3076" spans="2:7" x14ac:dyDescent="0.2">
      <c r="B3076" s="6">
        <v>54033</v>
      </c>
      <c r="C3076" s="1" t="s">
        <v>1136</v>
      </c>
      <c r="D3076" s="1" t="s">
        <v>395</v>
      </c>
      <c r="E3076" s="1" t="s">
        <v>287</v>
      </c>
      <c r="F3076" s="1" t="s">
        <v>826</v>
      </c>
      <c r="G3076" s="1" t="str">
        <f>+IF(E3076=home!$D$24,ROW(),"")</f>
        <v/>
      </c>
    </row>
    <row r="3077" spans="2:7" x14ac:dyDescent="0.2">
      <c r="B3077" s="6">
        <v>54035</v>
      </c>
      <c r="C3077" s="1" t="s">
        <v>454</v>
      </c>
      <c r="D3077" s="1" t="s">
        <v>383</v>
      </c>
      <c r="E3077" s="1" t="s">
        <v>287</v>
      </c>
      <c r="F3077" s="1" t="s">
        <v>455</v>
      </c>
      <c r="G3077" s="1" t="str">
        <f>+IF(E3077=home!$D$24,ROW(),"")</f>
        <v/>
      </c>
    </row>
    <row r="3078" spans="2:7" x14ac:dyDescent="0.2">
      <c r="B3078" s="6">
        <v>54037</v>
      </c>
      <c r="C3078" s="1" t="s">
        <v>456</v>
      </c>
      <c r="D3078" s="1" t="s">
        <v>389</v>
      </c>
      <c r="E3078" s="1" t="s">
        <v>287</v>
      </c>
      <c r="F3078" s="1" t="s">
        <v>457</v>
      </c>
      <c r="G3078" s="1" t="str">
        <f>+IF(E3078=home!$D$24,ROW(),"")</f>
        <v/>
      </c>
    </row>
    <row r="3079" spans="2:7" x14ac:dyDescent="0.2">
      <c r="B3079" s="6">
        <v>54039</v>
      </c>
      <c r="C3079" s="1" t="s">
        <v>2486</v>
      </c>
      <c r="D3079" s="1" t="s">
        <v>383</v>
      </c>
      <c r="E3079" s="1" t="s">
        <v>287</v>
      </c>
      <c r="F3079" s="1" t="s">
        <v>528</v>
      </c>
      <c r="G3079" s="1" t="str">
        <f>+IF(E3079=home!$D$24,ROW(),"")</f>
        <v/>
      </c>
    </row>
    <row r="3080" spans="2:7" x14ac:dyDescent="0.2">
      <c r="B3080" s="6">
        <v>54041</v>
      </c>
      <c r="C3080" s="1" t="s">
        <v>1052</v>
      </c>
      <c r="D3080" s="1" t="s">
        <v>395</v>
      </c>
      <c r="E3080" s="1" t="s">
        <v>287</v>
      </c>
      <c r="F3080" s="1" t="s">
        <v>464</v>
      </c>
      <c r="G3080" s="1" t="str">
        <f>+IF(E3080=home!$D$24,ROW(),"")</f>
        <v/>
      </c>
    </row>
    <row r="3081" spans="2:7" x14ac:dyDescent="0.2">
      <c r="B3081" s="6">
        <v>54043</v>
      </c>
      <c r="C3081" s="1" t="s">
        <v>609</v>
      </c>
      <c r="D3081" s="1" t="s">
        <v>383</v>
      </c>
      <c r="E3081" s="1" t="s">
        <v>287</v>
      </c>
      <c r="F3081" s="1" t="s">
        <v>466</v>
      </c>
      <c r="G3081" s="1" t="str">
        <f>+IF(E3081=home!$D$24,ROW(),"")</f>
        <v/>
      </c>
    </row>
    <row r="3082" spans="2:7" x14ac:dyDescent="0.2">
      <c r="B3082" s="6">
        <v>54045</v>
      </c>
      <c r="C3082" s="1" t="s">
        <v>611</v>
      </c>
      <c r="D3082" s="1" t="s">
        <v>383</v>
      </c>
      <c r="E3082" s="1" t="s">
        <v>287</v>
      </c>
      <c r="F3082" s="1" t="s">
        <v>468</v>
      </c>
      <c r="G3082" s="1" t="str">
        <f>+IF(E3082=home!$D$24,ROW(),"")</f>
        <v/>
      </c>
    </row>
    <row r="3083" spans="2:7" x14ac:dyDescent="0.2">
      <c r="B3083" s="6">
        <v>54047</v>
      </c>
      <c r="C3083" s="1" t="s">
        <v>1849</v>
      </c>
      <c r="D3083" s="1" t="s">
        <v>383</v>
      </c>
      <c r="E3083" s="1" t="s">
        <v>287</v>
      </c>
      <c r="F3083" s="1" t="s">
        <v>473</v>
      </c>
      <c r="G3083" s="1" t="str">
        <f>+IF(E3083=home!$D$24,ROW(),"")</f>
        <v/>
      </c>
    </row>
    <row r="3084" spans="2:7" x14ac:dyDescent="0.2">
      <c r="B3084" s="6">
        <v>54049</v>
      </c>
      <c r="C3084" s="1" t="s">
        <v>474</v>
      </c>
      <c r="D3084" s="1" t="s">
        <v>395</v>
      </c>
      <c r="E3084" s="1" t="s">
        <v>287</v>
      </c>
      <c r="F3084" s="1" t="s">
        <v>351</v>
      </c>
      <c r="G3084" s="1" t="str">
        <f>+IF(E3084=home!$D$24,ROW(),"")</f>
        <v/>
      </c>
    </row>
    <row r="3085" spans="2:7" x14ac:dyDescent="0.2">
      <c r="B3085" s="6">
        <v>54051</v>
      </c>
      <c r="C3085" s="1" t="s">
        <v>475</v>
      </c>
      <c r="D3085" s="1" t="s">
        <v>395</v>
      </c>
      <c r="E3085" s="1" t="s">
        <v>287</v>
      </c>
      <c r="F3085" s="1" t="s">
        <v>471</v>
      </c>
      <c r="G3085" s="1" t="str">
        <f>+IF(E3085=home!$D$24,ROW(),"")</f>
        <v/>
      </c>
    </row>
    <row r="3086" spans="2:7" x14ac:dyDescent="0.2">
      <c r="B3086" s="6">
        <v>54053</v>
      </c>
      <c r="C3086" s="1" t="s">
        <v>1100</v>
      </c>
      <c r="D3086" s="1" t="s">
        <v>383</v>
      </c>
      <c r="E3086" s="1" t="s">
        <v>287</v>
      </c>
      <c r="F3086" s="1" t="s">
        <v>264</v>
      </c>
      <c r="G3086" s="1" t="str">
        <f>+IF(E3086=home!$D$24,ROW(),"")</f>
        <v/>
      </c>
    </row>
    <row r="3087" spans="2:7" x14ac:dyDescent="0.2">
      <c r="B3087" s="6">
        <v>54055</v>
      </c>
      <c r="C3087" s="1" t="s">
        <v>1103</v>
      </c>
      <c r="D3087" s="1" t="s">
        <v>383</v>
      </c>
      <c r="E3087" s="1" t="s">
        <v>287</v>
      </c>
      <c r="F3087" s="1" t="s">
        <v>349</v>
      </c>
      <c r="G3087" s="1" t="str">
        <f>+IF(E3087=home!$D$24,ROW(),"")</f>
        <v/>
      </c>
    </row>
    <row r="3088" spans="2:7" x14ac:dyDescent="0.2">
      <c r="B3088" s="6">
        <v>54057</v>
      </c>
      <c r="C3088" s="1" t="s">
        <v>764</v>
      </c>
      <c r="D3088" s="1" t="s">
        <v>389</v>
      </c>
      <c r="E3088" s="1" t="s">
        <v>287</v>
      </c>
      <c r="F3088" s="1" t="s">
        <v>265</v>
      </c>
      <c r="G3088" s="1" t="str">
        <f>+IF(E3088=home!$D$24,ROW(),"")</f>
        <v/>
      </c>
    </row>
    <row r="3089" spans="2:7" x14ac:dyDescent="0.2">
      <c r="B3089" s="6">
        <v>54059</v>
      </c>
      <c r="C3089" s="1" t="s">
        <v>2487</v>
      </c>
      <c r="D3089" s="1" t="s">
        <v>383</v>
      </c>
      <c r="E3089" s="1" t="s">
        <v>287</v>
      </c>
      <c r="F3089" s="1" t="s">
        <v>478</v>
      </c>
      <c r="G3089" s="1" t="str">
        <f>+IF(E3089=home!$D$24,ROW(),"")</f>
        <v/>
      </c>
    </row>
    <row r="3090" spans="2:7" x14ac:dyDescent="0.2">
      <c r="B3090" s="6">
        <v>54061</v>
      </c>
      <c r="C3090" s="1" t="s">
        <v>2488</v>
      </c>
      <c r="D3090" s="1" t="s">
        <v>395</v>
      </c>
      <c r="E3090" s="1" t="s">
        <v>287</v>
      </c>
      <c r="F3090" s="1" t="s">
        <v>268</v>
      </c>
      <c r="G3090" s="1" t="str">
        <f>+IF(E3090=home!$D$24,ROW(),"")</f>
        <v/>
      </c>
    </row>
    <row r="3091" spans="2:7" x14ac:dyDescent="0.2">
      <c r="B3091" s="6">
        <v>54063</v>
      </c>
      <c r="C3091" s="1" t="s">
        <v>477</v>
      </c>
      <c r="D3091" s="1" t="s">
        <v>389</v>
      </c>
      <c r="E3091" s="1" t="s">
        <v>287</v>
      </c>
      <c r="F3091" s="1" t="s">
        <v>480</v>
      </c>
      <c r="G3091" s="1" t="str">
        <f>+IF(E3091=home!$D$24,ROW(),"")</f>
        <v/>
      </c>
    </row>
    <row r="3092" spans="2:7" x14ac:dyDescent="0.2">
      <c r="B3092" s="6">
        <v>54065</v>
      </c>
      <c r="C3092" s="1" t="s">
        <v>481</v>
      </c>
      <c r="D3092" s="1" t="s">
        <v>389</v>
      </c>
      <c r="E3092" s="1" t="s">
        <v>287</v>
      </c>
      <c r="F3092" s="1" t="s">
        <v>482</v>
      </c>
      <c r="G3092" s="1" t="str">
        <f>+IF(E3092=home!$D$24,ROW(),"")</f>
        <v/>
      </c>
    </row>
    <row r="3093" spans="2:7" x14ac:dyDescent="0.2">
      <c r="B3093" s="6">
        <v>54067</v>
      </c>
      <c r="C3093" s="1" t="s">
        <v>1335</v>
      </c>
      <c r="D3093" s="1" t="s">
        <v>383</v>
      </c>
      <c r="E3093" s="1" t="s">
        <v>287</v>
      </c>
      <c r="F3093" s="1" t="s">
        <v>1336</v>
      </c>
      <c r="G3093" s="1" t="str">
        <f>+IF(E3093=home!$D$24,ROW(),"")</f>
        <v/>
      </c>
    </row>
    <row r="3094" spans="2:7" x14ac:dyDescent="0.2">
      <c r="B3094" s="6">
        <v>54069</v>
      </c>
      <c r="C3094" s="1" t="s">
        <v>1146</v>
      </c>
      <c r="D3094" s="1" t="s">
        <v>395</v>
      </c>
      <c r="E3094" s="1" t="s">
        <v>287</v>
      </c>
      <c r="F3094" s="1" t="s">
        <v>276</v>
      </c>
      <c r="G3094" s="1" t="str">
        <f>+IF(E3094=home!$D$24,ROW(),"")</f>
        <v/>
      </c>
    </row>
    <row r="3095" spans="2:7" x14ac:dyDescent="0.2">
      <c r="B3095" s="6">
        <v>54071</v>
      </c>
      <c r="C3095" s="1" t="s">
        <v>1340</v>
      </c>
      <c r="D3095" s="1" t="s">
        <v>389</v>
      </c>
      <c r="E3095" s="1" t="s">
        <v>287</v>
      </c>
      <c r="F3095" s="1" t="s">
        <v>484</v>
      </c>
      <c r="G3095" s="1" t="str">
        <f>+IF(E3095=home!$D$24,ROW(),"")</f>
        <v/>
      </c>
    </row>
    <row r="3096" spans="2:7" x14ac:dyDescent="0.2">
      <c r="B3096" s="6">
        <v>54073</v>
      </c>
      <c r="C3096" s="1" t="s">
        <v>2489</v>
      </c>
      <c r="D3096" s="1" t="s">
        <v>395</v>
      </c>
      <c r="E3096" s="1" t="s">
        <v>287</v>
      </c>
      <c r="F3096" s="1" t="s">
        <v>687</v>
      </c>
      <c r="G3096" s="1" t="str">
        <f>+IF(E3096=home!$D$24,ROW(),"")</f>
        <v/>
      </c>
    </row>
    <row r="3097" spans="2:7" x14ac:dyDescent="0.2">
      <c r="B3097" s="6">
        <v>54075</v>
      </c>
      <c r="C3097" s="1" t="s">
        <v>1205</v>
      </c>
      <c r="D3097" s="1" t="s">
        <v>389</v>
      </c>
      <c r="E3097" s="1" t="s">
        <v>287</v>
      </c>
      <c r="F3097" s="1" t="s">
        <v>623</v>
      </c>
      <c r="G3097" s="1" t="str">
        <f>+IF(E3097=home!$D$24,ROW(),"")</f>
        <v/>
      </c>
    </row>
    <row r="3098" spans="2:7" x14ac:dyDescent="0.2">
      <c r="B3098" s="6">
        <v>54077</v>
      </c>
      <c r="C3098" s="1" t="s">
        <v>2490</v>
      </c>
      <c r="D3098" s="1" t="s">
        <v>395</v>
      </c>
      <c r="E3098" s="1" t="s">
        <v>287</v>
      </c>
      <c r="F3098" s="1" t="s">
        <v>539</v>
      </c>
      <c r="G3098" s="1" t="str">
        <f>+IF(E3098=home!$D$24,ROW(),"")</f>
        <v/>
      </c>
    </row>
    <row r="3099" spans="2:7" x14ac:dyDescent="0.2">
      <c r="B3099" s="6">
        <v>54079</v>
      </c>
      <c r="C3099" s="1" t="s">
        <v>844</v>
      </c>
      <c r="D3099" s="1" t="s">
        <v>383</v>
      </c>
      <c r="E3099" s="1" t="s">
        <v>287</v>
      </c>
      <c r="F3099" s="1" t="s">
        <v>629</v>
      </c>
      <c r="G3099" s="1" t="str">
        <f>+IF(E3099=home!$D$24,ROW(),"")</f>
        <v/>
      </c>
    </row>
    <row r="3100" spans="2:7" x14ac:dyDescent="0.2">
      <c r="B3100" s="6">
        <v>54081</v>
      </c>
      <c r="C3100" s="1" t="s">
        <v>2491</v>
      </c>
      <c r="D3100" s="1" t="s">
        <v>383</v>
      </c>
      <c r="E3100" s="1" t="s">
        <v>287</v>
      </c>
      <c r="F3100" s="1" t="s">
        <v>489</v>
      </c>
      <c r="G3100" s="1" t="str">
        <f>+IF(E3100=home!$D$24,ROW(),"")</f>
        <v/>
      </c>
    </row>
    <row r="3101" spans="2:7" x14ac:dyDescent="0.2">
      <c r="B3101" s="6">
        <v>54083</v>
      </c>
      <c r="C3101" s="1" t="s">
        <v>488</v>
      </c>
      <c r="D3101" s="1" t="s">
        <v>389</v>
      </c>
      <c r="E3101" s="1" t="s">
        <v>287</v>
      </c>
      <c r="F3101" s="1" t="s">
        <v>333</v>
      </c>
      <c r="G3101" s="1" t="str">
        <f>+IF(E3101=home!$D$24,ROW(),"")</f>
        <v/>
      </c>
    </row>
    <row r="3102" spans="2:7" x14ac:dyDescent="0.2">
      <c r="B3102" s="6">
        <v>54085</v>
      </c>
      <c r="C3102" s="1" t="s">
        <v>2492</v>
      </c>
      <c r="D3102" s="1" t="s">
        <v>395</v>
      </c>
      <c r="E3102" s="1" t="s">
        <v>287</v>
      </c>
      <c r="F3102" s="1" t="s">
        <v>362</v>
      </c>
      <c r="G3102" s="1" t="str">
        <f>+IF(E3102=home!$D$24,ROW(),"")</f>
        <v/>
      </c>
    </row>
    <row r="3103" spans="2:7" x14ac:dyDescent="0.2">
      <c r="B3103" s="6">
        <v>54087</v>
      </c>
      <c r="C3103" s="1" t="s">
        <v>2125</v>
      </c>
      <c r="D3103" s="1" t="s">
        <v>383</v>
      </c>
      <c r="E3103" s="1" t="s">
        <v>287</v>
      </c>
      <c r="F3103" s="1" t="s">
        <v>778</v>
      </c>
      <c r="G3103" s="1" t="str">
        <f>+IF(E3103=home!$D$24,ROW(),"")</f>
        <v/>
      </c>
    </row>
    <row r="3104" spans="2:7" x14ac:dyDescent="0.2">
      <c r="B3104" s="6">
        <v>54089</v>
      </c>
      <c r="C3104" s="1" t="s">
        <v>2493</v>
      </c>
      <c r="D3104" s="1" t="s">
        <v>389</v>
      </c>
      <c r="E3104" s="1" t="s">
        <v>287</v>
      </c>
      <c r="F3104" s="1" t="s">
        <v>497</v>
      </c>
      <c r="G3104" s="1" t="str">
        <f>+IF(E3104=home!$D$24,ROW(),"")</f>
        <v/>
      </c>
    </row>
    <row r="3105" spans="2:7" x14ac:dyDescent="0.2">
      <c r="B3105" s="6">
        <v>54091</v>
      </c>
      <c r="C3105" s="1" t="s">
        <v>851</v>
      </c>
      <c r="D3105" s="1" t="s">
        <v>395</v>
      </c>
      <c r="E3105" s="1" t="s">
        <v>287</v>
      </c>
      <c r="F3105" s="1" t="s">
        <v>499</v>
      </c>
      <c r="G3105" s="1" t="str">
        <f>+IF(E3105=home!$D$24,ROW(),"")</f>
        <v/>
      </c>
    </row>
    <row r="3106" spans="2:7" x14ac:dyDescent="0.2">
      <c r="B3106" s="6">
        <v>54093</v>
      </c>
      <c r="C3106" s="1" t="s">
        <v>2494</v>
      </c>
      <c r="D3106" s="1" t="s">
        <v>389</v>
      </c>
      <c r="E3106" s="1" t="s">
        <v>287</v>
      </c>
      <c r="F3106" s="1" t="s">
        <v>503</v>
      </c>
      <c r="G3106" s="1" t="str">
        <f>+IF(E3106=home!$D$24,ROW(),"")</f>
        <v/>
      </c>
    </row>
    <row r="3107" spans="2:7" x14ac:dyDescent="0.2">
      <c r="B3107" s="6">
        <v>54095</v>
      </c>
      <c r="C3107" s="1" t="s">
        <v>2318</v>
      </c>
      <c r="D3107" s="1" t="s">
        <v>395</v>
      </c>
      <c r="E3107" s="1" t="s">
        <v>287</v>
      </c>
      <c r="F3107" s="1" t="s">
        <v>1871</v>
      </c>
      <c r="G3107" s="1" t="str">
        <f>+IF(E3107=home!$D$24,ROW(),"")</f>
        <v/>
      </c>
    </row>
    <row r="3108" spans="2:7" x14ac:dyDescent="0.2">
      <c r="B3108" s="6">
        <v>54097</v>
      </c>
      <c r="C3108" s="1" t="s">
        <v>2319</v>
      </c>
      <c r="D3108" s="1" t="s">
        <v>395</v>
      </c>
      <c r="E3108" s="1" t="s">
        <v>287</v>
      </c>
      <c r="F3108" s="1" t="s">
        <v>1005</v>
      </c>
      <c r="G3108" s="1" t="str">
        <f>+IF(E3108=home!$D$24,ROW(),"")</f>
        <v/>
      </c>
    </row>
    <row r="3109" spans="2:7" x14ac:dyDescent="0.2">
      <c r="B3109" s="6">
        <v>54099</v>
      </c>
      <c r="C3109" s="1" t="s">
        <v>1010</v>
      </c>
      <c r="D3109" s="1" t="s">
        <v>383</v>
      </c>
      <c r="E3109" s="1" t="s">
        <v>287</v>
      </c>
      <c r="F3109" s="1" t="s">
        <v>286</v>
      </c>
      <c r="G3109" s="1" t="str">
        <f>+IF(E3109=home!$D$24,ROW(),"")</f>
        <v/>
      </c>
    </row>
    <row r="3110" spans="2:7" x14ac:dyDescent="0.2">
      <c r="B3110" s="6">
        <v>54101</v>
      </c>
      <c r="C3110" s="1" t="s">
        <v>1012</v>
      </c>
      <c r="D3110" s="1" t="s">
        <v>383</v>
      </c>
      <c r="E3110" s="1" t="s">
        <v>287</v>
      </c>
      <c r="F3110" s="1" t="s">
        <v>786</v>
      </c>
      <c r="G3110" s="1" t="str">
        <f>+IF(E3110=home!$D$24,ROW(),"")</f>
        <v/>
      </c>
    </row>
    <row r="3111" spans="2:7" x14ac:dyDescent="0.2">
      <c r="B3111" s="6">
        <v>54103</v>
      </c>
      <c r="C3111" s="1" t="s">
        <v>2495</v>
      </c>
      <c r="D3111" s="1" t="s">
        <v>395</v>
      </c>
      <c r="E3111" s="1" t="s">
        <v>287</v>
      </c>
      <c r="F3111" s="1" t="s">
        <v>506</v>
      </c>
      <c r="G3111" s="1" t="str">
        <f>+IF(E3111=home!$D$24,ROW(),"")</f>
        <v/>
      </c>
    </row>
    <row r="3112" spans="2:7" x14ac:dyDescent="0.2">
      <c r="B3112" s="6">
        <v>54105</v>
      </c>
      <c r="C3112" s="1" t="s">
        <v>2496</v>
      </c>
      <c r="D3112" s="1" t="s">
        <v>383</v>
      </c>
      <c r="E3112" s="1" t="s">
        <v>287</v>
      </c>
      <c r="F3112" s="1" t="s">
        <v>288</v>
      </c>
      <c r="G3112" s="1" t="str">
        <f>+IF(E3112=home!$D$24,ROW(),"")</f>
        <v/>
      </c>
    </row>
    <row r="3113" spans="2:7" x14ac:dyDescent="0.2">
      <c r="B3113" s="6">
        <v>54107</v>
      </c>
      <c r="C3113" s="1" t="s">
        <v>1941</v>
      </c>
      <c r="D3113" s="1" t="s">
        <v>395</v>
      </c>
      <c r="E3113" s="1" t="s">
        <v>287</v>
      </c>
      <c r="F3113" s="1" t="s">
        <v>648</v>
      </c>
      <c r="G3113" s="1" t="str">
        <f>+IF(E3113=home!$D$24,ROW(),"")</f>
        <v/>
      </c>
    </row>
    <row r="3114" spans="2:7" x14ac:dyDescent="0.2">
      <c r="B3114" s="6">
        <v>54109</v>
      </c>
      <c r="C3114" s="1" t="s">
        <v>1809</v>
      </c>
      <c r="D3114" s="1" t="s">
        <v>383</v>
      </c>
      <c r="E3114" s="1" t="s">
        <v>287</v>
      </c>
      <c r="F3114" s="1" t="s">
        <v>289</v>
      </c>
      <c r="G3114" s="1" t="str">
        <f>+IF(E3114=home!$D$24,ROW(),"")</f>
        <v/>
      </c>
    </row>
    <row r="3115" spans="2:7" x14ac:dyDescent="0.2">
      <c r="B3115" s="6">
        <v>55001</v>
      </c>
      <c r="C3115" s="1" t="s">
        <v>724</v>
      </c>
      <c r="D3115" s="1" t="s">
        <v>386</v>
      </c>
      <c r="E3115" s="1" t="s">
        <v>288</v>
      </c>
      <c r="F3115" s="1" t="s">
        <v>725</v>
      </c>
      <c r="G3115" s="1" t="str">
        <f>+IF(E3115=home!$D$24,ROW(),"")</f>
        <v/>
      </c>
    </row>
    <row r="3116" spans="2:7" x14ac:dyDescent="0.2">
      <c r="B3116" s="6">
        <v>55003</v>
      </c>
      <c r="C3116" s="1" t="s">
        <v>1908</v>
      </c>
      <c r="D3116" s="1" t="s">
        <v>395</v>
      </c>
      <c r="E3116" s="1" t="s">
        <v>288</v>
      </c>
      <c r="F3116" s="1" t="s">
        <v>574</v>
      </c>
      <c r="G3116" s="1" t="str">
        <f>+IF(E3116=home!$D$24,ROW(),"")</f>
        <v/>
      </c>
    </row>
    <row r="3117" spans="2:7" x14ac:dyDescent="0.2">
      <c r="B3117" s="6">
        <v>55005</v>
      </c>
      <c r="C3117" s="1" t="s">
        <v>2497</v>
      </c>
      <c r="D3117" s="1" t="s">
        <v>418</v>
      </c>
      <c r="E3117" s="1" t="s">
        <v>288</v>
      </c>
      <c r="F3117" s="1" t="s">
        <v>387</v>
      </c>
      <c r="G3117" s="1" t="str">
        <f>+IF(E3117=home!$D$24,ROW(),"")</f>
        <v/>
      </c>
    </row>
    <row r="3118" spans="2:7" x14ac:dyDescent="0.2">
      <c r="B3118" s="6">
        <v>55007</v>
      </c>
      <c r="C3118" s="1" t="s">
        <v>2498</v>
      </c>
      <c r="D3118" s="1" t="s">
        <v>418</v>
      </c>
      <c r="E3118" s="1" t="s">
        <v>288</v>
      </c>
      <c r="F3118" s="1" t="s">
        <v>390</v>
      </c>
      <c r="G3118" s="1" t="str">
        <f>+IF(E3118=home!$D$24,ROW(),"")</f>
        <v/>
      </c>
    </row>
    <row r="3119" spans="2:7" x14ac:dyDescent="0.2">
      <c r="B3119" s="6">
        <v>55009</v>
      </c>
      <c r="C3119" s="1" t="s">
        <v>1067</v>
      </c>
      <c r="D3119" s="1" t="s">
        <v>389</v>
      </c>
      <c r="E3119" s="1" t="s">
        <v>288</v>
      </c>
      <c r="F3119" s="1" t="s">
        <v>518</v>
      </c>
      <c r="G3119" s="1" t="str">
        <f>+IF(E3119=home!$D$24,ROW(),"")</f>
        <v/>
      </c>
    </row>
    <row r="3120" spans="2:7" x14ac:dyDescent="0.2">
      <c r="B3120" s="6">
        <v>55011</v>
      </c>
      <c r="C3120" s="1" t="s">
        <v>1685</v>
      </c>
      <c r="D3120" s="1" t="s">
        <v>383</v>
      </c>
      <c r="E3120" s="1" t="s">
        <v>288</v>
      </c>
      <c r="F3120" s="1" t="s">
        <v>398</v>
      </c>
      <c r="G3120" s="1" t="str">
        <f>+IF(E3120=home!$D$24,ROW(),"")</f>
        <v/>
      </c>
    </row>
    <row r="3121" spans="2:7" x14ac:dyDescent="0.2">
      <c r="B3121" s="6">
        <v>55013</v>
      </c>
      <c r="C3121" s="1" t="s">
        <v>2499</v>
      </c>
      <c r="D3121" s="1" t="s">
        <v>418</v>
      </c>
      <c r="E3121" s="1" t="s">
        <v>288</v>
      </c>
      <c r="F3121" s="1" t="s">
        <v>400</v>
      </c>
      <c r="G3121" s="1" t="str">
        <f>+IF(E3121=home!$D$24,ROW(),"")</f>
        <v/>
      </c>
    </row>
    <row r="3122" spans="2:7" x14ac:dyDescent="0.2">
      <c r="B3122" s="6">
        <v>55015</v>
      </c>
      <c r="C3122" s="1" t="s">
        <v>2500</v>
      </c>
      <c r="D3122" s="1" t="s">
        <v>389</v>
      </c>
      <c r="E3122" s="1" t="s">
        <v>288</v>
      </c>
      <c r="F3122" s="1" t="s">
        <v>252</v>
      </c>
      <c r="G3122" s="1" t="str">
        <f>+IF(E3122=home!$D$24,ROW(),"")</f>
        <v/>
      </c>
    </row>
    <row r="3123" spans="2:7" x14ac:dyDescent="0.2">
      <c r="B3123" s="6">
        <v>55017</v>
      </c>
      <c r="C3123" s="1" t="s">
        <v>1451</v>
      </c>
      <c r="D3123" s="1" t="s">
        <v>418</v>
      </c>
      <c r="E3123" s="1" t="s">
        <v>288</v>
      </c>
      <c r="F3123" s="1" t="s">
        <v>403</v>
      </c>
      <c r="G3123" s="1" t="str">
        <f>+IF(E3123=home!$D$24,ROW(),"")</f>
        <v/>
      </c>
    </row>
    <row r="3124" spans="2:7" x14ac:dyDescent="0.2">
      <c r="B3124" s="6">
        <v>55019</v>
      </c>
      <c r="C3124" s="1" t="s">
        <v>582</v>
      </c>
      <c r="D3124" s="1" t="s">
        <v>395</v>
      </c>
      <c r="E3124" s="1" t="s">
        <v>288</v>
      </c>
      <c r="F3124" s="1" t="s">
        <v>411</v>
      </c>
      <c r="G3124" s="1" t="str">
        <f>+IF(E3124=home!$D$24,ROW(),"")</f>
        <v/>
      </c>
    </row>
    <row r="3125" spans="2:7" x14ac:dyDescent="0.2">
      <c r="B3125" s="6">
        <v>55021</v>
      </c>
      <c r="C3125" s="1" t="s">
        <v>584</v>
      </c>
      <c r="D3125" s="1" t="s">
        <v>555</v>
      </c>
      <c r="E3125" s="1" t="s">
        <v>288</v>
      </c>
      <c r="F3125" s="1" t="s">
        <v>253</v>
      </c>
      <c r="G3125" s="1" t="str">
        <f>+IF(E3125=home!$D$24,ROW(),"")</f>
        <v/>
      </c>
    </row>
    <row r="3126" spans="2:7" x14ac:dyDescent="0.2">
      <c r="B3126" s="6">
        <v>55023</v>
      </c>
      <c r="C3126" s="1" t="s">
        <v>587</v>
      </c>
      <c r="D3126" s="1" t="s">
        <v>600</v>
      </c>
      <c r="E3126" s="1" t="s">
        <v>288</v>
      </c>
      <c r="F3126" s="1" t="s">
        <v>427</v>
      </c>
      <c r="G3126" s="1" t="str">
        <f>+IF(E3126=home!$D$24,ROW(),"")</f>
        <v/>
      </c>
    </row>
    <row r="3127" spans="2:7" x14ac:dyDescent="0.2">
      <c r="B3127" s="6">
        <v>55025</v>
      </c>
      <c r="C3127" s="1" t="s">
        <v>2501</v>
      </c>
      <c r="D3127" s="1" t="s">
        <v>555</v>
      </c>
      <c r="E3127" s="1" t="s">
        <v>288</v>
      </c>
      <c r="F3127" s="1" t="s">
        <v>431</v>
      </c>
      <c r="G3127" s="1" t="str">
        <f>+IF(E3127=home!$D$24,ROW(),"")</f>
        <v/>
      </c>
    </row>
    <row r="3128" spans="2:7" x14ac:dyDescent="0.2">
      <c r="B3128" s="6">
        <v>55027</v>
      </c>
      <c r="C3128" s="1" t="s">
        <v>901</v>
      </c>
      <c r="D3128" s="1" t="s">
        <v>555</v>
      </c>
      <c r="E3128" s="1" t="s">
        <v>288</v>
      </c>
      <c r="F3128" s="1" t="s">
        <v>743</v>
      </c>
      <c r="G3128" s="1" t="str">
        <f>+IF(E3128=home!$D$24,ROW(),"")</f>
        <v/>
      </c>
    </row>
    <row r="3129" spans="2:7" x14ac:dyDescent="0.2">
      <c r="B3129" s="6">
        <v>55029</v>
      </c>
      <c r="C3129" s="1" t="s">
        <v>2502</v>
      </c>
      <c r="D3129" s="1" t="s">
        <v>389</v>
      </c>
      <c r="E3129" s="1" t="s">
        <v>288</v>
      </c>
      <c r="F3129" s="1" t="s">
        <v>433</v>
      </c>
      <c r="G3129" s="1" t="str">
        <f>+IF(E3129=home!$D$24,ROW(),"")</f>
        <v/>
      </c>
    </row>
    <row r="3130" spans="2:7" x14ac:dyDescent="0.2">
      <c r="B3130" s="6">
        <v>55031</v>
      </c>
      <c r="C3130" s="1" t="s">
        <v>744</v>
      </c>
      <c r="D3130" s="1" t="s">
        <v>418</v>
      </c>
      <c r="E3130" s="1" t="s">
        <v>288</v>
      </c>
      <c r="F3130" s="1" t="s">
        <v>345</v>
      </c>
      <c r="G3130" s="1" t="str">
        <f>+IF(E3130=home!$D$24,ROW(),"")</f>
        <v/>
      </c>
    </row>
    <row r="3131" spans="2:7" x14ac:dyDescent="0.2">
      <c r="B3131" s="6">
        <v>55033</v>
      </c>
      <c r="C3131" s="1" t="s">
        <v>1886</v>
      </c>
      <c r="D3131" s="1" t="s">
        <v>383</v>
      </c>
      <c r="E3131" s="1" t="s">
        <v>288</v>
      </c>
      <c r="F3131" s="1" t="s">
        <v>812</v>
      </c>
      <c r="G3131" s="1" t="str">
        <f>+IF(E3131=home!$D$24,ROW(),"")</f>
        <v/>
      </c>
    </row>
    <row r="3132" spans="2:7" x14ac:dyDescent="0.2">
      <c r="B3132" s="6">
        <v>55035</v>
      </c>
      <c r="C3132" s="1" t="s">
        <v>2503</v>
      </c>
      <c r="D3132" s="1" t="s">
        <v>383</v>
      </c>
      <c r="E3132" s="1" t="s">
        <v>288</v>
      </c>
      <c r="F3132" s="1" t="s">
        <v>746</v>
      </c>
      <c r="G3132" s="1" t="str">
        <f>+IF(E3132=home!$D$24,ROW(),"")</f>
        <v/>
      </c>
    </row>
    <row r="3133" spans="2:7" x14ac:dyDescent="0.2">
      <c r="B3133" s="6">
        <v>55037</v>
      </c>
      <c r="C3133" s="1" t="s">
        <v>2048</v>
      </c>
      <c r="D3133" s="1" t="s">
        <v>392</v>
      </c>
      <c r="E3133" s="1" t="s">
        <v>288</v>
      </c>
      <c r="F3133" s="1" t="s">
        <v>255</v>
      </c>
      <c r="G3133" s="1" t="str">
        <f>+IF(E3133=home!$D$24,ROW(),"")</f>
        <v/>
      </c>
    </row>
    <row r="3134" spans="2:7" x14ac:dyDescent="0.2">
      <c r="B3134" s="6">
        <v>55039</v>
      </c>
      <c r="C3134" s="1" t="s">
        <v>2504</v>
      </c>
      <c r="D3134" s="1" t="s">
        <v>389</v>
      </c>
      <c r="E3134" s="1" t="s">
        <v>288</v>
      </c>
      <c r="F3134" s="1" t="s">
        <v>920</v>
      </c>
      <c r="G3134" s="1" t="str">
        <f>+IF(E3134=home!$D$24,ROW(),"")</f>
        <v/>
      </c>
    </row>
    <row r="3135" spans="2:7" x14ac:dyDescent="0.2">
      <c r="B3135" s="6">
        <v>55041</v>
      </c>
      <c r="C3135" s="1" t="s">
        <v>2013</v>
      </c>
      <c r="D3135" s="1" t="s">
        <v>392</v>
      </c>
      <c r="E3135" s="1" t="s">
        <v>288</v>
      </c>
      <c r="F3135" s="1" t="s">
        <v>442</v>
      </c>
      <c r="G3135" s="1" t="str">
        <f>+IF(E3135=home!$D$24,ROW(),"")</f>
        <v/>
      </c>
    </row>
    <row r="3136" spans="2:7" x14ac:dyDescent="0.2">
      <c r="B3136" s="6">
        <v>55043</v>
      </c>
      <c r="C3136" s="1" t="s">
        <v>597</v>
      </c>
      <c r="D3136" s="1" t="s">
        <v>600</v>
      </c>
      <c r="E3136" s="1" t="s">
        <v>288</v>
      </c>
      <c r="F3136" s="1" t="s">
        <v>448</v>
      </c>
      <c r="G3136" s="1" t="str">
        <f>+IF(E3136=home!$D$24,ROW(),"")</f>
        <v/>
      </c>
    </row>
    <row r="3137" spans="2:7" x14ac:dyDescent="0.2">
      <c r="B3137" s="6">
        <v>55045</v>
      </c>
      <c r="C3137" s="1" t="s">
        <v>1313</v>
      </c>
      <c r="D3137" s="1" t="s">
        <v>555</v>
      </c>
      <c r="E3137" s="1" t="s">
        <v>288</v>
      </c>
      <c r="F3137" s="1" t="s">
        <v>256</v>
      </c>
      <c r="G3137" s="1" t="str">
        <f>+IF(E3137=home!$D$24,ROW(),"")</f>
        <v/>
      </c>
    </row>
    <row r="3138" spans="2:7" x14ac:dyDescent="0.2">
      <c r="B3138" s="6">
        <v>55047</v>
      </c>
      <c r="C3138" s="1" t="s">
        <v>2505</v>
      </c>
      <c r="D3138" s="1" t="s">
        <v>386</v>
      </c>
      <c r="E3138" s="1" t="s">
        <v>288</v>
      </c>
      <c r="F3138" s="1" t="s">
        <v>598</v>
      </c>
      <c r="G3138" s="1" t="str">
        <f>+IF(E3138=home!$D$24,ROW(),"")</f>
        <v/>
      </c>
    </row>
    <row r="3139" spans="2:7" x14ac:dyDescent="0.2">
      <c r="B3139" s="6">
        <v>55049</v>
      </c>
      <c r="C3139" s="1" t="s">
        <v>1187</v>
      </c>
      <c r="D3139" s="1" t="s">
        <v>600</v>
      </c>
      <c r="E3139" s="1" t="s">
        <v>288</v>
      </c>
      <c r="F3139" s="1" t="s">
        <v>1188</v>
      </c>
      <c r="G3139" s="1" t="str">
        <f>+IF(E3139=home!$D$24,ROW(),"")</f>
        <v/>
      </c>
    </row>
    <row r="3140" spans="2:7" x14ac:dyDescent="0.2">
      <c r="B3140" s="6">
        <v>55051</v>
      </c>
      <c r="C3140" s="1" t="s">
        <v>1465</v>
      </c>
      <c r="D3140" s="1" t="s">
        <v>395</v>
      </c>
      <c r="E3140" s="1" t="s">
        <v>288</v>
      </c>
      <c r="F3140" s="1" t="s">
        <v>940</v>
      </c>
      <c r="G3140" s="1" t="str">
        <f>+IF(E3140=home!$D$24,ROW(),"")</f>
        <v/>
      </c>
    </row>
    <row r="3141" spans="2:7" x14ac:dyDescent="0.2">
      <c r="B3141" s="6">
        <v>55053</v>
      </c>
      <c r="C3141" s="1" t="s">
        <v>454</v>
      </c>
      <c r="D3141" s="1" t="s">
        <v>383</v>
      </c>
      <c r="E3141" s="1" t="s">
        <v>288</v>
      </c>
      <c r="F3141" s="1" t="s">
        <v>455</v>
      </c>
      <c r="G3141" s="1" t="str">
        <f>+IF(E3141=home!$D$24,ROW(),"")</f>
        <v/>
      </c>
    </row>
    <row r="3142" spans="2:7" x14ac:dyDescent="0.2">
      <c r="B3142" s="6">
        <v>55055</v>
      </c>
      <c r="C3142" s="1" t="s">
        <v>456</v>
      </c>
      <c r="D3142" s="1" t="s">
        <v>555</v>
      </c>
      <c r="E3142" s="1" t="s">
        <v>288</v>
      </c>
      <c r="F3142" s="1" t="s">
        <v>457</v>
      </c>
      <c r="G3142" s="1" t="str">
        <f>+IF(E3142=home!$D$24,ROW(),"")</f>
        <v/>
      </c>
    </row>
    <row r="3143" spans="2:7" x14ac:dyDescent="0.2">
      <c r="B3143" s="6">
        <v>55057</v>
      </c>
      <c r="C3143" s="1" t="s">
        <v>523</v>
      </c>
      <c r="D3143" s="1" t="s">
        <v>386</v>
      </c>
      <c r="E3143" s="1" t="s">
        <v>288</v>
      </c>
      <c r="F3143" s="1" t="s">
        <v>524</v>
      </c>
      <c r="G3143" s="1" t="str">
        <f>+IF(E3143=home!$D$24,ROW(),"")</f>
        <v/>
      </c>
    </row>
    <row r="3144" spans="2:7" x14ac:dyDescent="0.2">
      <c r="B3144" s="6">
        <v>55059</v>
      </c>
      <c r="C3144" s="1" t="s">
        <v>2506</v>
      </c>
      <c r="D3144" s="1" t="s">
        <v>573</v>
      </c>
      <c r="E3144" s="1" t="s">
        <v>288</v>
      </c>
      <c r="F3144" s="1" t="s">
        <v>526</v>
      </c>
      <c r="G3144" s="1" t="str">
        <f>+IF(E3144=home!$D$24,ROW(),"")</f>
        <v/>
      </c>
    </row>
    <row r="3145" spans="2:7" x14ac:dyDescent="0.2">
      <c r="B3145" s="6">
        <v>55061</v>
      </c>
      <c r="C3145" s="1" t="s">
        <v>2507</v>
      </c>
      <c r="D3145" s="1" t="s">
        <v>389</v>
      </c>
      <c r="E3145" s="1" t="s">
        <v>288</v>
      </c>
      <c r="F3145" s="1" t="s">
        <v>528</v>
      </c>
      <c r="G3145" s="1" t="str">
        <f>+IF(E3145=home!$D$24,ROW(),"")</f>
        <v/>
      </c>
    </row>
    <row r="3146" spans="2:7" x14ac:dyDescent="0.2">
      <c r="B3146" s="6">
        <v>55063</v>
      </c>
      <c r="C3146" s="1" t="s">
        <v>2508</v>
      </c>
      <c r="D3146" s="1" t="s">
        <v>383</v>
      </c>
      <c r="E3146" s="1" t="s">
        <v>288</v>
      </c>
      <c r="F3146" s="1" t="s">
        <v>263</v>
      </c>
      <c r="G3146" s="1" t="str">
        <f>+IF(E3146=home!$D$24,ROW(),"")</f>
        <v/>
      </c>
    </row>
    <row r="3147" spans="2:7" x14ac:dyDescent="0.2">
      <c r="B3147" s="6">
        <v>55065</v>
      </c>
      <c r="C3147" s="1" t="s">
        <v>608</v>
      </c>
      <c r="D3147" s="1" t="s">
        <v>600</v>
      </c>
      <c r="E3147" s="1" t="s">
        <v>288</v>
      </c>
      <c r="F3147" s="1" t="s">
        <v>460</v>
      </c>
      <c r="G3147" s="1" t="str">
        <f>+IF(E3147=home!$D$24,ROW(),"")</f>
        <v/>
      </c>
    </row>
    <row r="3148" spans="2:7" x14ac:dyDescent="0.2">
      <c r="B3148" s="6">
        <v>55067</v>
      </c>
      <c r="C3148" s="1" t="s">
        <v>2509</v>
      </c>
      <c r="D3148" s="1" t="s">
        <v>392</v>
      </c>
      <c r="E3148" s="1" t="s">
        <v>288</v>
      </c>
      <c r="F3148" s="1" t="s">
        <v>462</v>
      </c>
      <c r="G3148" s="1" t="str">
        <f>+IF(E3148=home!$D$24,ROW(),"")</f>
        <v/>
      </c>
    </row>
    <row r="3149" spans="2:7" x14ac:dyDescent="0.2">
      <c r="B3149" s="6">
        <v>55069</v>
      </c>
      <c r="C3149" s="1" t="s">
        <v>609</v>
      </c>
      <c r="D3149" s="1" t="s">
        <v>395</v>
      </c>
      <c r="E3149" s="1" t="s">
        <v>288</v>
      </c>
      <c r="F3149" s="1" t="s">
        <v>466</v>
      </c>
      <c r="G3149" s="1" t="str">
        <f>+IF(E3149=home!$D$24,ROW(),"")</f>
        <v/>
      </c>
    </row>
    <row r="3150" spans="2:7" x14ac:dyDescent="0.2">
      <c r="B3150" s="6">
        <v>55071</v>
      </c>
      <c r="C3150" s="1" t="s">
        <v>2510</v>
      </c>
      <c r="D3150" s="1" t="s">
        <v>389</v>
      </c>
      <c r="E3150" s="1" t="s">
        <v>288</v>
      </c>
      <c r="F3150" s="1" t="s">
        <v>351</v>
      </c>
      <c r="G3150" s="1" t="str">
        <f>+IF(E3150=home!$D$24,ROW(),"")</f>
        <v/>
      </c>
    </row>
    <row r="3151" spans="2:7" x14ac:dyDescent="0.2">
      <c r="B3151" s="6">
        <v>55073</v>
      </c>
      <c r="C3151" s="1" t="s">
        <v>2511</v>
      </c>
      <c r="D3151" s="1" t="s">
        <v>395</v>
      </c>
      <c r="E3151" s="1" t="s">
        <v>288</v>
      </c>
      <c r="F3151" s="1" t="s">
        <v>471</v>
      </c>
      <c r="G3151" s="1" t="str">
        <f>+IF(E3151=home!$D$24,ROW(),"")</f>
        <v/>
      </c>
    </row>
    <row r="3152" spans="2:7" x14ac:dyDescent="0.2">
      <c r="B3152" s="6">
        <v>55075</v>
      </c>
      <c r="C3152" s="1" t="s">
        <v>2512</v>
      </c>
      <c r="D3152" s="1" t="s">
        <v>392</v>
      </c>
      <c r="E3152" s="1" t="s">
        <v>288</v>
      </c>
      <c r="F3152" s="1" t="s">
        <v>473</v>
      </c>
      <c r="G3152" s="1" t="str">
        <f>+IF(E3152=home!$D$24,ROW(),"")</f>
        <v/>
      </c>
    </row>
    <row r="3153" spans="2:7" x14ac:dyDescent="0.2">
      <c r="B3153" s="6">
        <v>55077</v>
      </c>
      <c r="C3153" s="1" t="s">
        <v>1479</v>
      </c>
      <c r="D3153" s="1" t="s">
        <v>386</v>
      </c>
      <c r="E3153" s="1" t="s">
        <v>288</v>
      </c>
      <c r="F3153" s="1" t="s">
        <v>264</v>
      </c>
      <c r="G3153" s="1" t="str">
        <f>+IF(E3153=home!$D$24,ROW(),"")</f>
        <v/>
      </c>
    </row>
    <row r="3154" spans="2:7" x14ac:dyDescent="0.2">
      <c r="B3154" s="6">
        <v>55078</v>
      </c>
      <c r="C3154" s="1" t="s">
        <v>1481</v>
      </c>
      <c r="D3154" s="1" t="s">
        <v>392</v>
      </c>
      <c r="E3154" s="1" t="s">
        <v>288</v>
      </c>
      <c r="F3154" s="1" t="s">
        <v>349</v>
      </c>
      <c r="G3154" s="1" t="str">
        <f>+IF(E3154=home!$D$24,ROW(),"")</f>
        <v/>
      </c>
    </row>
    <row r="3155" spans="2:7" x14ac:dyDescent="0.2">
      <c r="B3155" s="6">
        <v>55079</v>
      </c>
      <c r="C3155" s="1" t="s">
        <v>2513</v>
      </c>
      <c r="D3155" s="1" t="s">
        <v>573</v>
      </c>
      <c r="E3155" s="1" t="s">
        <v>288</v>
      </c>
      <c r="F3155" s="1" t="s">
        <v>265</v>
      </c>
      <c r="G3155" s="1" t="str">
        <f>+IF(E3155=home!$D$24,ROW(),"")</f>
        <v/>
      </c>
    </row>
    <row r="3156" spans="2:7" x14ac:dyDescent="0.2">
      <c r="B3156" s="6">
        <v>55081</v>
      </c>
      <c r="C3156" s="1" t="s">
        <v>477</v>
      </c>
      <c r="D3156" s="1" t="s">
        <v>383</v>
      </c>
      <c r="E3156" s="1" t="s">
        <v>288</v>
      </c>
      <c r="F3156" s="1" t="s">
        <v>268</v>
      </c>
      <c r="G3156" s="1" t="str">
        <f>+IF(E3156=home!$D$24,ROW(),"")</f>
        <v/>
      </c>
    </row>
    <row r="3157" spans="2:7" x14ac:dyDescent="0.2">
      <c r="B3157" s="6">
        <v>55083</v>
      </c>
      <c r="C3157" s="1" t="s">
        <v>2514</v>
      </c>
      <c r="D3157" s="1" t="s">
        <v>392</v>
      </c>
      <c r="E3157" s="1" t="s">
        <v>288</v>
      </c>
      <c r="F3157" s="1" t="s">
        <v>965</v>
      </c>
      <c r="G3157" s="1" t="str">
        <f>+IF(E3157=home!$D$24,ROW(),"")</f>
        <v/>
      </c>
    </row>
    <row r="3158" spans="2:7" x14ac:dyDescent="0.2">
      <c r="B3158" s="6">
        <v>55085</v>
      </c>
      <c r="C3158" s="1" t="s">
        <v>1055</v>
      </c>
      <c r="D3158" s="1" t="s">
        <v>395</v>
      </c>
      <c r="E3158" s="1" t="s">
        <v>288</v>
      </c>
      <c r="F3158" s="1" t="s">
        <v>1056</v>
      </c>
      <c r="G3158" s="1" t="str">
        <f>+IF(E3158=home!$D$24,ROW(),"")</f>
        <v/>
      </c>
    </row>
    <row r="3159" spans="2:7" x14ac:dyDescent="0.2">
      <c r="B3159" s="6">
        <v>55087</v>
      </c>
      <c r="C3159" s="1" t="s">
        <v>2515</v>
      </c>
      <c r="D3159" s="1" t="s">
        <v>389</v>
      </c>
      <c r="E3159" s="1" t="s">
        <v>288</v>
      </c>
      <c r="F3159" s="1" t="s">
        <v>619</v>
      </c>
      <c r="G3159" s="1" t="str">
        <f>+IF(E3159=home!$D$24,ROW(),"")</f>
        <v/>
      </c>
    </row>
    <row r="3160" spans="2:7" x14ac:dyDescent="0.2">
      <c r="B3160" s="6">
        <v>55089</v>
      </c>
      <c r="C3160" s="1" t="s">
        <v>2516</v>
      </c>
      <c r="D3160" s="1" t="s">
        <v>573</v>
      </c>
      <c r="E3160" s="1" t="s">
        <v>288</v>
      </c>
      <c r="F3160" s="1" t="s">
        <v>1626</v>
      </c>
      <c r="G3160" s="1" t="str">
        <f>+IF(E3160=home!$D$24,ROW(),"")</f>
        <v/>
      </c>
    </row>
    <row r="3161" spans="2:7" x14ac:dyDescent="0.2">
      <c r="B3161" s="6">
        <v>55091</v>
      </c>
      <c r="C3161" s="1" t="s">
        <v>2517</v>
      </c>
      <c r="D3161" s="1" t="s">
        <v>383</v>
      </c>
      <c r="E3161" s="1" t="s">
        <v>288</v>
      </c>
      <c r="F3161" s="1" t="s">
        <v>484</v>
      </c>
      <c r="G3161" s="1" t="str">
        <f>+IF(E3161=home!$D$24,ROW(),"")</f>
        <v/>
      </c>
    </row>
    <row r="3162" spans="2:7" x14ac:dyDescent="0.2">
      <c r="B3162" s="6">
        <v>55093</v>
      </c>
      <c r="C3162" s="1" t="s">
        <v>970</v>
      </c>
      <c r="D3162" s="1" t="s">
        <v>383</v>
      </c>
      <c r="E3162" s="1" t="s">
        <v>288</v>
      </c>
      <c r="F3162" s="1" t="s">
        <v>486</v>
      </c>
      <c r="G3162" s="1" t="str">
        <f>+IF(E3162=home!$D$24,ROW(),"")</f>
        <v/>
      </c>
    </row>
    <row r="3163" spans="2:7" x14ac:dyDescent="0.2">
      <c r="B3163" s="6">
        <v>55095</v>
      </c>
      <c r="C3163" s="1" t="s">
        <v>624</v>
      </c>
      <c r="D3163" s="1" t="s">
        <v>418</v>
      </c>
      <c r="E3163" s="1" t="s">
        <v>288</v>
      </c>
      <c r="F3163" s="1" t="s">
        <v>623</v>
      </c>
      <c r="G3163" s="1" t="str">
        <f>+IF(E3163=home!$D$24,ROW(),"")</f>
        <v/>
      </c>
    </row>
    <row r="3164" spans="2:7" x14ac:dyDescent="0.2">
      <c r="B3164" s="6">
        <v>55097</v>
      </c>
      <c r="C3164" s="1" t="s">
        <v>1932</v>
      </c>
      <c r="D3164" s="1" t="s">
        <v>386</v>
      </c>
      <c r="E3164" s="1" t="s">
        <v>288</v>
      </c>
      <c r="F3164" s="1" t="s">
        <v>279</v>
      </c>
      <c r="G3164" s="1" t="str">
        <f>+IF(E3164=home!$D$24,ROW(),"")</f>
        <v/>
      </c>
    </row>
    <row r="3165" spans="2:7" x14ac:dyDescent="0.2">
      <c r="B3165" s="6">
        <v>55099</v>
      </c>
      <c r="C3165" s="1" t="s">
        <v>2518</v>
      </c>
      <c r="D3165" s="1" t="s">
        <v>395</v>
      </c>
      <c r="E3165" s="1" t="s">
        <v>288</v>
      </c>
      <c r="F3165" s="1" t="s">
        <v>539</v>
      </c>
      <c r="G3165" s="1" t="str">
        <f>+IF(E3165=home!$D$24,ROW(),"")</f>
        <v/>
      </c>
    </row>
    <row r="3166" spans="2:7" x14ac:dyDescent="0.2">
      <c r="B3166" s="6">
        <v>55101</v>
      </c>
      <c r="C3166" s="1" t="s">
        <v>2519</v>
      </c>
      <c r="D3166" s="1" t="s">
        <v>573</v>
      </c>
      <c r="E3166" s="1" t="s">
        <v>288</v>
      </c>
      <c r="F3166" s="1" t="s">
        <v>489</v>
      </c>
      <c r="G3166" s="1" t="str">
        <f>+IF(E3166=home!$D$24,ROW(),"")</f>
        <v/>
      </c>
    </row>
    <row r="3167" spans="2:7" x14ac:dyDescent="0.2">
      <c r="B3167" s="6">
        <v>55103</v>
      </c>
      <c r="C3167" s="1" t="s">
        <v>1111</v>
      </c>
      <c r="D3167" s="1" t="s">
        <v>600</v>
      </c>
      <c r="E3167" s="1" t="s">
        <v>288</v>
      </c>
      <c r="F3167" s="1" t="s">
        <v>362</v>
      </c>
      <c r="G3167" s="1" t="str">
        <f>+IF(E3167=home!$D$24,ROW(),"")</f>
        <v/>
      </c>
    </row>
    <row r="3168" spans="2:7" x14ac:dyDescent="0.2">
      <c r="B3168" s="6">
        <v>55105</v>
      </c>
      <c r="C3168" s="1" t="s">
        <v>1551</v>
      </c>
      <c r="D3168" s="1" t="s">
        <v>555</v>
      </c>
      <c r="E3168" s="1" t="s">
        <v>288</v>
      </c>
      <c r="F3168" s="1" t="s">
        <v>778</v>
      </c>
      <c r="G3168" s="1" t="str">
        <f>+IF(E3168=home!$D$24,ROW(),"")</f>
        <v/>
      </c>
    </row>
    <row r="3169" spans="2:7" x14ac:dyDescent="0.2">
      <c r="B3169" s="6">
        <v>55107</v>
      </c>
      <c r="C3169" s="1" t="s">
        <v>2297</v>
      </c>
      <c r="D3169" s="1" t="s">
        <v>418</v>
      </c>
      <c r="E3169" s="1" t="s">
        <v>288</v>
      </c>
      <c r="F3169" s="1" t="s">
        <v>491</v>
      </c>
      <c r="G3169" s="1" t="str">
        <f>+IF(E3169=home!$D$24,ROW(),"")</f>
        <v/>
      </c>
    </row>
    <row r="3170" spans="2:7" x14ac:dyDescent="0.2">
      <c r="B3170" s="6">
        <v>55109</v>
      </c>
      <c r="C3170" s="1" t="s">
        <v>2520</v>
      </c>
      <c r="D3170" s="1" t="s">
        <v>383</v>
      </c>
      <c r="E3170" s="1" t="s">
        <v>288</v>
      </c>
      <c r="F3170" s="1" t="s">
        <v>641</v>
      </c>
      <c r="G3170" s="1" t="str">
        <f>+IF(E3170=home!$D$24,ROW(),"")</f>
        <v/>
      </c>
    </row>
    <row r="3171" spans="2:7" x14ac:dyDescent="0.2">
      <c r="B3171" s="6">
        <v>55111</v>
      </c>
      <c r="C3171" s="1" t="s">
        <v>2521</v>
      </c>
      <c r="D3171" s="1" t="s">
        <v>600</v>
      </c>
      <c r="E3171" s="1" t="s">
        <v>288</v>
      </c>
      <c r="F3171" s="1" t="s">
        <v>493</v>
      </c>
      <c r="G3171" s="1" t="str">
        <f>+IF(E3171=home!$D$24,ROW(),"")</f>
        <v/>
      </c>
    </row>
    <row r="3172" spans="2:7" x14ac:dyDescent="0.2">
      <c r="B3172" s="6">
        <v>55113</v>
      </c>
      <c r="C3172" s="1" t="s">
        <v>2522</v>
      </c>
      <c r="D3172" s="1" t="s">
        <v>418</v>
      </c>
      <c r="E3172" s="1" t="s">
        <v>288</v>
      </c>
      <c r="F3172" s="1" t="s">
        <v>632</v>
      </c>
      <c r="G3172" s="1" t="str">
        <f>+IF(E3172=home!$D$24,ROW(),"")</f>
        <v/>
      </c>
    </row>
    <row r="3173" spans="2:7" x14ac:dyDescent="0.2">
      <c r="B3173" s="6">
        <v>55115</v>
      </c>
      <c r="C3173" s="1" t="s">
        <v>2523</v>
      </c>
      <c r="D3173" s="1" t="s">
        <v>392</v>
      </c>
      <c r="E3173" s="1" t="s">
        <v>288</v>
      </c>
      <c r="F3173" s="1" t="s">
        <v>495</v>
      </c>
      <c r="G3173" s="1" t="str">
        <f>+IF(E3173=home!$D$24,ROW(),"")</f>
        <v/>
      </c>
    </row>
    <row r="3174" spans="2:7" x14ac:dyDescent="0.2">
      <c r="B3174" s="6">
        <v>55117</v>
      </c>
      <c r="C3174" s="1" t="s">
        <v>2524</v>
      </c>
      <c r="D3174" s="1" t="s">
        <v>389</v>
      </c>
      <c r="E3174" s="1" t="s">
        <v>288</v>
      </c>
      <c r="F3174" s="1" t="s">
        <v>280</v>
      </c>
      <c r="G3174" s="1" t="str">
        <f>+IF(E3174=home!$D$24,ROW(),"")</f>
        <v/>
      </c>
    </row>
    <row r="3175" spans="2:7" x14ac:dyDescent="0.2">
      <c r="B3175" s="6">
        <v>55119</v>
      </c>
      <c r="C3175" s="1" t="s">
        <v>851</v>
      </c>
      <c r="D3175" s="1" t="s">
        <v>395</v>
      </c>
      <c r="E3175" s="1" t="s">
        <v>288</v>
      </c>
      <c r="F3175" s="1" t="s">
        <v>499</v>
      </c>
      <c r="G3175" s="1" t="str">
        <f>+IF(E3175=home!$D$24,ROW(),"")</f>
        <v/>
      </c>
    </row>
    <row r="3176" spans="2:7" x14ac:dyDescent="0.2">
      <c r="B3176" s="6">
        <v>55121</v>
      </c>
      <c r="C3176" s="1" t="s">
        <v>2525</v>
      </c>
      <c r="D3176" s="1" t="s">
        <v>383</v>
      </c>
      <c r="E3176" s="1" t="s">
        <v>288</v>
      </c>
      <c r="F3176" s="1" t="s">
        <v>716</v>
      </c>
      <c r="G3176" s="1" t="str">
        <f>+IF(E3176=home!$D$24,ROW(),"")</f>
        <v/>
      </c>
    </row>
    <row r="3177" spans="2:7" x14ac:dyDescent="0.2">
      <c r="B3177" s="6">
        <v>55123</v>
      </c>
      <c r="C3177" s="1" t="s">
        <v>1395</v>
      </c>
      <c r="D3177" s="1" t="s">
        <v>600</v>
      </c>
      <c r="E3177" s="1" t="s">
        <v>288</v>
      </c>
      <c r="F3177" s="1" t="s">
        <v>720</v>
      </c>
      <c r="G3177" s="1" t="str">
        <f>+IF(E3177=home!$D$24,ROW(),"")</f>
        <v/>
      </c>
    </row>
    <row r="3178" spans="2:7" x14ac:dyDescent="0.2">
      <c r="B3178" s="6">
        <v>55125</v>
      </c>
      <c r="C3178" s="1" t="s">
        <v>2526</v>
      </c>
      <c r="D3178" s="1" t="s">
        <v>395</v>
      </c>
      <c r="E3178" s="1" t="s">
        <v>288</v>
      </c>
      <c r="F3178" s="1" t="s">
        <v>1165</v>
      </c>
      <c r="G3178" s="1" t="str">
        <f>+IF(E3178=home!$D$24,ROW(),"")</f>
        <v/>
      </c>
    </row>
    <row r="3179" spans="2:7" x14ac:dyDescent="0.2">
      <c r="B3179" s="6">
        <v>55127</v>
      </c>
      <c r="C3179" s="1" t="s">
        <v>2096</v>
      </c>
      <c r="D3179" s="1" t="s">
        <v>573</v>
      </c>
      <c r="E3179" s="1" t="s">
        <v>288</v>
      </c>
      <c r="F3179" s="1" t="s">
        <v>286</v>
      </c>
      <c r="G3179" s="1" t="str">
        <f>+IF(E3179=home!$D$24,ROW(),"")</f>
        <v/>
      </c>
    </row>
    <row r="3180" spans="2:7" x14ac:dyDescent="0.2">
      <c r="B3180" s="6">
        <v>55129</v>
      </c>
      <c r="C3180" s="1" t="s">
        <v>2527</v>
      </c>
      <c r="D3180" s="1" t="s">
        <v>418</v>
      </c>
      <c r="E3180" s="1" t="s">
        <v>288</v>
      </c>
      <c r="F3180" s="1" t="s">
        <v>506</v>
      </c>
      <c r="G3180" s="1" t="str">
        <f>+IF(E3180=home!$D$24,ROW(),"")</f>
        <v/>
      </c>
    </row>
    <row r="3181" spans="2:7" x14ac:dyDescent="0.2">
      <c r="B3181" s="6">
        <v>55131</v>
      </c>
      <c r="C3181" s="1" t="s">
        <v>505</v>
      </c>
      <c r="D3181" s="1" t="s">
        <v>573</v>
      </c>
      <c r="E3181" s="1" t="s">
        <v>288</v>
      </c>
      <c r="F3181" s="1" t="s">
        <v>509</v>
      </c>
      <c r="G3181" s="1" t="str">
        <f>+IF(E3181=home!$D$24,ROW(),"")</f>
        <v/>
      </c>
    </row>
    <row r="3182" spans="2:7" x14ac:dyDescent="0.2">
      <c r="B3182" s="6">
        <v>55133</v>
      </c>
      <c r="C3182" s="1" t="s">
        <v>2528</v>
      </c>
      <c r="D3182" s="1" t="s">
        <v>573</v>
      </c>
      <c r="E3182" s="1" t="s">
        <v>288</v>
      </c>
      <c r="F3182" s="1" t="s">
        <v>1008</v>
      </c>
      <c r="G3182" s="1" t="str">
        <f>+IF(E3182=home!$D$24,ROW(),"")</f>
        <v/>
      </c>
    </row>
    <row r="3183" spans="2:7" x14ac:dyDescent="0.2">
      <c r="B3183" s="6">
        <v>55135</v>
      </c>
      <c r="C3183" s="1" t="s">
        <v>2529</v>
      </c>
      <c r="D3183" s="1" t="s">
        <v>386</v>
      </c>
      <c r="E3183" s="1" t="s">
        <v>288</v>
      </c>
      <c r="F3183" s="1" t="s">
        <v>786</v>
      </c>
      <c r="G3183" s="1" t="str">
        <f>+IF(E3183=home!$D$24,ROW(),"")</f>
        <v/>
      </c>
    </row>
    <row r="3184" spans="2:7" x14ac:dyDescent="0.2">
      <c r="B3184" s="6">
        <v>55137</v>
      </c>
      <c r="C3184" s="1" t="s">
        <v>2530</v>
      </c>
      <c r="D3184" s="1" t="s">
        <v>386</v>
      </c>
      <c r="E3184" s="1" t="s">
        <v>288</v>
      </c>
      <c r="F3184" s="1" t="s">
        <v>1009</v>
      </c>
      <c r="G3184" s="1" t="str">
        <f>+IF(E3184=home!$D$24,ROW(),"")</f>
        <v/>
      </c>
    </row>
    <row r="3185" spans="2:7" x14ac:dyDescent="0.2">
      <c r="B3185" s="6">
        <v>55139</v>
      </c>
      <c r="C3185" s="1" t="s">
        <v>1124</v>
      </c>
      <c r="D3185" s="1" t="s">
        <v>389</v>
      </c>
      <c r="E3185" s="1" t="s">
        <v>288</v>
      </c>
      <c r="F3185" s="1" t="s">
        <v>288</v>
      </c>
      <c r="G3185" s="1" t="str">
        <f>+IF(E3185=home!$D$24,ROW(),"")</f>
        <v/>
      </c>
    </row>
    <row r="3186" spans="2:7" x14ac:dyDescent="0.2">
      <c r="B3186" s="6">
        <v>55141</v>
      </c>
      <c r="C3186" s="1" t="s">
        <v>1941</v>
      </c>
      <c r="D3186" s="1" t="s">
        <v>386</v>
      </c>
      <c r="E3186" s="1" t="s">
        <v>288</v>
      </c>
      <c r="F3186" s="1" t="s">
        <v>648</v>
      </c>
      <c r="G3186" s="1" t="str">
        <f>+IF(E3186=home!$D$24,ROW(),"")</f>
        <v/>
      </c>
    </row>
    <row r="3187" spans="2:7" x14ac:dyDescent="0.2">
      <c r="B3187" s="6">
        <v>56001</v>
      </c>
      <c r="C3187" s="1" t="s">
        <v>1777</v>
      </c>
      <c r="D3187" s="1" t="s">
        <v>383</v>
      </c>
      <c r="E3187" s="1" t="s">
        <v>289</v>
      </c>
      <c r="F3187" s="1" t="s">
        <v>249</v>
      </c>
      <c r="G3187" s="1" t="str">
        <f>+IF(E3187=home!$D$24,ROW(),"")</f>
        <v/>
      </c>
    </row>
    <row r="3188" spans="2:7" x14ac:dyDescent="0.2">
      <c r="B3188" s="6">
        <v>56003</v>
      </c>
      <c r="C3188" s="1" t="s">
        <v>1644</v>
      </c>
      <c r="D3188" s="1" t="s">
        <v>418</v>
      </c>
      <c r="E3188" s="1" t="s">
        <v>289</v>
      </c>
      <c r="F3188" s="1" t="s">
        <v>393</v>
      </c>
      <c r="G3188" s="1" t="str">
        <f>+IF(E3188=home!$D$24,ROW(),"")</f>
        <v/>
      </c>
    </row>
    <row r="3189" spans="2:7" x14ac:dyDescent="0.2">
      <c r="B3189" s="6">
        <v>56005</v>
      </c>
      <c r="C3189" s="1" t="s">
        <v>1302</v>
      </c>
      <c r="D3189" s="1" t="s">
        <v>395</v>
      </c>
      <c r="E3189" s="1" t="s">
        <v>289</v>
      </c>
      <c r="F3189" s="1" t="s">
        <v>252</v>
      </c>
      <c r="G3189" s="1" t="str">
        <f>+IF(E3189=home!$D$24,ROW(),"")</f>
        <v/>
      </c>
    </row>
    <row r="3190" spans="2:7" x14ac:dyDescent="0.2">
      <c r="B3190" s="6">
        <v>56007</v>
      </c>
      <c r="C3190" s="1" t="s">
        <v>1646</v>
      </c>
      <c r="D3190" s="1" t="s">
        <v>383</v>
      </c>
      <c r="E3190" s="1" t="s">
        <v>289</v>
      </c>
      <c r="F3190" s="1" t="s">
        <v>405</v>
      </c>
      <c r="G3190" s="1" t="str">
        <f>+IF(E3190=home!$D$24,ROW(),"")</f>
        <v/>
      </c>
    </row>
    <row r="3191" spans="2:7" x14ac:dyDescent="0.2">
      <c r="B3191" s="6">
        <v>56009</v>
      </c>
      <c r="C3191" s="1" t="s">
        <v>2531</v>
      </c>
      <c r="D3191" s="1" t="s">
        <v>386</v>
      </c>
      <c r="E3191" s="1" t="s">
        <v>289</v>
      </c>
      <c r="F3191" s="1" t="s">
        <v>253</v>
      </c>
      <c r="G3191" s="1" t="str">
        <f>+IF(E3191=home!$D$24,ROW(),"")</f>
        <v/>
      </c>
    </row>
    <row r="3192" spans="2:7" x14ac:dyDescent="0.2">
      <c r="B3192" s="6">
        <v>56011</v>
      </c>
      <c r="C3192" s="1" t="s">
        <v>1985</v>
      </c>
      <c r="D3192" s="1" t="s">
        <v>395</v>
      </c>
      <c r="E3192" s="1" t="s">
        <v>289</v>
      </c>
      <c r="F3192" s="1" t="s">
        <v>427</v>
      </c>
      <c r="G3192" s="1" t="str">
        <f>+IF(E3192=home!$D$24,ROW(),"")</f>
        <v/>
      </c>
    </row>
    <row r="3193" spans="2:7" x14ac:dyDescent="0.2">
      <c r="B3193" s="6">
        <v>56013</v>
      </c>
      <c r="C3193" s="1" t="s">
        <v>750</v>
      </c>
      <c r="D3193" s="1" t="s">
        <v>418</v>
      </c>
      <c r="E3193" s="1" t="s">
        <v>289</v>
      </c>
      <c r="F3193" s="1" t="s">
        <v>444</v>
      </c>
      <c r="G3193" s="1" t="str">
        <f>+IF(E3193=home!$D$24,ROW(),"")</f>
        <v/>
      </c>
    </row>
    <row r="3194" spans="2:7" x14ac:dyDescent="0.2">
      <c r="B3194" s="6">
        <v>56015</v>
      </c>
      <c r="C3194" s="1" t="s">
        <v>2532</v>
      </c>
      <c r="D3194" s="1" t="s">
        <v>386</v>
      </c>
      <c r="E3194" s="1" t="s">
        <v>289</v>
      </c>
      <c r="F3194" s="1" t="s">
        <v>925</v>
      </c>
      <c r="G3194" s="1" t="str">
        <f>+IF(E3194=home!$D$24,ROW(),"")</f>
        <v/>
      </c>
    </row>
    <row r="3195" spans="2:7" x14ac:dyDescent="0.2">
      <c r="B3195" s="6">
        <v>56017</v>
      </c>
      <c r="C3195" s="1" t="s">
        <v>2533</v>
      </c>
      <c r="D3195" s="1" t="s">
        <v>418</v>
      </c>
      <c r="E3195" s="1" t="s">
        <v>289</v>
      </c>
      <c r="F3195" s="1" t="s">
        <v>334</v>
      </c>
      <c r="G3195" s="1" t="str">
        <f>+IF(E3195=home!$D$24,ROW(),"")</f>
        <v/>
      </c>
    </row>
    <row r="3196" spans="2:7" x14ac:dyDescent="0.2">
      <c r="B3196" s="6">
        <v>56019</v>
      </c>
      <c r="C3196" s="1" t="s">
        <v>606</v>
      </c>
      <c r="D3196" s="1" t="s">
        <v>395</v>
      </c>
      <c r="E3196" s="1" t="s">
        <v>289</v>
      </c>
      <c r="F3196" s="1" t="s">
        <v>607</v>
      </c>
      <c r="G3196" s="1" t="str">
        <f>+IF(E3196=home!$D$24,ROW(),"")</f>
        <v/>
      </c>
    </row>
    <row r="3197" spans="2:7" x14ac:dyDescent="0.2">
      <c r="B3197" s="6">
        <v>56021</v>
      </c>
      <c r="C3197" s="1" t="s">
        <v>2534</v>
      </c>
      <c r="D3197" s="1" t="s">
        <v>386</v>
      </c>
      <c r="E3197" s="1" t="s">
        <v>289</v>
      </c>
      <c r="F3197" s="1" t="s">
        <v>263</v>
      </c>
      <c r="G3197" s="1" t="str">
        <f>+IF(E3197=home!$D$24,ROW(),"")</f>
        <v/>
      </c>
    </row>
    <row r="3198" spans="2:7" x14ac:dyDescent="0.2">
      <c r="B3198" s="6">
        <v>56023</v>
      </c>
      <c r="C3198" s="1" t="s">
        <v>609</v>
      </c>
      <c r="D3198" s="1" t="s">
        <v>392</v>
      </c>
      <c r="E3198" s="1" t="s">
        <v>289</v>
      </c>
      <c r="F3198" s="1" t="s">
        <v>466</v>
      </c>
      <c r="G3198" s="1" t="str">
        <f>+IF(E3198=home!$D$24,ROW(),"")</f>
        <v/>
      </c>
    </row>
    <row r="3199" spans="2:7" x14ac:dyDescent="0.2">
      <c r="B3199" s="6">
        <v>56025</v>
      </c>
      <c r="C3199" s="1" t="s">
        <v>2535</v>
      </c>
      <c r="D3199" s="1" t="s">
        <v>383</v>
      </c>
      <c r="E3199" s="1" t="s">
        <v>289</v>
      </c>
      <c r="F3199" s="1" t="s">
        <v>535</v>
      </c>
      <c r="G3199" s="1" t="str">
        <f>+IF(E3199=home!$D$24,ROW(),"")</f>
        <v/>
      </c>
    </row>
    <row r="3200" spans="2:7" x14ac:dyDescent="0.2">
      <c r="B3200" s="6">
        <v>56027</v>
      </c>
      <c r="C3200" s="1" t="s">
        <v>2536</v>
      </c>
      <c r="D3200" s="1" t="s">
        <v>386</v>
      </c>
      <c r="E3200" s="1" t="s">
        <v>289</v>
      </c>
      <c r="F3200" s="1" t="s">
        <v>1336</v>
      </c>
      <c r="G3200" s="1" t="str">
        <f>+IF(E3200=home!$D$24,ROW(),"")</f>
        <v/>
      </c>
    </row>
    <row r="3201" spans="2:7" x14ac:dyDescent="0.2">
      <c r="B3201" s="6">
        <v>56029</v>
      </c>
      <c r="C3201" s="1" t="s">
        <v>771</v>
      </c>
      <c r="D3201" s="1" t="s">
        <v>418</v>
      </c>
      <c r="E3201" s="1" t="s">
        <v>289</v>
      </c>
      <c r="F3201" s="1" t="s">
        <v>279</v>
      </c>
      <c r="G3201" s="1" t="str">
        <f>+IF(E3201=home!$D$24,ROW(),"")</f>
        <v/>
      </c>
    </row>
    <row r="3202" spans="2:7" x14ac:dyDescent="0.2">
      <c r="B3202" s="6">
        <v>56031</v>
      </c>
      <c r="C3202" s="1" t="s">
        <v>1630</v>
      </c>
      <c r="D3202" s="1" t="s">
        <v>386</v>
      </c>
      <c r="E3202" s="1" t="s">
        <v>289</v>
      </c>
      <c r="F3202" s="1" t="s">
        <v>687</v>
      </c>
      <c r="G3202" s="1" t="str">
        <f>+IF(E3202=home!$D$24,ROW(),"")</f>
        <v/>
      </c>
    </row>
    <row r="3203" spans="2:7" x14ac:dyDescent="0.2">
      <c r="B3203" s="6">
        <v>56033</v>
      </c>
      <c r="C3203" s="1" t="s">
        <v>1276</v>
      </c>
      <c r="D3203" s="1" t="s">
        <v>395</v>
      </c>
      <c r="E3203" s="1" t="s">
        <v>289</v>
      </c>
      <c r="F3203" s="1" t="s">
        <v>495</v>
      </c>
      <c r="G3203" s="1" t="str">
        <f>+IF(E3203=home!$D$24,ROW(),"")</f>
        <v/>
      </c>
    </row>
    <row r="3204" spans="2:7" x14ac:dyDescent="0.2">
      <c r="B3204" s="6">
        <v>56035</v>
      </c>
      <c r="C3204" s="1" t="s">
        <v>2537</v>
      </c>
      <c r="D3204" s="1" t="s">
        <v>392</v>
      </c>
      <c r="E3204" s="1" t="s">
        <v>289</v>
      </c>
      <c r="F3204" s="1" t="s">
        <v>497</v>
      </c>
      <c r="G3204" s="1" t="str">
        <f>+IF(E3204=home!$D$24,ROW(),"")</f>
        <v/>
      </c>
    </row>
    <row r="3205" spans="2:7" x14ac:dyDescent="0.2">
      <c r="B3205" s="6">
        <v>56037</v>
      </c>
      <c r="C3205" s="1" t="s">
        <v>2538</v>
      </c>
      <c r="D3205" s="1" t="s">
        <v>383</v>
      </c>
      <c r="E3205" s="1" t="s">
        <v>289</v>
      </c>
      <c r="F3205" s="1" t="s">
        <v>1159</v>
      </c>
      <c r="G3205" s="1" t="str">
        <f>+IF(E3205=home!$D$24,ROW(),"")</f>
        <v/>
      </c>
    </row>
    <row r="3206" spans="2:7" x14ac:dyDescent="0.2">
      <c r="B3206" s="6">
        <v>56039</v>
      </c>
      <c r="C3206" s="1" t="s">
        <v>1062</v>
      </c>
      <c r="D3206" s="1" t="s">
        <v>392</v>
      </c>
      <c r="E3206" s="1" t="s">
        <v>289</v>
      </c>
      <c r="F3206" s="1" t="s">
        <v>714</v>
      </c>
      <c r="G3206" s="1" t="str">
        <f>+IF(E3206=home!$D$24,ROW(),"")</f>
        <v/>
      </c>
    </row>
    <row r="3207" spans="2:7" x14ac:dyDescent="0.2">
      <c r="B3207" s="6">
        <v>56041</v>
      </c>
      <c r="C3207" s="1" t="s">
        <v>2539</v>
      </c>
      <c r="D3207" s="1" t="s">
        <v>392</v>
      </c>
      <c r="E3207" s="1" t="s">
        <v>289</v>
      </c>
      <c r="F3207" s="1" t="s">
        <v>2354</v>
      </c>
      <c r="G3207" s="1" t="str">
        <f>+IF(E3207=home!$D$24,ROW(),"")</f>
        <v/>
      </c>
    </row>
    <row r="3208" spans="2:7" x14ac:dyDescent="0.2">
      <c r="B3208" s="6">
        <v>56043</v>
      </c>
      <c r="C3208" s="1" t="s">
        <v>2540</v>
      </c>
      <c r="D3208" s="1" t="s">
        <v>418</v>
      </c>
      <c r="E3208" s="1" t="s">
        <v>289</v>
      </c>
      <c r="F3208" s="1" t="s">
        <v>286</v>
      </c>
      <c r="G3208" s="1" t="str">
        <f>+IF(E3208=home!$D$24,ROW(),"")</f>
        <v/>
      </c>
    </row>
    <row r="3209" spans="2:7" x14ac:dyDescent="0.2">
      <c r="B3209" s="6">
        <v>56045</v>
      </c>
      <c r="C3209" s="1" t="s">
        <v>2541</v>
      </c>
      <c r="D3209" s="1" t="s">
        <v>395</v>
      </c>
      <c r="E3209" s="1" t="s">
        <v>289</v>
      </c>
      <c r="F3209" s="1" t="s">
        <v>786</v>
      </c>
      <c r="G3209" s="1" t="str">
        <f>+IF(E3209=home!$D$24,ROW(),"")</f>
        <v/>
      </c>
    </row>
  </sheetData>
  <pageMargins left="0.7" right="0.7" top="0.75" bottom="0.75" header="0.3" footer="0.3"/>
  <customProperties>
    <customPr name="Instruments" r:id="rId1"/>
    <customPr name="RangeDefinitions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B50B2-221B-4247-BF40-B4B53744202C}">
  <sheetPr codeName="Sheet3"/>
  <dimension ref="A1:KM233"/>
  <sheetViews>
    <sheetView topLeftCell="A177" zoomScale="85" zoomScaleNormal="85" workbookViewId="0">
      <selection activeCell="F22" sqref="F22"/>
    </sheetView>
  </sheetViews>
  <sheetFormatPr defaultRowHeight="12.75" x14ac:dyDescent="0.2"/>
  <cols>
    <col min="1" max="1" width="15" bestFit="1" customWidth="1"/>
    <col min="2" max="2" width="5.7109375" bestFit="1" customWidth="1"/>
    <col min="3" max="299" width="10.28515625" bestFit="1" customWidth="1"/>
  </cols>
  <sheetData>
    <row r="1" spans="1:299" x14ac:dyDescent="0.2">
      <c r="A1" t="str">
        <f>_xll.cmdty.udfs.BCTS(A2:A233,B2:B2,"Day",1,"None",,,365,"Days",,"Descending","Horizontal",TRUE,DATE(2020,1,3)+TIME(8,50,34),"VQuOKv")</f>
        <v>Time Series</v>
      </c>
      <c r="B1" t="s">
        <v>2</v>
      </c>
      <c r="C1" s="9">
        <v>43832</v>
      </c>
      <c r="D1" s="9">
        <v>43831</v>
      </c>
      <c r="E1" s="9">
        <v>43830</v>
      </c>
      <c r="F1" s="9">
        <v>43829</v>
      </c>
      <c r="G1" s="9">
        <v>43826</v>
      </c>
      <c r="H1" s="9">
        <v>43825</v>
      </c>
      <c r="I1" s="9">
        <v>43824</v>
      </c>
      <c r="J1" s="9">
        <v>43823</v>
      </c>
      <c r="K1" s="9">
        <v>43822</v>
      </c>
      <c r="L1" s="9">
        <v>43819</v>
      </c>
      <c r="M1" s="9">
        <v>43818</v>
      </c>
      <c r="N1" s="9">
        <v>43817</v>
      </c>
      <c r="O1" s="9">
        <v>43816</v>
      </c>
      <c r="P1" s="9">
        <v>43815</v>
      </c>
      <c r="Q1" s="9">
        <v>43812</v>
      </c>
      <c r="R1" s="9">
        <v>43811</v>
      </c>
      <c r="S1" s="9">
        <v>43810</v>
      </c>
      <c r="T1" s="9">
        <v>43809</v>
      </c>
      <c r="U1" s="9">
        <v>43808</v>
      </c>
      <c r="V1" s="9">
        <v>43805</v>
      </c>
      <c r="W1" s="9">
        <v>43804</v>
      </c>
      <c r="X1" s="9">
        <v>43803</v>
      </c>
      <c r="Y1" s="9">
        <v>43802</v>
      </c>
      <c r="Z1" s="9">
        <v>43801</v>
      </c>
      <c r="AA1" s="9">
        <v>43798</v>
      </c>
      <c r="AB1" s="9">
        <v>43797</v>
      </c>
      <c r="AC1" s="9">
        <v>43796</v>
      </c>
      <c r="AD1" s="9">
        <v>43795</v>
      </c>
      <c r="AE1" s="9">
        <v>43794</v>
      </c>
      <c r="AF1" s="9">
        <v>43791</v>
      </c>
      <c r="AG1" s="9">
        <v>43790</v>
      </c>
      <c r="AH1" s="9">
        <v>43789</v>
      </c>
      <c r="AI1" s="9">
        <v>43788</v>
      </c>
      <c r="AJ1" s="9">
        <v>43787</v>
      </c>
      <c r="AK1" s="9">
        <v>43784</v>
      </c>
      <c r="AL1" s="9">
        <v>43783</v>
      </c>
      <c r="AM1" s="9">
        <v>43782</v>
      </c>
      <c r="AN1" s="9">
        <v>43781</v>
      </c>
      <c r="AO1" s="9">
        <v>43780</v>
      </c>
      <c r="AP1" s="9">
        <v>43777</v>
      </c>
      <c r="AQ1" s="9">
        <v>43776</v>
      </c>
      <c r="AR1" s="9">
        <v>43775</v>
      </c>
      <c r="AS1" s="9">
        <v>43774</v>
      </c>
      <c r="AT1" s="9">
        <v>43773</v>
      </c>
      <c r="AU1" s="9">
        <v>43770</v>
      </c>
      <c r="AV1" s="9">
        <v>43769</v>
      </c>
      <c r="AW1" s="9">
        <v>43768</v>
      </c>
      <c r="AX1" s="9">
        <v>43767</v>
      </c>
      <c r="AY1" s="9">
        <v>43766</v>
      </c>
      <c r="AZ1" s="9">
        <v>43763</v>
      </c>
      <c r="BA1" s="9">
        <v>43762</v>
      </c>
      <c r="BB1" s="9">
        <v>43761</v>
      </c>
      <c r="BC1" s="9">
        <v>43760</v>
      </c>
      <c r="BD1" s="9">
        <v>43759</v>
      </c>
      <c r="BE1" s="9">
        <v>43755</v>
      </c>
      <c r="BF1" s="9">
        <v>43754</v>
      </c>
      <c r="BG1" s="9">
        <v>43753</v>
      </c>
      <c r="BH1" s="9">
        <v>43749</v>
      </c>
      <c r="BI1" s="9">
        <v>43748</v>
      </c>
      <c r="BJ1" s="9">
        <v>43747</v>
      </c>
      <c r="BK1" s="9">
        <v>43746</v>
      </c>
      <c r="BL1" s="9">
        <v>43745</v>
      </c>
      <c r="BM1" s="9">
        <v>43744</v>
      </c>
      <c r="BN1" s="9">
        <v>43743</v>
      </c>
      <c r="BO1" s="9">
        <v>43742</v>
      </c>
      <c r="BP1" s="9">
        <v>43741</v>
      </c>
      <c r="BQ1" s="9">
        <v>43740</v>
      </c>
      <c r="BR1" s="9">
        <v>43739</v>
      </c>
      <c r="BS1" s="9">
        <v>43738</v>
      </c>
      <c r="BT1" s="9">
        <v>43737</v>
      </c>
      <c r="BU1" s="9">
        <v>43736</v>
      </c>
      <c r="BV1" s="9">
        <v>43735</v>
      </c>
      <c r="BW1" s="9">
        <v>43734</v>
      </c>
      <c r="BX1" s="9">
        <v>43733</v>
      </c>
      <c r="BY1" s="9">
        <v>43732</v>
      </c>
      <c r="BZ1" s="9">
        <v>43731</v>
      </c>
      <c r="CA1" s="9">
        <v>43730</v>
      </c>
      <c r="CB1" s="9">
        <v>43729</v>
      </c>
      <c r="CC1" s="9">
        <v>43728</v>
      </c>
      <c r="CD1" s="9">
        <v>43727</v>
      </c>
      <c r="CE1" s="9">
        <v>43726</v>
      </c>
      <c r="CF1" s="9">
        <v>43725</v>
      </c>
      <c r="CG1" s="9">
        <v>43724</v>
      </c>
      <c r="CH1" s="9">
        <v>43723</v>
      </c>
      <c r="CI1" s="9">
        <v>43722</v>
      </c>
      <c r="CJ1" s="9">
        <v>43720</v>
      </c>
      <c r="CK1" s="9">
        <v>43719</v>
      </c>
      <c r="CL1" s="9">
        <v>43718</v>
      </c>
      <c r="CM1" s="9">
        <v>43717</v>
      </c>
      <c r="CN1" s="9">
        <v>43716</v>
      </c>
      <c r="CO1" s="9">
        <v>43715</v>
      </c>
      <c r="CP1" s="9">
        <v>43714</v>
      </c>
      <c r="CQ1" s="9">
        <v>43713</v>
      </c>
      <c r="CR1" s="9">
        <v>43712</v>
      </c>
      <c r="CS1" s="9">
        <v>43711</v>
      </c>
      <c r="CT1" s="9">
        <v>43710</v>
      </c>
      <c r="CU1" s="9">
        <v>43709</v>
      </c>
      <c r="CV1" s="9">
        <v>43708</v>
      </c>
      <c r="CW1" s="9">
        <v>43707</v>
      </c>
      <c r="CX1" s="9">
        <v>43706</v>
      </c>
      <c r="CY1" s="9">
        <v>43705</v>
      </c>
      <c r="CZ1" s="9">
        <v>43704</v>
      </c>
      <c r="DA1" s="9">
        <v>43703</v>
      </c>
      <c r="DB1" s="9">
        <v>43702</v>
      </c>
      <c r="DC1" s="9">
        <v>43701</v>
      </c>
      <c r="DD1" s="9">
        <v>43700</v>
      </c>
      <c r="DE1" s="9">
        <v>43699</v>
      </c>
      <c r="DF1" s="9">
        <v>43698</v>
      </c>
      <c r="DG1" s="9">
        <v>43697</v>
      </c>
      <c r="DH1" s="9">
        <v>43696</v>
      </c>
      <c r="DI1" s="9">
        <v>43695</v>
      </c>
      <c r="DJ1" s="9">
        <v>43694</v>
      </c>
      <c r="DK1" s="9">
        <v>43693</v>
      </c>
      <c r="DL1" s="9">
        <v>43692</v>
      </c>
      <c r="DM1" s="9">
        <v>43691</v>
      </c>
      <c r="DN1" s="9">
        <v>43690</v>
      </c>
      <c r="DO1" s="9">
        <v>43689</v>
      </c>
      <c r="DP1" s="9">
        <v>43688</v>
      </c>
      <c r="DQ1" s="9">
        <v>43687</v>
      </c>
      <c r="DR1" s="9">
        <v>43686</v>
      </c>
      <c r="DS1" s="9">
        <v>43685</v>
      </c>
      <c r="DT1" s="9">
        <v>43684</v>
      </c>
      <c r="DU1" s="9">
        <v>43683</v>
      </c>
      <c r="DV1" s="9">
        <v>43682</v>
      </c>
      <c r="DW1" s="9">
        <v>43681</v>
      </c>
      <c r="DX1" s="9">
        <v>43680</v>
      </c>
      <c r="DY1" s="9">
        <v>43679</v>
      </c>
      <c r="DZ1" s="9">
        <v>43678</v>
      </c>
      <c r="EA1" s="9">
        <v>43677</v>
      </c>
      <c r="EB1" s="9">
        <v>43676</v>
      </c>
      <c r="EC1" s="9">
        <v>43675</v>
      </c>
      <c r="ED1" s="9">
        <v>43674</v>
      </c>
      <c r="EE1" s="9">
        <v>43673</v>
      </c>
      <c r="EF1" s="9">
        <v>43672</v>
      </c>
      <c r="EG1" s="9">
        <v>43671</v>
      </c>
      <c r="EH1" s="9">
        <v>43670</v>
      </c>
      <c r="EI1" s="9">
        <v>43669</v>
      </c>
      <c r="EJ1" s="9">
        <v>43668</v>
      </c>
      <c r="EK1" s="9">
        <v>43667</v>
      </c>
      <c r="EL1" s="9">
        <v>43666</v>
      </c>
      <c r="EM1" s="9">
        <v>43665</v>
      </c>
      <c r="EN1" s="9">
        <v>43664</v>
      </c>
      <c r="EO1" s="9">
        <v>43663</v>
      </c>
      <c r="EP1" s="9">
        <v>43662</v>
      </c>
      <c r="EQ1" s="9">
        <v>43661</v>
      </c>
      <c r="ER1" s="9">
        <v>43660</v>
      </c>
      <c r="ES1" s="9">
        <v>43659</v>
      </c>
      <c r="ET1" s="9">
        <v>43658</v>
      </c>
      <c r="EU1" s="9">
        <v>43657</v>
      </c>
      <c r="EV1" s="9">
        <v>43656</v>
      </c>
      <c r="EW1" s="9">
        <v>43655</v>
      </c>
      <c r="EX1" s="9">
        <v>43654</v>
      </c>
      <c r="EY1" s="9">
        <v>43653</v>
      </c>
      <c r="EZ1" s="9">
        <v>43652</v>
      </c>
      <c r="FA1" s="9">
        <v>43651</v>
      </c>
      <c r="FB1" s="9">
        <v>43650</v>
      </c>
      <c r="FC1" s="9">
        <v>43649</v>
      </c>
      <c r="FD1" s="9">
        <v>43648</v>
      </c>
      <c r="FE1" s="9">
        <v>43647</v>
      </c>
      <c r="FF1" s="9">
        <v>43646</v>
      </c>
      <c r="FG1" s="9">
        <v>43645</v>
      </c>
      <c r="FH1" s="9">
        <v>43644</v>
      </c>
      <c r="FI1" s="9">
        <v>43643</v>
      </c>
      <c r="FJ1" s="9">
        <v>43642</v>
      </c>
      <c r="FK1" s="9">
        <v>43641</v>
      </c>
      <c r="FL1" s="9">
        <v>43640</v>
      </c>
      <c r="FM1" s="9">
        <v>43639</v>
      </c>
      <c r="FN1" s="9">
        <v>43638</v>
      </c>
      <c r="FO1" s="9">
        <v>43637</v>
      </c>
      <c r="FP1" s="9">
        <v>43636</v>
      </c>
      <c r="FQ1" s="9">
        <v>43635</v>
      </c>
      <c r="FR1" s="9">
        <v>43634</v>
      </c>
      <c r="FS1" s="9">
        <v>43633</v>
      </c>
      <c r="FT1" s="9">
        <v>43632</v>
      </c>
      <c r="FU1" s="9">
        <v>43631</v>
      </c>
      <c r="FV1" s="9">
        <v>43630</v>
      </c>
      <c r="FW1" s="9">
        <v>43629</v>
      </c>
      <c r="FX1" s="9">
        <v>43628</v>
      </c>
      <c r="FY1" s="9">
        <v>43627</v>
      </c>
      <c r="FZ1" s="9">
        <v>43626</v>
      </c>
      <c r="GA1" s="9">
        <v>43625</v>
      </c>
      <c r="GB1" s="9">
        <v>43624</v>
      </c>
      <c r="GC1" s="9">
        <v>43623</v>
      </c>
      <c r="GD1" s="9">
        <v>43622</v>
      </c>
      <c r="GE1" s="9">
        <v>43621</v>
      </c>
      <c r="GF1" s="9">
        <v>43620</v>
      </c>
      <c r="GG1" s="9">
        <v>43619</v>
      </c>
      <c r="GH1" s="9">
        <v>43618</v>
      </c>
      <c r="GI1" s="9">
        <v>43617</v>
      </c>
      <c r="GJ1" s="9">
        <v>43616</v>
      </c>
      <c r="GK1" s="9">
        <v>43615</v>
      </c>
      <c r="GL1" s="9">
        <v>43614</v>
      </c>
      <c r="GM1" s="9">
        <v>43613</v>
      </c>
      <c r="GN1" s="9">
        <v>43612</v>
      </c>
      <c r="GO1" s="9">
        <v>43611</v>
      </c>
      <c r="GP1" s="9">
        <v>43610</v>
      </c>
      <c r="GQ1" s="9">
        <v>43609</v>
      </c>
      <c r="GR1" s="9">
        <v>43608</v>
      </c>
      <c r="GS1" s="9">
        <v>43607</v>
      </c>
      <c r="GT1" s="9">
        <v>43606</v>
      </c>
      <c r="GU1" s="9">
        <v>43605</v>
      </c>
      <c r="GV1" s="9">
        <v>43604</v>
      </c>
      <c r="GW1" s="9">
        <v>43603</v>
      </c>
      <c r="GX1" s="9">
        <v>43602</v>
      </c>
      <c r="GY1" s="9">
        <v>43601</v>
      </c>
      <c r="GZ1" s="9">
        <v>43600</v>
      </c>
      <c r="HA1" s="9">
        <v>43599</v>
      </c>
      <c r="HB1" s="9">
        <v>43598</v>
      </c>
      <c r="HC1" s="9">
        <v>43597</v>
      </c>
      <c r="HD1" s="9">
        <v>43596</v>
      </c>
      <c r="HE1" s="9">
        <v>43595</v>
      </c>
      <c r="HF1" s="9">
        <v>43594</v>
      </c>
      <c r="HG1" s="9">
        <v>43593</v>
      </c>
      <c r="HH1" s="9">
        <v>43592</v>
      </c>
      <c r="HI1" s="9">
        <v>43591</v>
      </c>
      <c r="HJ1" s="9">
        <v>43590</v>
      </c>
      <c r="HK1" s="9">
        <v>43589</v>
      </c>
      <c r="HL1" s="9">
        <v>43588</v>
      </c>
      <c r="HM1" s="9">
        <v>43587</v>
      </c>
      <c r="HN1" s="9">
        <v>43586</v>
      </c>
      <c r="HO1" s="9">
        <v>43585</v>
      </c>
      <c r="HP1" s="9">
        <v>43584</v>
      </c>
      <c r="HQ1" s="9">
        <v>43583</v>
      </c>
      <c r="HR1" s="9">
        <v>43582</v>
      </c>
      <c r="HS1" s="9">
        <v>43581</v>
      </c>
      <c r="HT1" s="9">
        <v>43580</v>
      </c>
      <c r="HU1" s="9">
        <v>43579</v>
      </c>
      <c r="HV1" s="9">
        <v>43578</v>
      </c>
      <c r="HW1" s="9">
        <v>43577</v>
      </c>
      <c r="HX1" s="9">
        <v>43576</v>
      </c>
      <c r="HY1" s="9">
        <v>43575</v>
      </c>
      <c r="HZ1" s="9">
        <v>43574</v>
      </c>
      <c r="IA1" s="9">
        <v>43573</v>
      </c>
      <c r="IB1" s="9">
        <v>43572</v>
      </c>
      <c r="IC1" s="9">
        <v>43571</v>
      </c>
      <c r="ID1" s="9">
        <v>43570</v>
      </c>
      <c r="IE1" s="9">
        <v>43569</v>
      </c>
      <c r="IF1" s="9">
        <v>43568</v>
      </c>
      <c r="IG1" s="9">
        <v>43567</v>
      </c>
      <c r="IH1" s="9">
        <v>43566</v>
      </c>
      <c r="II1" s="9">
        <v>43565</v>
      </c>
      <c r="IJ1" s="9">
        <v>43564</v>
      </c>
      <c r="IK1" s="9">
        <v>43563</v>
      </c>
      <c r="IL1" s="9">
        <v>43562</v>
      </c>
      <c r="IM1" s="9">
        <v>43561</v>
      </c>
      <c r="IN1" s="9">
        <v>43560</v>
      </c>
      <c r="IO1" s="9">
        <v>43559</v>
      </c>
      <c r="IP1" s="9">
        <v>43558</v>
      </c>
      <c r="IQ1" s="9">
        <v>43557</v>
      </c>
      <c r="IR1" s="9">
        <v>43556</v>
      </c>
      <c r="IS1" s="9">
        <v>43555</v>
      </c>
      <c r="IT1" s="9">
        <v>43554</v>
      </c>
      <c r="IU1" s="9">
        <v>43553</v>
      </c>
      <c r="IV1" s="9">
        <v>43552</v>
      </c>
      <c r="IW1" s="9">
        <v>43551</v>
      </c>
      <c r="IX1" s="9">
        <v>43550</v>
      </c>
      <c r="IY1" s="9">
        <v>43549</v>
      </c>
      <c r="IZ1" s="9">
        <v>43548</v>
      </c>
      <c r="JA1" s="9">
        <v>43547</v>
      </c>
      <c r="JB1" s="9">
        <v>43546</v>
      </c>
      <c r="JC1" s="9">
        <v>43545</v>
      </c>
      <c r="JD1" s="9">
        <v>43544</v>
      </c>
      <c r="JE1" s="9">
        <v>43543</v>
      </c>
      <c r="JF1" s="9">
        <v>43542</v>
      </c>
      <c r="JG1" s="9">
        <v>43541</v>
      </c>
      <c r="JH1" s="9">
        <v>43540</v>
      </c>
      <c r="JI1" s="9">
        <v>43539</v>
      </c>
      <c r="JJ1" s="9">
        <v>43538</v>
      </c>
      <c r="JK1" s="9">
        <v>43537</v>
      </c>
      <c r="JL1" s="9">
        <v>43536</v>
      </c>
      <c r="JM1" s="9">
        <v>43535</v>
      </c>
      <c r="JN1" s="9">
        <v>43534</v>
      </c>
      <c r="JO1" s="9">
        <v>43533</v>
      </c>
      <c r="JP1" s="9">
        <v>43532</v>
      </c>
      <c r="JQ1" s="9">
        <v>43531</v>
      </c>
      <c r="JR1" s="9">
        <v>43530</v>
      </c>
      <c r="JS1" s="9">
        <v>43528</v>
      </c>
      <c r="JT1" s="9">
        <v>43527</v>
      </c>
      <c r="JU1" s="9">
        <v>43526</v>
      </c>
      <c r="JV1" s="9">
        <v>43525</v>
      </c>
      <c r="JW1" s="9">
        <v>43524</v>
      </c>
      <c r="JX1" s="9">
        <v>43523</v>
      </c>
      <c r="JY1" s="9">
        <v>43522</v>
      </c>
      <c r="JZ1" s="9">
        <v>43521</v>
      </c>
      <c r="KA1" s="9">
        <v>43520</v>
      </c>
      <c r="KB1" s="9">
        <v>43519</v>
      </c>
      <c r="KC1" s="9">
        <v>43518</v>
      </c>
      <c r="KD1" s="9">
        <v>43517</v>
      </c>
      <c r="KE1" s="9">
        <v>43516</v>
      </c>
      <c r="KF1" s="9">
        <v>43515</v>
      </c>
      <c r="KG1" s="9">
        <v>43514</v>
      </c>
      <c r="KH1" s="9">
        <v>43513</v>
      </c>
      <c r="KI1" s="9">
        <v>43512</v>
      </c>
      <c r="KJ1" s="9">
        <v>43511</v>
      </c>
      <c r="KK1" s="9">
        <v>43510</v>
      </c>
      <c r="KL1" s="9">
        <v>43509</v>
      </c>
      <c r="KM1" s="9">
        <v>43508</v>
      </c>
    </row>
    <row r="2" spans="1:299" x14ac:dyDescent="0.2">
      <c r="A2" s="10" t="s">
        <v>3</v>
      </c>
      <c r="B2" t="s">
        <v>4</v>
      </c>
      <c r="C2">
        <v>3.0666000000000002</v>
      </c>
      <c r="D2">
        <v>3.0666000000000002</v>
      </c>
      <c r="E2">
        <v>3.0649000000000002</v>
      </c>
      <c r="F2">
        <v>3.0619000000000001</v>
      </c>
      <c r="G2">
        <v>3.0221</v>
      </c>
      <c r="H2">
        <v>3.0084</v>
      </c>
      <c r="I2">
        <v>2.9927999999999999</v>
      </c>
      <c r="J2">
        <v>2.9834000000000001</v>
      </c>
      <c r="K2">
        <v>2.9571000000000001</v>
      </c>
      <c r="L2">
        <v>2.9584999999999999</v>
      </c>
      <c r="M2">
        <v>2.9586999999999999</v>
      </c>
      <c r="N2">
        <v>2.9634999999999998</v>
      </c>
      <c r="O2">
        <v>2.9569000000000001</v>
      </c>
      <c r="P2">
        <v>2.9521999999999999</v>
      </c>
      <c r="Q2">
        <v>2.9544000000000001</v>
      </c>
      <c r="R2">
        <v>2.9504999999999999</v>
      </c>
      <c r="S2">
        <v>2.9163999999999999</v>
      </c>
      <c r="T2">
        <v>2.9159999999999999</v>
      </c>
      <c r="U2">
        <v>2.9155000000000002</v>
      </c>
      <c r="V2">
        <v>2.9135</v>
      </c>
      <c r="W2">
        <v>2.9197000000000002</v>
      </c>
      <c r="X2">
        <v>2.9424999999999999</v>
      </c>
      <c r="Y2">
        <v>2.9504000000000001</v>
      </c>
      <c r="Z2">
        <v>2.984</v>
      </c>
      <c r="AA2">
        <v>2.9554</v>
      </c>
      <c r="AB2">
        <v>2.9430000000000001</v>
      </c>
      <c r="AC2">
        <v>2.9335</v>
      </c>
      <c r="AD2">
        <v>2.9329999999999998</v>
      </c>
      <c r="AE2">
        <v>2.931</v>
      </c>
      <c r="AF2">
        <v>2.9095</v>
      </c>
      <c r="AG2">
        <v>2.8633999999999999</v>
      </c>
      <c r="AH2">
        <v>2.8877999999999999</v>
      </c>
      <c r="AI2">
        <v>2.8995000000000002</v>
      </c>
      <c r="AJ2">
        <v>2.9178000000000002</v>
      </c>
      <c r="AK2">
        <v>2.93</v>
      </c>
      <c r="AL2">
        <v>2.9504000000000001</v>
      </c>
      <c r="AM2">
        <v>2.9390999999999998</v>
      </c>
      <c r="AN2">
        <v>2.9430999999999998</v>
      </c>
      <c r="AO2">
        <v>2.9354</v>
      </c>
      <c r="AP2">
        <v>2.9243000000000001</v>
      </c>
      <c r="AQ2">
        <v>2.9073000000000002</v>
      </c>
      <c r="AR2">
        <v>2.9306000000000001</v>
      </c>
      <c r="AS2">
        <v>2.9361999999999999</v>
      </c>
      <c r="AT2">
        <v>2.9388999999999998</v>
      </c>
      <c r="AU2">
        <v>2.9405999999999999</v>
      </c>
      <c r="AV2">
        <v>2.9571000000000001</v>
      </c>
      <c r="AW2">
        <v>2.9988000000000001</v>
      </c>
      <c r="AX2">
        <v>2.9992999999999999</v>
      </c>
      <c r="AY2">
        <v>3.0124</v>
      </c>
      <c r="AZ2">
        <v>2.9695999999999998</v>
      </c>
      <c r="BA2">
        <v>2.9531000000000001</v>
      </c>
      <c r="BB2">
        <v>2.9407999999999999</v>
      </c>
      <c r="BC2">
        <v>2.9474999999999998</v>
      </c>
      <c r="BD2">
        <v>2.9462000000000002</v>
      </c>
      <c r="BE2">
        <v>2.9573</v>
      </c>
      <c r="BF2">
        <v>2.9695999999999998</v>
      </c>
      <c r="BG2">
        <v>2.9634999999999998</v>
      </c>
      <c r="BH2">
        <v>2.9529999999999998</v>
      </c>
      <c r="BI2">
        <v>2.9628000000000001</v>
      </c>
      <c r="BJ2">
        <v>2.9443999999999999</v>
      </c>
      <c r="BK2">
        <v>2.9411</v>
      </c>
      <c r="BL2">
        <v>2.9222000000000001</v>
      </c>
      <c r="BM2">
        <v>2.9237000000000002</v>
      </c>
      <c r="BN2">
        <v>2.9177</v>
      </c>
      <c r="BO2">
        <v>2.9318</v>
      </c>
      <c r="BP2">
        <v>2.9483000000000001</v>
      </c>
      <c r="BQ2">
        <v>2.9737</v>
      </c>
      <c r="BR2">
        <v>2.9782000000000002</v>
      </c>
      <c r="BS2">
        <v>2.9868000000000001</v>
      </c>
      <c r="BT2">
        <v>2.9863</v>
      </c>
      <c r="BU2">
        <v>2.9855999999999998</v>
      </c>
      <c r="BV2">
        <v>2.9998999999999998</v>
      </c>
      <c r="BW2">
        <v>3.0112999999999999</v>
      </c>
      <c r="BX2">
        <v>3.0406</v>
      </c>
      <c r="BY2">
        <v>3.0589</v>
      </c>
      <c r="BZ2">
        <v>3.0785999999999998</v>
      </c>
      <c r="CA2">
        <v>3.0604</v>
      </c>
      <c r="CB2">
        <v>3.0604</v>
      </c>
      <c r="CC2">
        <v>3.0577000000000001</v>
      </c>
      <c r="CD2">
        <v>3.0756000000000001</v>
      </c>
      <c r="CE2">
        <v>3.0205000000000002</v>
      </c>
      <c r="CF2">
        <v>3.0156999999999998</v>
      </c>
      <c r="CG2">
        <v>2.9674</v>
      </c>
      <c r="CH2">
        <v>2.9096000000000002</v>
      </c>
      <c r="CI2">
        <v>2.9098999999999999</v>
      </c>
      <c r="CJ2">
        <v>2.9117999999999999</v>
      </c>
      <c r="CK2">
        <v>2.9163000000000001</v>
      </c>
      <c r="CL2">
        <v>2.9245999999999999</v>
      </c>
      <c r="CM2">
        <v>2.8826000000000001</v>
      </c>
      <c r="CN2">
        <v>2.8826000000000001</v>
      </c>
      <c r="CO2">
        <v>2.9022999999999999</v>
      </c>
      <c r="CP2">
        <v>2.9020999999999999</v>
      </c>
      <c r="CQ2">
        <v>2.8807999999999998</v>
      </c>
      <c r="CR2">
        <v>2.8809</v>
      </c>
      <c r="CS2">
        <v>2.8708</v>
      </c>
      <c r="CT2">
        <v>2.8860000000000001</v>
      </c>
      <c r="CU2">
        <v>2.8784000000000001</v>
      </c>
      <c r="CV2">
        <v>2.8517000000000001</v>
      </c>
      <c r="CW2">
        <v>2.8532000000000002</v>
      </c>
      <c r="CX2">
        <v>2.8927999999999998</v>
      </c>
      <c r="CY2">
        <v>2.8935</v>
      </c>
      <c r="CZ2">
        <v>2.8944000000000001</v>
      </c>
      <c r="DA2">
        <v>2.9098999999999999</v>
      </c>
      <c r="DB2">
        <v>2.8982000000000001</v>
      </c>
      <c r="DC2">
        <v>2.8862999999999999</v>
      </c>
      <c r="DD2">
        <v>2.8862999999999999</v>
      </c>
      <c r="DE2">
        <v>2.8862999999999999</v>
      </c>
      <c r="DF2">
        <v>2.8978999999999999</v>
      </c>
      <c r="DG2">
        <v>2.8978000000000002</v>
      </c>
      <c r="DH2">
        <v>2.8976999999999999</v>
      </c>
      <c r="DI2">
        <v>2.8896000000000002</v>
      </c>
      <c r="DJ2">
        <v>2.8895</v>
      </c>
      <c r="DK2">
        <v>2.8995000000000002</v>
      </c>
      <c r="DL2">
        <v>2.9064999999999999</v>
      </c>
      <c r="DM2">
        <v>2.9058999999999999</v>
      </c>
      <c r="DN2">
        <v>2.8965000000000001</v>
      </c>
      <c r="DO2">
        <v>2.9077999999999999</v>
      </c>
      <c r="DP2">
        <v>2.9045000000000001</v>
      </c>
      <c r="DQ2">
        <v>2.8875999999999999</v>
      </c>
      <c r="DR2">
        <v>2.8868</v>
      </c>
      <c r="DS2">
        <v>2.8959999999999999</v>
      </c>
      <c r="DT2">
        <v>2.9171999999999998</v>
      </c>
      <c r="DU2">
        <v>2.9167000000000001</v>
      </c>
      <c r="DV2">
        <v>2.9196</v>
      </c>
      <c r="DW2">
        <v>2.9194</v>
      </c>
      <c r="DX2">
        <v>2.9192</v>
      </c>
      <c r="DY2">
        <v>2.9138999999999999</v>
      </c>
      <c r="DZ2">
        <v>2.9140999999999999</v>
      </c>
      <c r="EA2">
        <v>2.8942999999999999</v>
      </c>
      <c r="EB2">
        <v>2.8824999999999998</v>
      </c>
      <c r="EC2">
        <v>2.8820000000000001</v>
      </c>
      <c r="ED2">
        <v>2.8813</v>
      </c>
      <c r="EE2">
        <v>2.8805999999999998</v>
      </c>
      <c r="EF2">
        <v>2.8912</v>
      </c>
      <c r="EG2">
        <v>2.8955000000000002</v>
      </c>
      <c r="EH2">
        <v>2.8978999999999999</v>
      </c>
      <c r="EI2">
        <v>2.8978999999999999</v>
      </c>
      <c r="EJ2">
        <v>2.8986000000000001</v>
      </c>
      <c r="EK2">
        <v>2.8965000000000001</v>
      </c>
      <c r="EL2">
        <v>2.8976000000000002</v>
      </c>
      <c r="EM2">
        <v>2.9062999999999999</v>
      </c>
      <c r="EN2">
        <v>2.9338000000000002</v>
      </c>
      <c r="EO2">
        <v>2.9342999999999999</v>
      </c>
      <c r="EP2">
        <v>2.9371999999999998</v>
      </c>
      <c r="EQ2">
        <v>2.9295</v>
      </c>
      <c r="ER2">
        <v>2.9293999999999998</v>
      </c>
      <c r="ES2">
        <v>2.9293</v>
      </c>
      <c r="ET2">
        <v>2.9291999999999998</v>
      </c>
      <c r="EU2">
        <v>2.9291</v>
      </c>
      <c r="EV2">
        <v>2.9289000000000001</v>
      </c>
      <c r="EW2">
        <v>2.9285999999999999</v>
      </c>
      <c r="EX2">
        <v>2.9535999999999998</v>
      </c>
      <c r="EY2">
        <v>2.9718</v>
      </c>
      <c r="EZ2">
        <v>2.9542999999999999</v>
      </c>
      <c r="FA2">
        <v>2.9546999999999999</v>
      </c>
      <c r="FB2">
        <v>2.9552</v>
      </c>
      <c r="FC2">
        <v>2.9557000000000002</v>
      </c>
      <c r="FD2">
        <v>2.9554</v>
      </c>
      <c r="FE2">
        <v>2.9662999999999999</v>
      </c>
      <c r="FF2">
        <v>2.9417</v>
      </c>
      <c r="FG2">
        <v>2.9371</v>
      </c>
      <c r="FH2">
        <v>2.9020999999999999</v>
      </c>
      <c r="FI2">
        <v>2.9015</v>
      </c>
      <c r="FJ2">
        <v>2.9011</v>
      </c>
      <c r="FK2">
        <v>2.8984999999999999</v>
      </c>
      <c r="FL2">
        <v>2.8967999999999998</v>
      </c>
      <c r="FM2">
        <v>2.8961000000000001</v>
      </c>
      <c r="FN2">
        <v>2.8953000000000002</v>
      </c>
      <c r="FO2">
        <v>2.8978000000000002</v>
      </c>
      <c r="FP2">
        <v>2.9070999999999998</v>
      </c>
      <c r="FQ2">
        <v>2.9119000000000002</v>
      </c>
      <c r="FR2">
        <v>2.9188999999999998</v>
      </c>
      <c r="FS2">
        <v>2.9220999999999999</v>
      </c>
      <c r="FT2">
        <v>2.911</v>
      </c>
      <c r="FU2">
        <v>2.9108999999999998</v>
      </c>
      <c r="FV2">
        <v>2.9232999999999998</v>
      </c>
      <c r="FW2">
        <v>2.9268999999999998</v>
      </c>
      <c r="FX2">
        <v>2.9165000000000001</v>
      </c>
      <c r="FY2">
        <v>2.9344000000000001</v>
      </c>
      <c r="FZ2">
        <v>2.9388000000000001</v>
      </c>
      <c r="GA2">
        <v>2.9407000000000001</v>
      </c>
      <c r="GB2">
        <v>2.9405000000000001</v>
      </c>
      <c r="GC2">
        <v>2.9409000000000001</v>
      </c>
      <c r="GD2">
        <v>2.9407999999999999</v>
      </c>
      <c r="GE2">
        <v>2.9416000000000002</v>
      </c>
      <c r="GF2">
        <v>2.9411999999999998</v>
      </c>
      <c r="GG2">
        <v>2.944</v>
      </c>
      <c r="GH2">
        <v>2.9483000000000001</v>
      </c>
      <c r="GI2">
        <v>2.9498000000000002</v>
      </c>
      <c r="GJ2">
        <v>2.9683999999999999</v>
      </c>
      <c r="GK2">
        <v>2.9828999999999999</v>
      </c>
      <c r="GL2">
        <v>2.9828999999999999</v>
      </c>
      <c r="GM2">
        <v>2.9820000000000002</v>
      </c>
      <c r="GN2">
        <v>2.9742000000000002</v>
      </c>
      <c r="GO2">
        <v>2.9714999999999998</v>
      </c>
      <c r="GP2">
        <v>2.9731000000000001</v>
      </c>
      <c r="GQ2">
        <v>2.9742000000000002</v>
      </c>
      <c r="GR2">
        <v>2.9992000000000001</v>
      </c>
      <c r="GS2">
        <v>3.0163000000000002</v>
      </c>
      <c r="GT2">
        <v>2.9992999999999999</v>
      </c>
      <c r="GU2">
        <v>3</v>
      </c>
      <c r="GV2">
        <v>2.9830000000000001</v>
      </c>
      <c r="GW2">
        <v>2.9773000000000001</v>
      </c>
      <c r="GX2">
        <v>2.9773000000000001</v>
      </c>
      <c r="GY2">
        <v>2.9714</v>
      </c>
      <c r="GZ2">
        <v>2.9887999999999999</v>
      </c>
      <c r="HA2">
        <v>2.9796999999999998</v>
      </c>
      <c r="HB2">
        <v>2.9838</v>
      </c>
      <c r="HC2">
        <v>2.9855</v>
      </c>
      <c r="HD2">
        <v>2.9853000000000001</v>
      </c>
      <c r="HE2">
        <v>2.9925999999999999</v>
      </c>
      <c r="HF2">
        <v>2.9973999999999998</v>
      </c>
      <c r="HG2">
        <v>3.0004</v>
      </c>
      <c r="HH2">
        <v>3.0036999999999998</v>
      </c>
      <c r="HI2">
        <v>3.0236000000000001</v>
      </c>
      <c r="HJ2">
        <v>3.0569999999999999</v>
      </c>
      <c r="HK2">
        <v>3.0573000000000001</v>
      </c>
      <c r="HL2">
        <v>3.0575999999999999</v>
      </c>
      <c r="HM2">
        <v>3.0579999999999998</v>
      </c>
      <c r="HN2">
        <v>3.0604</v>
      </c>
      <c r="HO2">
        <v>3.0548999999999999</v>
      </c>
      <c r="HP2">
        <v>3.0556999999999999</v>
      </c>
      <c r="HQ2">
        <v>3.0670999999999999</v>
      </c>
      <c r="HR2">
        <v>3.0670999999999999</v>
      </c>
      <c r="HS2">
        <v>3.0670999999999999</v>
      </c>
      <c r="HT2">
        <v>3.0746000000000002</v>
      </c>
      <c r="HU2">
        <v>3.0689000000000002</v>
      </c>
      <c r="HV2">
        <v>3.0577000000000001</v>
      </c>
      <c r="HW2">
        <v>3.0171000000000001</v>
      </c>
      <c r="HX2">
        <v>3.0175000000000001</v>
      </c>
      <c r="HY2">
        <v>3.0175999999999998</v>
      </c>
      <c r="HZ2">
        <v>3.0179999999999998</v>
      </c>
      <c r="IA2">
        <v>3.0110999999999999</v>
      </c>
      <c r="IB2">
        <v>3.0055000000000001</v>
      </c>
      <c r="IC2">
        <v>2.9897</v>
      </c>
      <c r="ID2">
        <v>2.9645999999999999</v>
      </c>
      <c r="IE2">
        <v>2.9577</v>
      </c>
      <c r="IF2">
        <v>2.9575</v>
      </c>
      <c r="IG2">
        <v>2.9607999999999999</v>
      </c>
      <c r="IH2">
        <v>2.9756999999999998</v>
      </c>
      <c r="II2">
        <v>2.9548999999999999</v>
      </c>
      <c r="IJ2">
        <v>2.9453999999999998</v>
      </c>
      <c r="IK2">
        <v>2.99</v>
      </c>
      <c r="IL2">
        <v>2.9704000000000002</v>
      </c>
      <c r="IM2">
        <v>2.9729000000000001</v>
      </c>
      <c r="IN2">
        <v>2.9921000000000002</v>
      </c>
      <c r="IO2">
        <v>2.9925000000000002</v>
      </c>
      <c r="IP2">
        <v>2.9836</v>
      </c>
      <c r="IQ2">
        <v>2.9557000000000002</v>
      </c>
      <c r="IR2">
        <v>2.9571000000000001</v>
      </c>
      <c r="IS2">
        <v>2.9523000000000001</v>
      </c>
      <c r="IT2">
        <v>2.9521000000000002</v>
      </c>
      <c r="IU2">
        <v>2.9523000000000001</v>
      </c>
      <c r="IV2">
        <v>2.9531999999999998</v>
      </c>
      <c r="IW2">
        <v>2.9531000000000001</v>
      </c>
      <c r="IX2">
        <v>2.9592999999999998</v>
      </c>
      <c r="IY2">
        <v>2.9582000000000002</v>
      </c>
      <c r="IZ2">
        <v>2.9756999999999998</v>
      </c>
      <c r="JA2">
        <v>2.9754999999999998</v>
      </c>
      <c r="JB2">
        <v>2.9767999999999999</v>
      </c>
      <c r="JC2">
        <v>2.9685000000000001</v>
      </c>
      <c r="JD2">
        <v>2.9666000000000001</v>
      </c>
      <c r="JE2">
        <v>2.9659</v>
      </c>
      <c r="JF2">
        <v>2.9651999999999998</v>
      </c>
      <c r="JG2">
        <v>2.9857999999999998</v>
      </c>
      <c r="JH2">
        <v>2.9855</v>
      </c>
      <c r="JI2">
        <v>2.9853000000000001</v>
      </c>
      <c r="JJ2">
        <v>2.9849999999999999</v>
      </c>
      <c r="JK2">
        <v>2.9847000000000001</v>
      </c>
      <c r="JL2">
        <v>2.9832000000000001</v>
      </c>
      <c r="JM2">
        <v>2.9881000000000002</v>
      </c>
      <c r="JN2">
        <v>2.9981</v>
      </c>
      <c r="JO2">
        <v>2.9984999999999999</v>
      </c>
      <c r="JP2">
        <v>3.0171999999999999</v>
      </c>
      <c r="JQ2">
        <v>3.0356999999999998</v>
      </c>
      <c r="JR2">
        <v>3.0352000000000001</v>
      </c>
      <c r="JS2">
        <v>3.0409999999999999</v>
      </c>
      <c r="JT2">
        <v>3.0421</v>
      </c>
      <c r="JU2">
        <v>3.0415999999999999</v>
      </c>
      <c r="JV2">
        <v>3.0358000000000001</v>
      </c>
      <c r="JW2">
        <v>3.0209999999999999</v>
      </c>
      <c r="JX2">
        <v>2.9845000000000002</v>
      </c>
      <c r="JY2">
        <v>2.984</v>
      </c>
      <c r="JZ2">
        <v>2.9908000000000001</v>
      </c>
      <c r="KA2">
        <v>2.9912999999999998</v>
      </c>
      <c r="KB2">
        <v>2.9927000000000001</v>
      </c>
      <c r="KC2">
        <v>2.9918999999999998</v>
      </c>
      <c r="KD2">
        <v>2.9704999999999999</v>
      </c>
      <c r="KE2">
        <v>2.9489999999999998</v>
      </c>
      <c r="KF2">
        <v>2.9476</v>
      </c>
      <c r="KG2">
        <v>2.9348999999999998</v>
      </c>
      <c r="KH2">
        <v>2.9190999999999998</v>
      </c>
      <c r="KI2">
        <v>2.8969999999999998</v>
      </c>
      <c r="KJ2">
        <v>2.8632</v>
      </c>
      <c r="KK2">
        <v>2.8687999999999998</v>
      </c>
      <c r="KL2">
        <v>2.8369</v>
      </c>
      <c r="KM2">
        <v>2.8296000000000001</v>
      </c>
    </row>
    <row r="3" spans="1:299" x14ac:dyDescent="0.2">
      <c r="A3" s="10" t="s">
        <v>5</v>
      </c>
      <c r="B3" t="s">
        <v>4</v>
      </c>
      <c r="C3">
        <v>3.0910000000000002</v>
      </c>
      <c r="D3">
        <v>3.0964999999999998</v>
      </c>
      <c r="E3">
        <v>3.0998999999999999</v>
      </c>
      <c r="F3">
        <v>3.0979999999999999</v>
      </c>
      <c r="G3">
        <v>3.0078</v>
      </c>
      <c r="H3">
        <v>2.988</v>
      </c>
      <c r="I3">
        <v>2.9632000000000001</v>
      </c>
      <c r="J3">
        <v>2.9567000000000001</v>
      </c>
      <c r="K3">
        <v>2.9315000000000002</v>
      </c>
      <c r="L3">
        <v>2.9331999999999998</v>
      </c>
      <c r="M3">
        <v>2.9314</v>
      </c>
      <c r="N3">
        <v>2.9241000000000001</v>
      </c>
      <c r="O3">
        <v>2.9150999999999998</v>
      </c>
      <c r="P3">
        <v>2.9275000000000002</v>
      </c>
      <c r="Q3">
        <v>2.9249999999999998</v>
      </c>
      <c r="R3">
        <v>2.9224999999999999</v>
      </c>
      <c r="S3">
        <v>2.8969999999999998</v>
      </c>
      <c r="T3">
        <v>2.8967999999999998</v>
      </c>
      <c r="U3">
        <v>2.8965000000000001</v>
      </c>
      <c r="V3">
        <v>2.9201000000000001</v>
      </c>
      <c r="W3">
        <v>2.9352</v>
      </c>
      <c r="X3">
        <v>2.9712999999999998</v>
      </c>
      <c r="Y3">
        <v>2.9813999999999998</v>
      </c>
      <c r="Z3">
        <v>2.9851000000000001</v>
      </c>
      <c r="AA3">
        <v>2.9925999999999999</v>
      </c>
      <c r="AB3">
        <v>2.9845999999999999</v>
      </c>
      <c r="AC3">
        <v>2.9596</v>
      </c>
      <c r="AD3">
        <v>2.9563000000000001</v>
      </c>
      <c r="AE3">
        <v>2.9552999999999998</v>
      </c>
      <c r="AF3">
        <v>2.9456000000000002</v>
      </c>
      <c r="AG3">
        <v>2.9228000000000001</v>
      </c>
      <c r="AH3">
        <v>2.9363000000000001</v>
      </c>
      <c r="AI3">
        <v>2.9464999999999999</v>
      </c>
      <c r="AJ3">
        <v>2.9508000000000001</v>
      </c>
      <c r="AK3">
        <v>2.9887000000000001</v>
      </c>
      <c r="AL3">
        <v>3.0032000000000001</v>
      </c>
      <c r="AM3">
        <v>3.0015999999999998</v>
      </c>
      <c r="AN3">
        <v>3.0091000000000001</v>
      </c>
      <c r="AO3">
        <v>2.9969999999999999</v>
      </c>
      <c r="AP3">
        <v>2.9750999999999999</v>
      </c>
      <c r="AQ3">
        <v>2.9525000000000001</v>
      </c>
      <c r="AR3">
        <v>2.964</v>
      </c>
      <c r="AS3">
        <v>2.9662999999999999</v>
      </c>
      <c r="AT3">
        <v>2.9655999999999998</v>
      </c>
      <c r="AU3">
        <v>2.9823</v>
      </c>
      <c r="AV3">
        <v>2.9950000000000001</v>
      </c>
      <c r="AW3">
        <v>3.0101</v>
      </c>
      <c r="AX3">
        <v>3.0049000000000001</v>
      </c>
      <c r="AY3">
        <v>3.0293999999999999</v>
      </c>
      <c r="AZ3">
        <v>2.9870000000000001</v>
      </c>
      <c r="BA3">
        <v>2.9794</v>
      </c>
      <c r="BB3">
        <v>2.9605999999999999</v>
      </c>
      <c r="BC3">
        <v>2.9605999999999999</v>
      </c>
      <c r="BD3">
        <v>2.9645000000000001</v>
      </c>
      <c r="BE3">
        <v>2.9748999999999999</v>
      </c>
      <c r="BF3">
        <v>2.9762</v>
      </c>
      <c r="BG3">
        <v>2.9725000000000001</v>
      </c>
      <c r="BH3">
        <v>3.0023</v>
      </c>
      <c r="BI3">
        <v>2.9794999999999998</v>
      </c>
      <c r="BJ3">
        <v>3.0024000000000002</v>
      </c>
      <c r="BK3">
        <v>2.9780000000000002</v>
      </c>
      <c r="BL3">
        <v>2.9701</v>
      </c>
      <c r="BM3">
        <v>2.9725999999999999</v>
      </c>
      <c r="BN3">
        <v>2.9784000000000002</v>
      </c>
      <c r="BO3">
        <v>2.9826999999999999</v>
      </c>
      <c r="BP3">
        <v>2.9836</v>
      </c>
      <c r="BQ3">
        <v>3.0063</v>
      </c>
      <c r="BR3">
        <v>3.0036999999999998</v>
      </c>
      <c r="BS3">
        <v>3.0280999999999998</v>
      </c>
      <c r="BT3">
        <v>3.0272999999999999</v>
      </c>
      <c r="BU3">
        <v>3.0265</v>
      </c>
      <c r="BV3">
        <v>3.0253999999999999</v>
      </c>
      <c r="BW3">
        <v>3.0415000000000001</v>
      </c>
      <c r="BX3">
        <v>3.0520999999999998</v>
      </c>
      <c r="BY3">
        <v>3.0503999999999998</v>
      </c>
      <c r="BZ3">
        <v>3.0985</v>
      </c>
      <c r="CA3">
        <v>3.0665</v>
      </c>
      <c r="CB3">
        <v>3.0672999999999999</v>
      </c>
      <c r="CC3">
        <v>3.0609000000000002</v>
      </c>
      <c r="CD3">
        <v>3.0992999999999999</v>
      </c>
      <c r="CE3">
        <v>3.0200999999999998</v>
      </c>
      <c r="CF3">
        <v>3.0303</v>
      </c>
      <c r="CG3">
        <v>2.9790999999999999</v>
      </c>
      <c r="CH3">
        <v>2.9133</v>
      </c>
      <c r="CI3">
        <v>2.9136000000000002</v>
      </c>
      <c r="CJ3">
        <v>2.9123000000000001</v>
      </c>
      <c r="CK3">
        <v>2.9058000000000002</v>
      </c>
      <c r="CL3">
        <v>2.9300999999999999</v>
      </c>
      <c r="CM3">
        <v>2.8241000000000001</v>
      </c>
      <c r="CN3">
        <v>2.8216000000000001</v>
      </c>
      <c r="CO3">
        <v>2.8167</v>
      </c>
      <c r="CP3">
        <v>2.8102</v>
      </c>
      <c r="CQ3">
        <v>2.82</v>
      </c>
      <c r="CR3">
        <v>2.8178999999999998</v>
      </c>
      <c r="CS3">
        <v>2.8258000000000001</v>
      </c>
      <c r="CT3">
        <v>2.8132000000000001</v>
      </c>
      <c r="CU3">
        <v>2.8108</v>
      </c>
      <c r="CV3">
        <v>2.8228</v>
      </c>
      <c r="CW3">
        <v>2.8344999999999998</v>
      </c>
      <c r="CX3">
        <v>2.8332000000000002</v>
      </c>
      <c r="CY3">
        <v>2.8317000000000001</v>
      </c>
      <c r="CZ3">
        <v>2.83</v>
      </c>
      <c r="DA3">
        <v>2.8248000000000002</v>
      </c>
      <c r="DB3">
        <v>2.8222999999999998</v>
      </c>
      <c r="DC3">
        <v>2.8382999999999998</v>
      </c>
      <c r="DD3">
        <v>2.8368000000000002</v>
      </c>
      <c r="DE3">
        <v>2.8351000000000002</v>
      </c>
      <c r="DF3">
        <v>2.8334000000000001</v>
      </c>
      <c r="DG3">
        <v>2.8317000000000001</v>
      </c>
      <c r="DH3">
        <v>2.8296999999999999</v>
      </c>
      <c r="DI3">
        <v>2.8664999999999998</v>
      </c>
      <c r="DJ3">
        <v>2.8664999999999998</v>
      </c>
      <c r="DK3">
        <v>2.8683000000000001</v>
      </c>
      <c r="DL3">
        <v>2.8582999999999998</v>
      </c>
      <c r="DM3">
        <v>2.8683000000000001</v>
      </c>
      <c r="DN3">
        <v>2.8557999999999999</v>
      </c>
      <c r="DO3">
        <v>2.8572000000000002</v>
      </c>
      <c r="DP3">
        <v>2.8567999999999998</v>
      </c>
      <c r="DQ3">
        <v>2.8603000000000001</v>
      </c>
      <c r="DR3">
        <v>2.8597000000000001</v>
      </c>
      <c r="DS3">
        <v>2.8611</v>
      </c>
      <c r="DT3">
        <v>2.8620999999999999</v>
      </c>
      <c r="DU3">
        <v>2.8740000000000001</v>
      </c>
      <c r="DV3">
        <v>2.8837999999999999</v>
      </c>
      <c r="DW3">
        <v>2.887</v>
      </c>
      <c r="DX3">
        <v>2.8868999999999998</v>
      </c>
      <c r="DY3">
        <v>2.8887</v>
      </c>
      <c r="DZ3">
        <v>2.8872</v>
      </c>
      <c r="EA3">
        <v>2.8656000000000001</v>
      </c>
      <c r="EB3">
        <v>2.8540000000000001</v>
      </c>
      <c r="EC3">
        <v>2.8462999999999998</v>
      </c>
      <c r="ED3">
        <v>2.8506</v>
      </c>
      <c r="EE3">
        <v>2.8491</v>
      </c>
      <c r="EF3">
        <v>2.8774999999999999</v>
      </c>
      <c r="EG3">
        <v>2.8801999999999999</v>
      </c>
      <c r="EH3">
        <v>2.883</v>
      </c>
      <c r="EI3">
        <v>2.8965999999999998</v>
      </c>
      <c r="EJ3">
        <v>2.8975</v>
      </c>
      <c r="EK3">
        <v>2.9110999999999998</v>
      </c>
      <c r="EL3">
        <v>2.9089</v>
      </c>
      <c r="EM3">
        <v>2.9087999999999998</v>
      </c>
      <c r="EN3">
        <v>2.9087999999999998</v>
      </c>
      <c r="EO3">
        <v>2.9087000000000001</v>
      </c>
      <c r="EP3">
        <v>2.9047999999999998</v>
      </c>
      <c r="EQ3">
        <v>2.9066000000000001</v>
      </c>
      <c r="ER3">
        <v>2.9064000000000001</v>
      </c>
      <c r="ES3">
        <v>2.9058999999999999</v>
      </c>
      <c r="ET3">
        <v>2.9098000000000002</v>
      </c>
      <c r="EU3">
        <v>2.9073000000000002</v>
      </c>
      <c r="EV3">
        <v>2.9177</v>
      </c>
      <c r="EW3">
        <v>2.9178000000000002</v>
      </c>
      <c r="EX3">
        <v>2.9559000000000002</v>
      </c>
      <c r="EZ3">
        <v>2.9569000000000001</v>
      </c>
      <c r="FA3">
        <v>2.9575</v>
      </c>
      <c r="FB3">
        <v>2.9582000000000002</v>
      </c>
      <c r="FC3">
        <v>2.9590999999999998</v>
      </c>
      <c r="FD3">
        <v>2.9601000000000002</v>
      </c>
      <c r="FE3">
        <v>2.9613</v>
      </c>
      <c r="FF3">
        <v>2.9243000000000001</v>
      </c>
      <c r="FG3">
        <v>2.9192999999999998</v>
      </c>
      <c r="FH3">
        <v>2.8952</v>
      </c>
      <c r="FI3">
        <v>2.8976000000000002</v>
      </c>
      <c r="FJ3">
        <v>2.8976999999999999</v>
      </c>
      <c r="FK3">
        <v>2.8978999999999999</v>
      </c>
      <c r="FL3">
        <v>2.9005000000000001</v>
      </c>
      <c r="FM3">
        <v>2.9083000000000001</v>
      </c>
      <c r="FN3">
        <v>2.9077999999999999</v>
      </c>
      <c r="FO3">
        <v>2.9150999999999998</v>
      </c>
      <c r="FP3">
        <v>2.9167000000000001</v>
      </c>
      <c r="FQ3">
        <v>2.9218999999999999</v>
      </c>
      <c r="FR3">
        <v>2.9304000000000001</v>
      </c>
      <c r="FS3">
        <v>2.9382000000000001</v>
      </c>
      <c r="FT3">
        <v>2.9401000000000002</v>
      </c>
      <c r="FU3">
        <v>2.94</v>
      </c>
      <c r="FV3">
        <v>2.9510999999999998</v>
      </c>
      <c r="FW3">
        <v>2.9548999999999999</v>
      </c>
      <c r="FX3">
        <v>2.9512999999999998</v>
      </c>
      <c r="FY3">
        <v>2.956</v>
      </c>
      <c r="FZ3">
        <v>2.956</v>
      </c>
      <c r="GA3">
        <v>2.9590000000000001</v>
      </c>
      <c r="GB3">
        <v>2.9571000000000001</v>
      </c>
      <c r="GC3">
        <v>2.9655999999999998</v>
      </c>
      <c r="GD3">
        <v>2.9725999999999999</v>
      </c>
      <c r="GE3">
        <v>2.9592999999999998</v>
      </c>
      <c r="GF3">
        <v>2.9624999999999999</v>
      </c>
      <c r="GG3">
        <v>2.9621</v>
      </c>
      <c r="GH3">
        <v>2.9704999999999999</v>
      </c>
      <c r="GI3">
        <v>2.9739</v>
      </c>
      <c r="GJ3">
        <v>2.9796999999999998</v>
      </c>
      <c r="GK3">
        <v>2.9845999999999999</v>
      </c>
      <c r="GL3">
        <v>2.9893000000000001</v>
      </c>
      <c r="GM3">
        <v>2.9887999999999999</v>
      </c>
      <c r="GN3">
        <v>2.9939</v>
      </c>
      <c r="GO3">
        <v>2.9980000000000002</v>
      </c>
      <c r="GP3">
        <v>3.0047000000000001</v>
      </c>
      <c r="GQ3">
        <v>3.0070000000000001</v>
      </c>
      <c r="GR3">
        <v>3.0211000000000001</v>
      </c>
      <c r="GS3">
        <v>3.03</v>
      </c>
      <c r="GT3">
        <v>3.0276999999999998</v>
      </c>
      <c r="GU3">
        <v>3.0192000000000001</v>
      </c>
      <c r="GV3">
        <v>3.0234000000000001</v>
      </c>
      <c r="GW3">
        <v>3.0232999999999999</v>
      </c>
      <c r="GX3">
        <v>3.0232000000000001</v>
      </c>
      <c r="GY3">
        <v>3.0230000000000001</v>
      </c>
      <c r="GZ3">
        <v>3.0266999999999999</v>
      </c>
      <c r="HA3">
        <v>3.0287999999999999</v>
      </c>
      <c r="HB3">
        <v>3.0238999999999998</v>
      </c>
      <c r="HC3">
        <v>3.0305</v>
      </c>
      <c r="HD3">
        <v>3.0272999999999999</v>
      </c>
      <c r="HE3">
        <v>3.0261</v>
      </c>
      <c r="HF3">
        <v>3.0392999999999999</v>
      </c>
      <c r="HG3">
        <v>3.0571999999999999</v>
      </c>
      <c r="HH3">
        <v>3.0697000000000001</v>
      </c>
      <c r="HI3">
        <v>3.0792999999999999</v>
      </c>
      <c r="HJ3">
        <v>3.0956999999999999</v>
      </c>
      <c r="HK3">
        <v>3.0998999999999999</v>
      </c>
      <c r="HL3">
        <v>3.0988000000000002</v>
      </c>
      <c r="HM3">
        <v>3.0996000000000001</v>
      </c>
      <c r="HN3">
        <v>3.1063000000000001</v>
      </c>
      <c r="HO3">
        <v>3.0985</v>
      </c>
      <c r="HP3">
        <v>3.1053000000000002</v>
      </c>
      <c r="HQ3">
        <v>3.1113</v>
      </c>
      <c r="HR3">
        <v>3.1053000000000002</v>
      </c>
      <c r="HS3">
        <v>3.1150000000000002</v>
      </c>
      <c r="HT3">
        <v>3.1116999999999999</v>
      </c>
      <c r="HU3">
        <v>3.1034999999999999</v>
      </c>
      <c r="HV3">
        <v>3.1025</v>
      </c>
      <c r="HW3">
        <v>3.0632999999999999</v>
      </c>
      <c r="HX3">
        <v>3.0678999999999998</v>
      </c>
      <c r="HY3">
        <v>3.0691000000000002</v>
      </c>
      <c r="HZ3">
        <v>3.0655000000000001</v>
      </c>
      <c r="IA3">
        <v>3.0621999999999998</v>
      </c>
      <c r="IB3">
        <v>3.0689000000000002</v>
      </c>
      <c r="IC3">
        <v>3.0575999999999999</v>
      </c>
      <c r="ID3">
        <v>3.0198999999999998</v>
      </c>
      <c r="IE3">
        <v>2.9996</v>
      </c>
      <c r="IF3">
        <v>2.9988000000000001</v>
      </c>
      <c r="IG3">
        <v>3.0032000000000001</v>
      </c>
      <c r="IH3">
        <v>3.0118999999999998</v>
      </c>
      <c r="II3">
        <v>3.0017</v>
      </c>
      <c r="IJ3">
        <v>2.988</v>
      </c>
      <c r="IK3">
        <v>2.9685000000000001</v>
      </c>
      <c r="IL3">
        <v>3.012</v>
      </c>
      <c r="IM3">
        <v>3.0011000000000001</v>
      </c>
      <c r="IN3">
        <v>3.0139</v>
      </c>
      <c r="IO3">
        <v>3.0118</v>
      </c>
      <c r="IP3">
        <v>2.9996999999999998</v>
      </c>
      <c r="IQ3">
        <v>2.9742000000000002</v>
      </c>
      <c r="IR3">
        <v>2.9739</v>
      </c>
      <c r="IS3">
        <v>2.9754</v>
      </c>
      <c r="IT3">
        <v>2.9754999999999998</v>
      </c>
      <c r="IU3">
        <v>2.9843000000000002</v>
      </c>
      <c r="IV3">
        <v>2.9842</v>
      </c>
      <c r="IW3">
        <v>2.9910999999999999</v>
      </c>
      <c r="IX3">
        <v>3.0024000000000002</v>
      </c>
      <c r="IY3">
        <v>3.0055999999999998</v>
      </c>
      <c r="IZ3">
        <v>3.0253999999999999</v>
      </c>
      <c r="JA3">
        <v>3.0253999999999999</v>
      </c>
      <c r="JB3">
        <v>3.0253000000000001</v>
      </c>
      <c r="JC3">
        <v>3.0261999999999998</v>
      </c>
      <c r="JD3">
        <v>3.0217999999999998</v>
      </c>
      <c r="JE3">
        <v>3.0276000000000001</v>
      </c>
      <c r="JF3">
        <v>3.016</v>
      </c>
      <c r="JG3">
        <v>3.0430999999999999</v>
      </c>
      <c r="JH3">
        <v>3.0440999999999998</v>
      </c>
      <c r="JI3">
        <v>3.0417999999999998</v>
      </c>
      <c r="JJ3">
        <v>3.0411999999999999</v>
      </c>
      <c r="JK3">
        <v>3.0409999999999999</v>
      </c>
      <c r="JL3">
        <v>3.0407000000000002</v>
      </c>
      <c r="JM3">
        <v>3.0406</v>
      </c>
      <c r="JN3">
        <v>3.0396999999999998</v>
      </c>
      <c r="JO3">
        <v>3.0417999999999998</v>
      </c>
      <c r="JP3">
        <v>3.0480999999999998</v>
      </c>
      <c r="JQ3">
        <v>3.0609000000000002</v>
      </c>
      <c r="JR3">
        <v>3.0604</v>
      </c>
      <c r="JS3">
        <v>3.0714000000000001</v>
      </c>
      <c r="JT3">
        <v>3.0712999999999999</v>
      </c>
      <c r="JU3">
        <v>3.0710999999999999</v>
      </c>
      <c r="JV3">
        <v>3.0678000000000001</v>
      </c>
      <c r="JW3">
        <v>3.0554999999999999</v>
      </c>
      <c r="JX3">
        <v>3.0562</v>
      </c>
      <c r="JY3">
        <v>3.0554000000000001</v>
      </c>
      <c r="JZ3">
        <v>3.0606</v>
      </c>
      <c r="KA3">
        <v>3.0554000000000001</v>
      </c>
      <c r="KB3">
        <v>3.0556000000000001</v>
      </c>
      <c r="KC3">
        <v>3.0522</v>
      </c>
      <c r="KD3">
        <v>3.0327000000000002</v>
      </c>
      <c r="KE3">
        <v>3.0162</v>
      </c>
      <c r="KF3">
        <v>3.0057999999999998</v>
      </c>
      <c r="KG3">
        <v>2.9849000000000001</v>
      </c>
      <c r="KH3">
        <v>2.9742000000000002</v>
      </c>
      <c r="KI3">
        <v>2.9679000000000002</v>
      </c>
      <c r="KJ3">
        <v>2.9297</v>
      </c>
      <c r="KK3">
        <v>2.9287999999999998</v>
      </c>
      <c r="KL3">
        <v>2.9224999999999999</v>
      </c>
      <c r="KM3">
        <v>2.9255</v>
      </c>
    </row>
    <row r="4" spans="1:299" x14ac:dyDescent="0.2">
      <c r="A4" s="10" t="s">
        <v>6</v>
      </c>
      <c r="B4" t="s">
        <v>4</v>
      </c>
      <c r="C4">
        <v>3.2911999999999999</v>
      </c>
      <c r="D4">
        <v>3.2919</v>
      </c>
      <c r="E4">
        <v>3.2877000000000001</v>
      </c>
      <c r="F4">
        <v>3.2877999999999998</v>
      </c>
      <c r="G4">
        <v>3.2351999999999999</v>
      </c>
      <c r="H4">
        <v>3.2332999999999998</v>
      </c>
      <c r="I4">
        <v>3.2324000000000002</v>
      </c>
      <c r="J4">
        <v>3.2298</v>
      </c>
      <c r="K4">
        <v>3.2179000000000002</v>
      </c>
      <c r="L4">
        <v>3.2176</v>
      </c>
      <c r="M4">
        <v>3.2172999999999998</v>
      </c>
      <c r="N4">
        <v>3.2136</v>
      </c>
      <c r="O4">
        <v>3.2126999999999999</v>
      </c>
      <c r="P4">
        <v>3.2117</v>
      </c>
      <c r="Q4">
        <v>3.218</v>
      </c>
      <c r="R4">
        <v>3.2174</v>
      </c>
      <c r="S4">
        <v>3.2237</v>
      </c>
      <c r="T4">
        <v>3.2202999999999999</v>
      </c>
      <c r="U4">
        <v>3.2225999999999999</v>
      </c>
      <c r="V4">
        <v>3.2452000000000001</v>
      </c>
      <c r="W4">
        <v>3.2544</v>
      </c>
      <c r="X4">
        <v>3.2923</v>
      </c>
      <c r="Y4">
        <v>3.3092000000000001</v>
      </c>
      <c r="Z4">
        <v>3.3384999999999998</v>
      </c>
      <c r="AA4">
        <v>3.3311000000000002</v>
      </c>
      <c r="AB4">
        <v>3.3246000000000002</v>
      </c>
      <c r="AC4">
        <v>3.3188</v>
      </c>
      <c r="AD4">
        <v>3.3184999999999998</v>
      </c>
      <c r="AE4">
        <v>3.3172999999999999</v>
      </c>
      <c r="AF4">
        <v>3.2968999999999999</v>
      </c>
      <c r="AG4">
        <v>3.2677999999999998</v>
      </c>
      <c r="AH4">
        <v>3.2866</v>
      </c>
      <c r="AI4">
        <v>3.3058999999999998</v>
      </c>
      <c r="AJ4">
        <v>3.3085</v>
      </c>
      <c r="AK4">
        <v>3.3209</v>
      </c>
      <c r="AL4">
        <v>3.3342000000000001</v>
      </c>
      <c r="AM4">
        <v>3.3136000000000001</v>
      </c>
      <c r="AN4">
        <v>3.3144999999999998</v>
      </c>
      <c r="AO4">
        <v>3.2984</v>
      </c>
      <c r="AP4">
        <v>3.2993000000000001</v>
      </c>
      <c r="AQ4">
        <v>3.2589999999999999</v>
      </c>
      <c r="AR4">
        <v>3.2574999999999998</v>
      </c>
      <c r="AS4">
        <v>3.2562000000000002</v>
      </c>
      <c r="AT4">
        <v>3.2582</v>
      </c>
      <c r="AU4">
        <v>3.2602000000000002</v>
      </c>
      <c r="AV4">
        <v>3.2656999999999998</v>
      </c>
      <c r="AW4">
        <v>3.2786</v>
      </c>
      <c r="AX4">
        <v>3.2785000000000002</v>
      </c>
      <c r="AY4">
        <v>3.2652999999999999</v>
      </c>
      <c r="AZ4">
        <v>3.2360000000000002</v>
      </c>
      <c r="BA4">
        <v>3.23</v>
      </c>
      <c r="BB4">
        <v>3.2037</v>
      </c>
      <c r="BC4">
        <v>3.1989999999999998</v>
      </c>
      <c r="BD4">
        <v>3.1981999999999999</v>
      </c>
      <c r="BE4">
        <v>3.2225000000000001</v>
      </c>
      <c r="BF4">
        <v>3.2280000000000002</v>
      </c>
      <c r="BG4">
        <v>3.2189000000000001</v>
      </c>
      <c r="BH4">
        <v>3.2198000000000002</v>
      </c>
      <c r="BI4">
        <v>3.359</v>
      </c>
      <c r="BJ4">
        <v>3.2174999999999998</v>
      </c>
      <c r="BK4">
        <v>3.2282999999999999</v>
      </c>
      <c r="BL4">
        <v>3.2391000000000001</v>
      </c>
      <c r="BM4">
        <v>3.2361</v>
      </c>
      <c r="BN4">
        <v>3.2389999999999999</v>
      </c>
      <c r="BO4">
        <v>3.2568000000000001</v>
      </c>
      <c r="BP4">
        <v>3.2555000000000001</v>
      </c>
      <c r="BQ4">
        <v>3.2753999999999999</v>
      </c>
      <c r="BR4">
        <v>3.2847</v>
      </c>
      <c r="BS4">
        <v>3.2858000000000001</v>
      </c>
      <c r="BT4">
        <v>3.2848000000000002</v>
      </c>
      <c r="BU4">
        <v>3.2835999999999999</v>
      </c>
      <c r="BV4">
        <v>3.294</v>
      </c>
      <c r="BW4">
        <v>3.2985000000000002</v>
      </c>
      <c r="BX4">
        <v>3.3046000000000002</v>
      </c>
      <c r="BY4">
        <v>3.3172999999999999</v>
      </c>
      <c r="BZ4">
        <v>3.3344</v>
      </c>
      <c r="CA4">
        <v>3.3325999999999998</v>
      </c>
      <c r="CB4">
        <v>3.3325</v>
      </c>
      <c r="CC4">
        <v>3.3319999999999999</v>
      </c>
      <c r="CD4">
        <v>3.3269000000000002</v>
      </c>
      <c r="CE4">
        <v>3.2884000000000002</v>
      </c>
      <c r="CF4">
        <v>3.2936999999999999</v>
      </c>
      <c r="CG4">
        <v>3.2570999999999999</v>
      </c>
      <c r="CH4">
        <v>3.1829000000000001</v>
      </c>
      <c r="CI4">
        <v>3.1827000000000001</v>
      </c>
      <c r="CJ4">
        <v>3.1842999999999999</v>
      </c>
      <c r="CK4">
        <v>3.1837</v>
      </c>
      <c r="CL4">
        <v>3.1920000000000002</v>
      </c>
      <c r="CM4">
        <v>3.1442999999999999</v>
      </c>
      <c r="CN4">
        <v>3.1364999999999998</v>
      </c>
      <c r="CO4">
        <v>3.1435</v>
      </c>
      <c r="CP4">
        <v>3.1387999999999998</v>
      </c>
      <c r="CQ4">
        <v>3.1322000000000001</v>
      </c>
      <c r="CR4">
        <v>3.1284000000000001</v>
      </c>
      <c r="CS4">
        <v>3.1221999999999999</v>
      </c>
      <c r="CT4">
        <v>3.1280999999999999</v>
      </c>
      <c r="CU4">
        <v>3.1271</v>
      </c>
      <c r="CV4">
        <v>3.1294</v>
      </c>
      <c r="CW4">
        <v>3.1284000000000001</v>
      </c>
      <c r="CX4">
        <v>3.1436999999999999</v>
      </c>
      <c r="CY4">
        <v>3.1432000000000002</v>
      </c>
      <c r="CZ4">
        <v>3.1427</v>
      </c>
      <c r="DA4">
        <v>3.1475</v>
      </c>
      <c r="DB4">
        <v>3.1457000000000002</v>
      </c>
      <c r="DC4">
        <v>3.1396000000000002</v>
      </c>
      <c r="DD4">
        <v>3.1387999999999998</v>
      </c>
      <c r="DE4">
        <v>3.1379000000000001</v>
      </c>
      <c r="DF4">
        <v>3.1425999999999998</v>
      </c>
      <c r="DG4">
        <v>3.1417999999999999</v>
      </c>
      <c r="DH4">
        <v>3.1457000000000002</v>
      </c>
      <c r="DI4">
        <v>3.1825000000000001</v>
      </c>
      <c r="DJ4">
        <v>3.1823999999999999</v>
      </c>
      <c r="DK4">
        <v>3.1985999999999999</v>
      </c>
      <c r="DL4">
        <v>3.1511</v>
      </c>
      <c r="DM4">
        <v>3.1627000000000001</v>
      </c>
      <c r="DN4">
        <v>3.1566999999999998</v>
      </c>
      <c r="DO4">
        <v>3.1602000000000001</v>
      </c>
      <c r="DP4">
        <v>3.1589</v>
      </c>
      <c r="DQ4">
        <v>3.1537000000000002</v>
      </c>
      <c r="DR4">
        <v>3.1535000000000002</v>
      </c>
      <c r="DS4">
        <v>3.1570999999999998</v>
      </c>
      <c r="DT4">
        <v>3.1619000000000002</v>
      </c>
      <c r="DU4">
        <v>3.1674000000000002</v>
      </c>
      <c r="DV4">
        <v>3.1652</v>
      </c>
      <c r="DW4">
        <v>3.1656</v>
      </c>
      <c r="DX4">
        <v>3.1633</v>
      </c>
      <c r="DY4">
        <v>3.1652999999999998</v>
      </c>
      <c r="DZ4">
        <v>3.1589</v>
      </c>
      <c r="EA4">
        <v>3.1488999999999998</v>
      </c>
      <c r="EB4">
        <v>3.1337000000000002</v>
      </c>
      <c r="EC4">
        <v>3.1295000000000002</v>
      </c>
      <c r="ED4">
        <v>3.1292</v>
      </c>
      <c r="EE4">
        <v>3.1288999999999998</v>
      </c>
      <c r="EF4">
        <v>3.1520000000000001</v>
      </c>
      <c r="EG4">
        <v>3.1511999999999998</v>
      </c>
      <c r="EH4">
        <v>3.1560000000000001</v>
      </c>
      <c r="EI4">
        <v>3.1556000000000002</v>
      </c>
      <c r="EJ4">
        <v>3.1551</v>
      </c>
      <c r="EK4">
        <v>3.1575000000000002</v>
      </c>
      <c r="EL4">
        <v>3.1572</v>
      </c>
      <c r="EM4">
        <v>3.1568999999999998</v>
      </c>
      <c r="EN4">
        <v>3.1463999999999999</v>
      </c>
      <c r="EO4">
        <v>3.1775000000000002</v>
      </c>
      <c r="EP4">
        <v>3.1747999999999998</v>
      </c>
      <c r="EQ4">
        <v>3.1718000000000002</v>
      </c>
      <c r="ER4">
        <v>3.1714000000000002</v>
      </c>
      <c r="ES4">
        <v>3.1709000000000001</v>
      </c>
      <c r="ET4">
        <v>3.1703999999999999</v>
      </c>
      <c r="EU4">
        <v>3.1718000000000002</v>
      </c>
      <c r="EV4">
        <v>3.1747999999999998</v>
      </c>
      <c r="EW4">
        <v>3.181</v>
      </c>
      <c r="EX4">
        <v>3.1981000000000002</v>
      </c>
      <c r="EY4">
        <v>3.1989999999999998</v>
      </c>
      <c r="EZ4">
        <v>3.1997</v>
      </c>
      <c r="FA4">
        <v>3.2010999999999998</v>
      </c>
      <c r="FB4">
        <v>3.2006000000000001</v>
      </c>
      <c r="FC4">
        <v>3.2021000000000002</v>
      </c>
      <c r="FD4">
        <v>3.2057000000000002</v>
      </c>
      <c r="FE4">
        <v>3.2056</v>
      </c>
      <c r="FF4">
        <v>3.1890000000000001</v>
      </c>
      <c r="FG4">
        <v>3.1890999999999998</v>
      </c>
      <c r="FH4">
        <v>3.1861000000000002</v>
      </c>
      <c r="FI4">
        <v>3.1758999999999999</v>
      </c>
      <c r="FJ4">
        <v>3.1751</v>
      </c>
      <c r="FK4">
        <v>3.1749999999999998</v>
      </c>
      <c r="FL4">
        <v>3.1743999999999999</v>
      </c>
      <c r="FM4">
        <v>3.1738</v>
      </c>
      <c r="FN4">
        <v>3.1734</v>
      </c>
      <c r="FO4">
        <v>3.1758000000000002</v>
      </c>
      <c r="FP4">
        <v>3.194</v>
      </c>
      <c r="FQ4">
        <v>3.2107999999999999</v>
      </c>
      <c r="FR4">
        <v>3.2117</v>
      </c>
      <c r="FS4">
        <v>3.2267999999999999</v>
      </c>
      <c r="FT4">
        <v>3.2265000000000001</v>
      </c>
      <c r="FU4">
        <v>3.2717000000000001</v>
      </c>
      <c r="FV4">
        <v>3.2753000000000001</v>
      </c>
      <c r="FW4">
        <v>3.2755000000000001</v>
      </c>
      <c r="FX4">
        <v>3.2917000000000001</v>
      </c>
      <c r="FY4">
        <v>3.2917999999999998</v>
      </c>
      <c r="FZ4">
        <v>3.2957999999999998</v>
      </c>
      <c r="GA4">
        <v>3.2985000000000002</v>
      </c>
      <c r="GB4">
        <v>3.3005</v>
      </c>
      <c r="GC4">
        <v>3.3045</v>
      </c>
      <c r="GD4">
        <v>3.3073000000000001</v>
      </c>
      <c r="GE4">
        <v>3.319</v>
      </c>
      <c r="GF4">
        <v>3.3189000000000002</v>
      </c>
      <c r="GG4">
        <v>3.3187000000000002</v>
      </c>
      <c r="GH4">
        <v>3.3216000000000001</v>
      </c>
      <c r="GI4">
        <v>3.3203</v>
      </c>
      <c r="GJ4">
        <v>3.3218999999999999</v>
      </c>
      <c r="GK4">
        <v>3.3228</v>
      </c>
      <c r="GL4">
        <v>3.3304</v>
      </c>
      <c r="GM4">
        <v>3.3426</v>
      </c>
      <c r="GN4">
        <v>3.3445999999999998</v>
      </c>
      <c r="GO4">
        <v>3.3426</v>
      </c>
      <c r="GP4">
        <v>3.3424999999999998</v>
      </c>
      <c r="GQ4">
        <v>3.3359000000000001</v>
      </c>
      <c r="GR4">
        <v>3.3624999999999998</v>
      </c>
      <c r="GS4">
        <v>3.3744000000000001</v>
      </c>
      <c r="GT4">
        <v>3.3658000000000001</v>
      </c>
      <c r="GU4">
        <v>3.3714</v>
      </c>
      <c r="GV4">
        <v>3.3473999999999999</v>
      </c>
      <c r="GW4">
        <v>3.3494999999999999</v>
      </c>
      <c r="GX4">
        <v>3.3647999999999998</v>
      </c>
      <c r="GY4">
        <v>3.3647999999999998</v>
      </c>
      <c r="GZ4">
        <v>3.3957999999999999</v>
      </c>
      <c r="HA4">
        <v>3.4075000000000002</v>
      </c>
      <c r="HB4">
        <v>3.4036</v>
      </c>
      <c r="HC4">
        <v>3.3889999999999998</v>
      </c>
      <c r="HD4">
        <v>3.3887</v>
      </c>
      <c r="HE4">
        <v>3.3883999999999999</v>
      </c>
      <c r="HF4">
        <v>3.3881000000000001</v>
      </c>
      <c r="HG4">
        <v>3.3855</v>
      </c>
      <c r="HH4">
        <v>3.3893</v>
      </c>
      <c r="HI4">
        <v>3.3786999999999998</v>
      </c>
      <c r="HJ4">
        <v>3.3799000000000001</v>
      </c>
      <c r="HK4">
        <v>3.3793000000000002</v>
      </c>
      <c r="HL4">
        <v>3.3788</v>
      </c>
      <c r="HM4">
        <v>3.383</v>
      </c>
      <c r="HN4">
        <v>3.3843999999999999</v>
      </c>
      <c r="HO4">
        <v>3.3696000000000002</v>
      </c>
      <c r="HP4">
        <v>3.3736000000000002</v>
      </c>
      <c r="HQ4">
        <v>3.3822000000000001</v>
      </c>
      <c r="HR4">
        <v>3.3818999999999999</v>
      </c>
      <c r="HS4">
        <v>3.3816999999999999</v>
      </c>
      <c r="HT4">
        <v>3.3820000000000001</v>
      </c>
      <c r="HU4">
        <v>3.3654000000000002</v>
      </c>
      <c r="HV4">
        <v>3.3593999999999999</v>
      </c>
      <c r="HW4">
        <v>3.3361999999999998</v>
      </c>
      <c r="HX4">
        <v>3.3380000000000001</v>
      </c>
      <c r="HY4">
        <v>3.3372000000000002</v>
      </c>
      <c r="HZ4">
        <v>3.3365999999999998</v>
      </c>
      <c r="IA4">
        <v>3.3311999999999999</v>
      </c>
      <c r="IB4">
        <v>3.3273999999999999</v>
      </c>
      <c r="IC4">
        <v>3.3083999999999998</v>
      </c>
      <c r="ID4">
        <v>3.2927</v>
      </c>
      <c r="IE4">
        <v>3.2480000000000002</v>
      </c>
      <c r="IF4">
        <v>3.2477</v>
      </c>
      <c r="IG4">
        <v>3.2612999999999999</v>
      </c>
      <c r="IH4">
        <v>3.2498999999999998</v>
      </c>
      <c r="II4">
        <v>3.2288999999999999</v>
      </c>
      <c r="IJ4">
        <v>3.2048000000000001</v>
      </c>
      <c r="IK4">
        <v>3.0686</v>
      </c>
      <c r="IL4">
        <v>3.2075999999999998</v>
      </c>
      <c r="IM4">
        <v>3.1962999999999999</v>
      </c>
      <c r="IN4">
        <v>3.206</v>
      </c>
      <c r="IO4">
        <v>3.2063999999999999</v>
      </c>
      <c r="IP4">
        <v>3.1930000000000001</v>
      </c>
      <c r="IQ4">
        <v>3.1432000000000002</v>
      </c>
      <c r="IR4">
        <v>3.1429</v>
      </c>
      <c r="IS4">
        <v>3.1398000000000001</v>
      </c>
      <c r="IT4">
        <v>3.1375000000000002</v>
      </c>
      <c r="IU4">
        <v>3.1436000000000002</v>
      </c>
      <c r="IV4">
        <v>3.1467000000000001</v>
      </c>
      <c r="IW4">
        <v>3.1400999999999999</v>
      </c>
      <c r="IX4">
        <v>3.1421999999999999</v>
      </c>
      <c r="IY4">
        <v>3.1396000000000002</v>
      </c>
      <c r="IZ4">
        <v>3.1745999999999999</v>
      </c>
      <c r="JA4">
        <v>3.1737000000000002</v>
      </c>
      <c r="JB4">
        <v>3.1796000000000002</v>
      </c>
      <c r="JC4">
        <v>3.1783000000000001</v>
      </c>
      <c r="JD4">
        <v>3.1806999999999999</v>
      </c>
      <c r="JE4">
        <v>3.1579000000000002</v>
      </c>
      <c r="JF4">
        <v>3.1381999999999999</v>
      </c>
      <c r="JG4">
        <v>3.1366999999999998</v>
      </c>
      <c r="JH4">
        <v>3.1347</v>
      </c>
      <c r="JI4">
        <v>3.1436999999999999</v>
      </c>
      <c r="JJ4">
        <v>3.1457000000000002</v>
      </c>
      <c r="JK4">
        <v>3.1604999999999999</v>
      </c>
      <c r="JL4">
        <v>3.1816</v>
      </c>
      <c r="JM4">
        <v>3.1886000000000001</v>
      </c>
      <c r="JN4">
        <v>3.1835</v>
      </c>
      <c r="JO4">
        <v>3.1987999999999999</v>
      </c>
      <c r="JP4">
        <v>3.2081</v>
      </c>
      <c r="JQ4">
        <v>3.2145000000000001</v>
      </c>
      <c r="JR4">
        <v>3.2153</v>
      </c>
      <c r="JS4">
        <v>3.2250000000000001</v>
      </c>
      <c r="JT4">
        <v>3.2244999999999999</v>
      </c>
      <c r="JU4">
        <v>3.2222</v>
      </c>
      <c r="JV4">
        <v>3.2229999999999999</v>
      </c>
      <c r="JW4">
        <v>3.2136999999999998</v>
      </c>
      <c r="JX4">
        <v>3.1852999999999998</v>
      </c>
      <c r="JY4">
        <v>3.1823000000000001</v>
      </c>
      <c r="JZ4">
        <v>3.1917</v>
      </c>
      <c r="KA4">
        <v>3.1987000000000001</v>
      </c>
      <c r="KB4">
        <v>3.1979000000000002</v>
      </c>
      <c r="KC4">
        <v>3.1911</v>
      </c>
      <c r="KD4">
        <v>3.1781999999999999</v>
      </c>
      <c r="KE4">
        <v>3.1577000000000002</v>
      </c>
      <c r="KF4">
        <v>3.1534</v>
      </c>
      <c r="KG4">
        <v>3.1695000000000002</v>
      </c>
      <c r="KH4">
        <v>3.1716000000000002</v>
      </c>
      <c r="KI4">
        <v>3.1739999999999999</v>
      </c>
      <c r="KJ4">
        <v>3.1135999999999999</v>
      </c>
      <c r="KK4">
        <v>3.1265999999999998</v>
      </c>
      <c r="KL4">
        <v>3.1253000000000002</v>
      </c>
      <c r="KM4">
        <v>3.1112000000000002</v>
      </c>
    </row>
    <row r="5" spans="1:299" x14ac:dyDescent="0.2">
      <c r="A5" s="10" t="s">
        <v>7</v>
      </c>
      <c r="B5" t="s">
        <v>4</v>
      </c>
      <c r="C5">
        <v>3.7930000000000001</v>
      </c>
      <c r="D5">
        <v>3.8005</v>
      </c>
      <c r="E5">
        <v>3.8031999999999999</v>
      </c>
      <c r="F5">
        <v>3.7965</v>
      </c>
      <c r="G5">
        <v>3.7618</v>
      </c>
      <c r="H5">
        <v>3.7509000000000001</v>
      </c>
      <c r="I5">
        <v>3.7267000000000001</v>
      </c>
      <c r="J5">
        <v>3.7189999999999999</v>
      </c>
      <c r="K5">
        <v>3.6654</v>
      </c>
      <c r="L5">
        <v>3.6755</v>
      </c>
      <c r="M5">
        <v>3.6743999999999999</v>
      </c>
      <c r="N5">
        <v>3.6972999999999998</v>
      </c>
      <c r="O5">
        <v>3.6964999999999999</v>
      </c>
      <c r="P5">
        <v>3.7050000000000001</v>
      </c>
      <c r="Q5">
        <v>3.7174999999999998</v>
      </c>
      <c r="R5">
        <v>3.7181000000000002</v>
      </c>
      <c r="S5">
        <v>3.7097000000000002</v>
      </c>
      <c r="T5">
        <v>3.7094</v>
      </c>
      <c r="U5">
        <v>3.7170000000000001</v>
      </c>
      <c r="V5">
        <v>3.7637999999999998</v>
      </c>
      <c r="W5">
        <v>3.7816999999999998</v>
      </c>
      <c r="X5">
        <v>3.8</v>
      </c>
      <c r="Y5">
        <v>3.8178999999999998</v>
      </c>
      <c r="Z5">
        <v>3.8043</v>
      </c>
      <c r="AA5">
        <v>3.8191000000000002</v>
      </c>
      <c r="AB5">
        <v>3.827</v>
      </c>
      <c r="AC5">
        <v>3.8206000000000002</v>
      </c>
      <c r="AD5">
        <v>3.8288000000000002</v>
      </c>
      <c r="AE5">
        <v>3.8340999999999998</v>
      </c>
      <c r="AF5">
        <v>3.8471000000000002</v>
      </c>
      <c r="AG5">
        <v>3.8429000000000002</v>
      </c>
      <c r="AH5">
        <v>3.8714</v>
      </c>
      <c r="AI5">
        <v>3.8622000000000001</v>
      </c>
      <c r="AJ5">
        <v>3.8736000000000002</v>
      </c>
      <c r="AK5">
        <v>3.9062999999999999</v>
      </c>
      <c r="AL5">
        <v>3.9127000000000001</v>
      </c>
      <c r="AM5">
        <v>3.9175</v>
      </c>
      <c r="AN5">
        <v>3.9268999999999998</v>
      </c>
      <c r="AO5">
        <v>3.8969999999999998</v>
      </c>
      <c r="AP5">
        <v>3.9104000000000001</v>
      </c>
      <c r="AQ5">
        <v>3.8784000000000001</v>
      </c>
      <c r="AR5">
        <v>3.8834</v>
      </c>
      <c r="AS5">
        <v>3.8896999999999999</v>
      </c>
      <c r="AT5">
        <v>3.8887</v>
      </c>
      <c r="AU5">
        <v>3.8706</v>
      </c>
      <c r="AV5">
        <v>3.8927999999999998</v>
      </c>
      <c r="AW5">
        <v>3.8988999999999998</v>
      </c>
      <c r="AX5">
        <v>3.8683999999999998</v>
      </c>
      <c r="AY5">
        <v>3.8997999999999999</v>
      </c>
      <c r="AZ5">
        <v>3.8797000000000001</v>
      </c>
      <c r="BA5">
        <v>3.8700999999999999</v>
      </c>
      <c r="BB5">
        <v>3.8315999999999999</v>
      </c>
      <c r="BC5">
        <v>3.8355999999999999</v>
      </c>
      <c r="BD5">
        <v>3.8298000000000001</v>
      </c>
      <c r="BE5">
        <v>3.8523999999999998</v>
      </c>
      <c r="BF5">
        <v>3.8687999999999998</v>
      </c>
      <c r="BG5">
        <v>3.8031000000000001</v>
      </c>
      <c r="BH5">
        <v>3.8494000000000002</v>
      </c>
      <c r="BI5">
        <v>3.6480000000000001</v>
      </c>
      <c r="BJ5">
        <v>3.8666999999999998</v>
      </c>
      <c r="BK5">
        <v>3.8733</v>
      </c>
      <c r="BL5">
        <v>3.8727</v>
      </c>
      <c r="BM5">
        <v>3.8769</v>
      </c>
      <c r="BN5">
        <v>3.8178000000000001</v>
      </c>
      <c r="BO5">
        <v>3.887</v>
      </c>
      <c r="BP5">
        <v>3.8824999999999998</v>
      </c>
      <c r="BQ5">
        <v>3.8957999999999999</v>
      </c>
      <c r="BR5">
        <v>3.9108000000000001</v>
      </c>
      <c r="BS5">
        <v>3.9108999999999998</v>
      </c>
      <c r="BT5">
        <v>3.9142999999999999</v>
      </c>
      <c r="BU5">
        <v>3.9140000000000001</v>
      </c>
      <c r="BV5">
        <v>3.9047999999999998</v>
      </c>
      <c r="BW5">
        <v>3.9198</v>
      </c>
      <c r="BX5">
        <v>3.927</v>
      </c>
      <c r="BY5">
        <v>3.9512999999999998</v>
      </c>
      <c r="BZ5">
        <v>4.0067000000000004</v>
      </c>
      <c r="CA5">
        <v>3.9552999999999998</v>
      </c>
      <c r="CB5">
        <v>3.9546999999999999</v>
      </c>
      <c r="CC5">
        <v>3.9523000000000001</v>
      </c>
      <c r="CD5">
        <v>4.0090000000000003</v>
      </c>
      <c r="CE5">
        <v>3.931</v>
      </c>
      <c r="CF5">
        <v>3.9336000000000002</v>
      </c>
      <c r="CG5">
        <v>3.9077000000000002</v>
      </c>
      <c r="CH5">
        <v>3.8174999999999999</v>
      </c>
      <c r="CI5">
        <v>3.8275000000000001</v>
      </c>
      <c r="CJ5">
        <v>3.8283999999999998</v>
      </c>
      <c r="CK5">
        <v>3.8525999999999998</v>
      </c>
      <c r="CL5">
        <v>3.8831000000000002</v>
      </c>
      <c r="CM5">
        <v>3.7829000000000002</v>
      </c>
      <c r="CN5">
        <v>3.7795000000000001</v>
      </c>
      <c r="CO5">
        <v>3.7618999999999998</v>
      </c>
      <c r="CP5">
        <v>3.7557999999999998</v>
      </c>
      <c r="CQ5">
        <v>3.7770999999999999</v>
      </c>
      <c r="CR5">
        <v>3.7885</v>
      </c>
      <c r="CS5">
        <v>3.7725</v>
      </c>
      <c r="CT5">
        <v>3.8035999999999999</v>
      </c>
      <c r="CU5">
        <v>3.8020999999999998</v>
      </c>
      <c r="CV5">
        <v>3.8006000000000002</v>
      </c>
      <c r="CW5">
        <v>3.8046000000000002</v>
      </c>
      <c r="CX5">
        <v>3.8109999999999999</v>
      </c>
      <c r="CY5">
        <v>3.8052999999999999</v>
      </c>
      <c r="CZ5">
        <v>3.8174999999999999</v>
      </c>
      <c r="DA5">
        <v>3.7854999999999999</v>
      </c>
      <c r="DB5">
        <v>3.8026</v>
      </c>
      <c r="DC5">
        <v>3.8102</v>
      </c>
      <c r="DD5">
        <v>3.8182</v>
      </c>
      <c r="DE5">
        <v>3.8073000000000001</v>
      </c>
      <c r="DF5">
        <v>3.7884000000000002</v>
      </c>
      <c r="DG5">
        <v>3.7879999999999998</v>
      </c>
      <c r="DH5">
        <v>3.8018999999999998</v>
      </c>
      <c r="DI5">
        <v>3.8418000000000001</v>
      </c>
      <c r="DJ5">
        <v>3.8418999999999999</v>
      </c>
      <c r="DK5">
        <v>3.8346</v>
      </c>
      <c r="DL5">
        <v>3.7995000000000001</v>
      </c>
      <c r="DM5">
        <v>3.8605</v>
      </c>
      <c r="DN5">
        <v>3.8018999999999998</v>
      </c>
      <c r="DO5">
        <v>3.7850999999999999</v>
      </c>
      <c r="DP5">
        <v>3.7877999999999998</v>
      </c>
      <c r="DQ5">
        <v>3.8037000000000001</v>
      </c>
      <c r="DR5">
        <v>3.8041999999999998</v>
      </c>
      <c r="DS5">
        <v>3.8125</v>
      </c>
      <c r="DT5">
        <v>3.8128000000000002</v>
      </c>
      <c r="DU5">
        <v>3.8925000000000001</v>
      </c>
      <c r="DV5">
        <v>3.8197999999999999</v>
      </c>
      <c r="DW5">
        <v>3.8222</v>
      </c>
      <c r="DX5">
        <v>3.8168000000000002</v>
      </c>
      <c r="DY5">
        <v>3.8315999999999999</v>
      </c>
      <c r="DZ5">
        <v>3.8309000000000002</v>
      </c>
      <c r="EA5">
        <v>3.8435999999999999</v>
      </c>
      <c r="EB5">
        <v>3.8368000000000002</v>
      </c>
      <c r="EC5">
        <v>3.8351999999999999</v>
      </c>
      <c r="ED5">
        <v>3.8371</v>
      </c>
      <c r="EE5">
        <v>3.8281000000000001</v>
      </c>
      <c r="EF5">
        <v>3.8854000000000002</v>
      </c>
      <c r="EG5">
        <v>3.8738000000000001</v>
      </c>
      <c r="EH5">
        <v>3.8719000000000001</v>
      </c>
      <c r="EI5">
        <v>3.8845999999999998</v>
      </c>
      <c r="EJ5">
        <v>3.8738000000000001</v>
      </c>
      <c r="EK5">
        <v>3.8849999999999998</v>
      </c>
      <c r="EL5">
        <v>3.8818000000000001</v>
      </c>
      <c r="EM5">
        <v>3.8807999999999998</v>
      </c>
      <c r="EN5">
        <v>3.8694999999999999</v>
      </c>
      <c r="EO5">
        <v>3.8784999999999998</v>
      </c>
      <c r="EP5">
        <v>3.8883999999999999</v>
      </c>
      <c r="EQ5">
        <v>3.8904000000000001</v>
      </c>
      <c r="ER5">
        <v>3.9053</v>
      </c>
      <c r="ES5">
        <v>3.903</v>
      </c>
      <c r="ET5">
        <v>3.9014000000000002</v>
      </c>
      <c r="EU5">
        <v>3.9024000000000001</v>
      </c>
      <c r="EV5">
        <v>3.8990999999999998</v>
      </c>
      <c r="EW5">
        <v>3.9163000000000001</v>
      </c>
      <c r="EX5">
        <v>3.9531000000000001</v>
      </c>
      <c r="EY5">
        <v>3.9542999999999999</v>
      </c>
      <c r="EZ5">
        <v>3.9521999999999999</v>
      </c>
      <c r="FA5">
        <v>3.9563000000000001</v>
      </c>
      <c r="FB5">
        <v>3.9624999999999999</v>
      </c>
      <c r="FC5">
        <v>3.9944000000000002</v>
      </c>
      <c r="FD5">
        <v>3.9948000000000001</v>
      </c>
      <c r="FE5">
        <v>3.9952999999999999</v>
      </c>
      <c r="FF5">
        <v>3.9439000000000002</v>
      </c>
      <c r="FG5">
        <v>3.9426000000000001</v>
      </c>
      <c r="FH5">
        <v>3.9468000000000001</v>
      </c>
      <c r="FI5">
        <v>3.9304000000000001</v>
      </c>
      <c r="FJ5">
        <v>3.9367999999999999</v>
      </c>
      <c r="FK5">
        <v>3.9392</v>
      </c>
      <c r="FL5">
        <v>3.9493999999999998</v>
      </c>
      <c r="FM5">
        <v>3.9546000000000001</v>
      </c>
      <c r="FN5">
        <v>3.9493999999999998</v>
      </c>
      <c r="FO5">
        <v>3.9571999999999998</v>
      </c>
      <c r="FP5">
        <v>3.9592999999999998</v>
      </c>
      <c r="FQ5">
        <v>3.9725000000000001</v>
      </c>
      <c r="FR5">
        <v>3.9832999999999998</v>
      </c>
      <c r="FS5">
        <v>4.0102000000000002</v>
      </c>
      <c r="FT5">
        <v>3.9548999999999999</v>
      </c>
      <c r="FU5">
        <v>3.9537</v>
      </c>
      <c r="FV5">
        <v>4.0164999999999997</v>
      </c>
      <c r="FW5">
        <v>4.0198999999999998</v>
      </c>
      <c r="FX5">
        <v>3.9748999999999999</v>
      </c>
      <c r="FY5">
        <v>3.9678</v>
      </c>
      <c r="FZ5">
        <v>3.9683999999999999</v>
      </c>
      <c r="GA5">
        <v>3.9716999999999998</v>
      </c>
      <c r="GB5">
        <v>3.9681999999999999</v>
      </c>
      <c r="GC5">
        <v>3.9618000000000002</v>
      </c>
      <c r="GD5">
        <v>3.9845999999999999</v>
      </c>
      <c r="GE5">
        <v>3.9559000000000002</v>
      </c>
      <c r="GF5">
        <v>3.9956</v>
      </c>
      <c r="GG5">
        <v>4.0209999999999999</v>
      </c>
      <c r="GH5">
        <v>4.0862999999999996</v>
      </c>
      <c r="GI5">
        <v>4.0846</v>
      </c>
      <c r="GJ5">
        <v>4.0922999999999998</v>
      </c>
      <c r="GK5">
        <v>4.1009000000000002</v>
      </c>
      <c r="GL5">
        <v>4.1139000000000001</v>
      </c>
      <c r="GM5">
        <v>4.1261000000000001</v>
      </c>
      <c r="GN5">
        <v>4.1227999999999998</v>
      </c>
      <c r="GO5">
        <v>4.1276999999999999</v>
      </c>
      <c r="GP5">
        <v>4.1265999999999998</v>
      </c>
      <c r="GQ5">
        <v>4.1147</v>
      </c>
      <c r="GR5">
        <v>4.1565000000000003</v>
      </c>
      <c r="GS5">
        <v>4.1635999999999997</v>
      </c>
      <c r="GT5">
        <v>4.1642999999999999</v>
      </c>
      <c r="GU5">
        <v>4.1806000000000001</v>
      </c>
      <c r="GV5">
        <v>4.1486000000000001</v>
      </c>
      <c r="GW5">
        <v>4.1167999999999996</v>
      </c>
      <c r="GX5">
        <v>4.1151</v>
      </c>
      <c r="GY5">
        <v>4.1269999999999998</v>
      </c>
      <c r="GZ5">
        <v>4.1532999999999998</v>
      </c>
      <c r="HA5">
        <v>4.1490999999999998</v>
      </c>
      <c r="HB5">
        <v>4.1475</v>
      </c>
      <c r="HC5">
        <v>4.1475</v>
      </c>
      <c r="HD5">
        <v>4.1481000000000003</v>
      </c>
      <c r="HE5">
        <v>4.1216999999999997</v>
      </c>
      <c r="HF5">
        <v>4.0979000000000001</v>
      </c>
      <c r="HG5">
        <v>4.0953999999999997</v>
      </c>
      <c r="HH5">
        <v>4.0842000000000001</v>
      </c>
      <c r="HI5">
        <v>4.0872000000000002</v>
      </c>
      <c r="HJ5">
        <v>4.0932000000000004</v>
      </c>
      <c r="HK5">
        <v>4.0936000000000003</v>
      </c>
      <c r="HL5">
        <v>4.0857999999999999</v>
      </c>
      <c r="HM5">
        <v>4.0311000000000003</v>
      </c>
      <c r="HN5">
        <v>4.0286</v>
      </c>
      <c r="HO5">
        <v>4.0088999999999997</v>
      </c>
      <c r="HP5">
        <v>3.9813000000000001</v>
      </c>
      <c r="HQ5">
        <v>3.9841000000000002</v>
      </c>
      <c r="HR5">
        <v>3.9836999999999998</v>
      </c>
      <c r="HS5">
        <v>3.9857999999999998</v>
      </c>
      <c r="HT5">
        <v>3.9580000000000002</v>
      </c>
      <c r="HU5">
        <v>3.9428999999999998</v>
      </c>
      <c r="HV5">
        <v>3.9460000000000002</v>
      </c>
      <c r="HW5">
        <v>3.9251999999999998</v>
      </c>
      <c r="HX5">
        <v>3.9245999999999999</v>
      </c>
      <c r="HY5">
        <v>3.9239000000000002</v>
      </c>
      <c r="HZ5">
        <v>3.9207000000000001</v>
      </c>
      <c r="IA5">
        <v>3.9180999999999999</v>
      </c>
      <c r="IB5">
        <v>3.9262000000000001</v>
      </c>
      <c r="IC5">
        <v>3.9283000000000001</v>
      </c>
      <c r="ID5">
        <v>3.9190999999999998</v>
      </c>
      <c r="IE5">
        <v>3.87</v>
      </c>
      <c r="IF5">
        <v>3.8643999999999998</v>
      </c>
      <c r="IG5">
        <v>3.8849999999999998</v>
      </c>
      <c r="IH5">
        <v>3.8668999999999998</v>
      </c>
      <c r="II5">
        <v>3.8626999999999998</v>
      </c>
      <c r="IJ5">
        <v>3.8372999999999999</v>
      </c>
      <c r="IK5">
        <v>3.7446000000000002</v>
      </c>
      <c r="IL5">
        <v>3.8500999999999999</v>
      </c>
      <c r="IM5">
        <v>3.8323999999999998</v>
      </c>
      <c r="IN5">
        <v>3.8334999999999999</v>
      </c>
      <c r="IO5">
        <v>3.8233999999999999</v>
      </c>
      <c r="IP5">
        <v>3.8214999999999999</v>
      </c>
      <c r="IQ5">
        <v>3.7774999999999999</v>
      </c>
      <c r="IR5">
        <v>3.7671000000000001</v>
      </c>
      <c r="IS5">
        <v>3.7742</v>
      </c>
      <c r="IT5">
        <v>3.7734000000000001</v>
      </c>
      <c r="IU5">
        <v>3.7725</v>
      </c>
      <c r="IV5">
        <v>3.7711000000000001</v>
      </c>
      <c r="IW5">
        <v>3.7736000000000001</v>
      </c>
      <c r="IX5">
        <v>3.7669999999999999</v>
      </c>
      <c r="IY5">
        <v>3.7761</v>
      </c>
      <c r="IZ5">
        <v>3.7921</v>
      </c>
      <c r="JA5">
        <v>3.7917999999999998</v>
      </c>
      <c r="JB5">
        <v>3.7902999999999998</v>
      </c>
      <c r="JC5">
        <v>3.7860999999999998</v>
      </c>
      <c r="JD5">
        <v>3.7698999999999998</v>
      </c>
      <c r="JE5">
        <v>3.7709000000000001</v>
      </c>
      <c r="JF5">
        <v>3.7370000000000001</v>
      </c>
      <c r="JG5">
        <v>3.7517</v>
      </c>
      <c r="JH5">
        <v>3.766</v>
      </c>
      <c r="JI5">
        <v>3.7667999999999999</v>
      </c>
      <c r="JJ5">
        <v>3.7536</v>
      </c>
      <c r="JK5">
        <v>3.7715999999999998</v>
      </c>
      <c r="JL5">
        <v>3.7717000000000001</v>
      </c>
      <c r="JM5">
        <v>3.7746</v>
      </c>
      <c r="JN5">
        <v>3.7700999999999998</v>
      </c>
      <c r="JO5">
        <v>3.7690000000000001</v>
      </c>
      <c r="JP5">
        <v>3.7709999999999999</v>
      </c>
      <c r="JQ5">
        <v>3.7827999999999999</v>
      </c>
      <c r="JR5">
        <v>3.7793999999999999</v>
      </c>
      <c r="JS5">
        <v>3.7940999999999998</v>
      </c>
      <c r="JT5">
        <v>3.8007</v>
      </c>
      <c r="JU5">
        <v>3.7907000000000002</v>
      </c>
      <c r="JV5">
        <v>3.7900999999999998</v>
      </c>
      <c r="JW5">
        <v>3.8121</v>
      </c>
      <c r="JX5">
        <v>3.7911999999999999</v>
      </c>
      <c r="JY5">
        <v>3.7911999999999999</v>
      </c>
      <c r="JZ5">
        <v>3.7934999999999999</v>
      </c>
      <c r="KA5">
        <v>3.7892999999999999</v>
      </c>
      <c r="KB5">
        <v>3.7907000000000002</v>
      </c>
      <c r="KC5">
        <v>3.7934999999999999</v>
      </c>
      <c r="KD5">
        <v>3.7835000000000001</v>
      </c>
      <c r="KE5">
        <v>3.7517999999999998</v>
      </c>
      <c r="KF5">
        <v>3.7443</v>
      </c>
      <c r="KG5">
        <v>3.6429999999999998</v>
      </c>
      <c r="KH5">
        <v>3.6417000000000002</v>
      </c>
      <c r="KI5">
        <v>3.6312000000000002</v>
      </c>
      <c r="KJ5">
        <v>3.6034999999999999</v>
      </c>
      <c r="KK5">
        <v>3.6867999999999999</v>
      </c>
      <c r="KL5">
        <v>3.6854</v>
      </c>
      <c r="KM5">
        <v>3.6023000000000001</v>
      </c>
    </row>
    <row r="6" spans="1:299" x14ac:dyDescent="0.2">
      <c r="A6" s="10" t="s">
        <v>8</v>
      </c>
      <c r="B6" t="s">
        <v>4</v>
      </c>
      <c r="C6">
        <v>3.1166</v>
      </c>
      <c r="D6">
        <v>3.1181000000000001</v>
      </c>
      <c r="E6">
        <v>3.12</v>
      </c>
      <c r="F6">
        <v>3.0893000000000002</v>
      </c>
      <c r="G6">
        <v>3.0916999999999999</v>
      </c>
      <c r="H6">
        <v>3.0939000000000001</v>
      </c>
      <c r="I6">
        <v>3.0941000000000001</v>
      </c>
      <c r="J6">
        <v>3.0943999999999998</v>
      </c>
      <c r="K6">
        <v>3.0948000000000002</v>
      </c>
      <c r="L6">
        <v>3.0916000000000001</v>
      </c>
      <c r="M6">
        <v>3.0964999999999998</v>
      </c>
      <c r="N6">
        <v>3.0962000000000001</v>
      </c>
      <c r="O6">
        <v>3.1103999999999998</v>
      </c>
      <c r="P6">
        <v>3.1198999999999999</v>
      </c>
      <c r="Q6">
        <v>3.1082000000000001</v>
      </c>
      <c r="R6">
        <v>3.1133999999999999</v>
      </c>
      <c r="S6">
        <v>3.1347</v>
      </c>
      <c r="T6">
        <v>3.1349999999999998</v>
      </c>
      <c r="U6">
        <v>3.1343000000000001</v>
      </c>
      <c r="V6">
        <v>3.1604000000000001</v>
      </c>
      <c r="W6">
        <v>3.1745999999999999</v>
      </c>
      <c r="X6">
        <v>3.1680000000000001</v>
      </c>
      <c r="Y6">
        <v>3.1859999999999999</v>
      </c>
      <c r="Z6">
        <v>3.2202999999999999</v>
      </c>
      <c r="AA6">
        <v>3.2021000000000002</v>
      </c>
      <c r="AB6">
        <v>3.1987000000000001</v>
      </c>
      <c r="AC6">
        <v>3.1995</v>
      </c>
      <c r="AD6">
        <v>3.2002999999999999</v>
      </c>
      <c r="AE6">
        <v>3.2012</v>
      </c>
      <c r="AF6">
        <v>3.1867999999999999</v>
      </c>
      <c r="AG6">
        <v>3.1757</v>
      </c>
      <c r="AH6">
        <v>3.1997</v>
      </c>
      <c r="AI6">
        <v>3.1833999999999998</v>
      </c>
      <c r="AJ6">
        <v>3.1835</v>
      </c>
      <c r="AK6">
        <v>3.1225999999999998</v>
      </c>
      <c r="AL6">
        <v>3.1379999999999999</v>
      </c>
      <c r="AM6">
        <v>3.1278999999999999</v>
      </c>
      <c r="AN6">
        <v>3.1366000000000001</v>
      </c>
      <c r="AO6">
        <v>3.1433</v>
      </c>
      <c r="AP6">
        <v>3.1232000000000002</v>
      </c>
      <c r="AQ6">
        <v>3.1101999999999999</v>
      </c>
      <c r="AR6">
        <v>3.1120999999999999</v>
      </c>
      <c r="AS6">
        <v>3.1179000000000001</v>
      </c>
      <c r="AT6">
        <v>3.1172</v>
      </c>
      <c r="AU6">
        <v>3.1326000000000001</v>
      </c>
      <c r="AV6">
        <v>3.1334</v>
      </c>
      <c r="AW6">
        <v>3.1341999999999999</v>
      </c>
      <c r="AX6">
        <v>3.1267999999999998</v>
      </c>
      <c r="AY6">
        <v>3.1385000000000001</v>
      </c>
      <c r="AZ6">
        <v>3.1257999999999999</v>
      </c>
      <c r="BA6">
        <v>3.1012</v>
      </c>
      <c r="BB6">
        <v>3.0716000000000001</v>
      </c>
      <c r="BC6">
        <v>3.0716000000000001</v>
      </c>
      <c r="BD6">
        <v>3.0714999999999999</v>
      </c>
      <c r="BE6">
        <v>3.0714999999999999</v>
      </c>
      <c r="BF6">
        <v>3.0863999999999998</v>
      </c>
      <c r="BG6">
        <v>3.0745</v>
      </c>
      <c r="BH6">
        <v>3.0897999999999999</v>
      </c>
      <c r="BI6">
        <v>3.0108999999999999</v>
      </c>
      <c r="BJ6">
        <v>3.0787</v>
      </c>
      <c r="BK6">
        <v>3.0865999999999998</v>
      </c>
      <c r="BL6">
        <v>3.0865999999999998</v>
      </c>
      <c r="BM6">
        <v>3.0886999999999998</v>
      </c>
      <c r="BN6">
        <v>3.0762</v>
      </c>
      <c r="BO6">
        <v>3.0882000000000001</v>
      </c>
      <c r="BP6">
        <v>3.0878999999999999</v>
      </c>
      <c r="BQ6">
        <v>3.0874999999999999</v>
      </c>
      <c r="BR6">
        <v>3.0884</v>
      </c>
      <c r="BS6">
        <v>3.0882000000000001</v>
      </c>
      <c r="BT6">
        <v>3.0935000000000001</v>
      </c>
      <c r="BU6">
        <v>3.0937999999999999</v>
      </c>
      <c r="BV6">
        <v>3.0971000000000002</v>
      </c>
      <c r="BW6">
        <v>3.097</v>
      </c>
      <c r="BX6">
        <v>3.1009000000000002</v>
      </c>
      <c r="BY6">
        <v>3.1073</v>
      </c>
      <c r="BZ6">
        <v>3.1547000000000001</v>
      </c>
      <c r="CA6">
        <v>3.1137000000000001</v>
      </c>
      <c r="CB6">
        <v>3.1135000000000002</v>
      </c>
      <c r="CC6">
        <v>3.1073</v>
      </c>
      <c r="CD6">
        <v>3.1387999999999998</v>
      </c>
      <c r="CE6">
        <v>3.0783999999999998</v>
      </c>
      <c r="CF6">
        <v>3.0758999999999999</v>
      </c>
      <c r="CG6">
        <v>3.0234999999999999</v>
      </c>
      <c r="CH6">
        <v>2.9668999999999999</v>
      </c>
      <c r="CI6">
        <v>2.9609999999999999</v>
      </c>
      <c r="CJ6">
        <v>2.9655999999999998</v>
      </c>
      <c r="CK6">
        <v>2.9661</v>
      </c>
      <c r="CL6">
        <v>2.9883000000000002</v>
      </c>
      <c r="CM6">
        <v>2.9453999999999998</v>
      </c>
      <c r="CN6">
        <v>2.9466000000000001</v>
      </c>
      <c r="CO6">
        <v>2.9658000000000002</v>
      </c>
      <c r="CP6">
        <v>2.9157000000000002</v>
      </c>
      <c r="CQ6">
        <v>2.8818000000000001</v>
      </c>
      <c r="CR6">
        <v>2.8993000000000002</v>
      </c>
      <c r="CS6">
        <v>2.8973</v>
      </c>
      <c r="CT6">
        <v>2.9100999999999999</v>
      </c>
      <c r="CU6">
        <v>2.91</v>
      </c>
      <c r="CV6">
        <v>2.9093</v>
      </c>
      <c r="CW6">
        <v>2.9093</v>
      </c>
      <c r="CX6">
        <v>2.9083999999999999</v>
      </c>
      <c r="CY6">
        <v>2.9070999999999998</v>
      </c>
      <c r="CZ6">
        <v>2.9054000000000002</v>
      </c>
      <c r="DA6">
        <v>2.9575</v>
      </c>
      <c r="DB6">
        <v>2.9596</v>
      </c>
      <c r="DC6">
        <v>2.9258999999999999</v>
      </c>
      <c r="DD6">
        <v>2.9131999999999998</v>
      </c>
      <c r="DE6">
        <v>2.8774999999999999</v>
      </c>
      <c r="DF6">
        <v>2.9165999999999999</v>
      </c>
      <c r="DG6">
        <v>2.9157999999999999</v>
      </c>
      <c r="DH6">
        <v>2.9180000000000001</v>
      </c>
      <c r="DI6">
        <v>2.9373</v>
      </c>
      <c r="DJ6">
        <v>2.9371999999999998</v>
      </c>
      <c r="DK6">
        <v>2.9552</v>
      </c>
      <c r="DL6">
        <v>2.9152</v>
      </c>
      <c r="DM6">
        <v>2.9190999999999998</v>
      </c>
      <c r="DN6">
        <v>2.8961000000000001</v>
      </c>
      <c r="DO6">
        <v>2.9125999999999999</v>
      </c>
      <c r="DP6">
        <v>2.9123000000000001</v>
      </c>
      <c r="DQ6">
        <v>2.8927</v>
      </c>
      <c r="DR6">
        <v>2.8915000000000002</v>
      </c>
      <c r="DS6">
        <v>2.8915999999999999</v>
      </c>
      <c r="DT6">
        <v>2.8898999999999999</v>
      </c>
      <c r="DU6">
        <v>2.9043000000000001</v>
      </c>
      <c r="DV6">
        <v>2.9064000000000001</v>
      </c>
      <c r="DW6">
        <v>2.9119000000000002</v>
      </c>
      <c r="DX6">
        <v>2.9112</v>
      </c>
      <c r="DY6">
        <v>2.9064999999999999</v>
      </c>
      <c r="DZ6">
        <v>2.9100999999999999</v>
      </c>
      <c r="EA6">
        <v>2.9018000000000002</v>
      </c>
      <c r="EB6">
        <v>2.8904000000000001</v>
      </c>
      <c r="EC6">
        <v>2.8885000000000001</v>
      </c>
      <c r="ED6">
        <v>2.887</v>
      </c>
      <c r="EE6">
        <v>2.8856000000000002</v>
      </c>
      <c r="EF6">
        <v>2.8914</v>
      </c>
      <c r="EG6">
        <v>2.8893</v>
      </c>
      <c r="EH6">
        <v>2.8980000000000001</v>
      </c>
      <c r="EI6">
        <v>2.9169</v>
      </c>
      <c r="EJ6">
        <v>2.9154</v>
      </c>
      <c r="EK6">
        <v>2.9137</v>
      </c>
      <c r="EL6">
        <v>2.9117000000000002</v>
      </c>
      <c r="EM6">
        <v>2.9182999999999999</v>
      </c>
      <c r="EN6">
        <v>2.9195000000000002</v>
      </c>
      <c r="EO6">
        <v>2.9192999999999998</v>
      </c>
      <c r="EP6">
        <v>2.9298999999999999</v>
      </c>
      <c r="EQ6">
        <v>2.9279000000000002</v>
      </c>
      <c r="ER6">
        <v>2.9268999999999998</v>
      </c>
      <c r="ES6">
        <v>2.927</v>
      </c>
      <c r="ET6">
        <v>2.9247000000000001</v>
      </c>
      <c r="EU6">
        <v>2.9243999999999999</v>
      </c>
      <c r="EV6">
        <v>2.9251999999999998</v>
      </c>
      <c r="EW6">
        <v>2.9419</v>
      </c>
      <c r="EX6">
        <v>2.9733999999999998</v>
      </c>
      <c r="EY6">
        <v>2.9828000000000001</v>
      </c>
      <c r="EZ6">
        <v>2.9807999999999999</v>
      </c>
      <c r="FA6">
        <v>2.9796</v>
      </c>
      <c r="FB6">
        <v>2.9935</v>
      </c>
      <c r="FC6">
        <v>3.008</v>
      </c>
      <c r="FD6">
        <v>3.0081000000000002</v>
      </c>
      <c r="FE6">
        <v>3.0047999999999999</v>
      </c>
      <c r="FF6">
        <v>2.9689000000000001</v>
      </c>
      <c r="FG6">
        <v>2.9683999999999999</v>
      </c>
      <c r="FH6">
        <v>2.9777999999999998</v>
      </c>
      <c r="FI6">
        <v>2.9786999999999999</v>
      </c>
      <c r="FJ6">
        <v>2.9744999999999999</v>
      </c>
      <c r="FK6">
        <v>2.9666000000000001</v>
      </c>
      <c r="FL6">
        <v>2.9666000000000001</v>
      </c>
      <c r="FM6">
        <v>2.9655999999999998</v>
      </c>
      <c r="FN6">
        <v>2.9643999999999999</v>
      </c>
      <c r="FO6">
        <v>2.9630999999999998</v>
      </c>
      <c r="FP6">
        <v>2.9624999999999999</v>
      </c>
      <c r="FQ6">
        <v>2.9739</v>
      </c>
      <c r="FR6">
        <v>2.9874999999999998</v>
      </c>
      <c r="FS6">
        <v>3.0065</v>
      </c>
      <c r="FT6">
        <v>2.9918999999999998</v>
      </c>
      <c r="FU6">
        <v>2.9851999999999999</v>
      </c>
      <c r="FV6">
        <v>3.0106999999999999</v>
      </c>
      <c r="FW6">
        <v>3.0154999999999998</v>
      </c>
      <c r="FX6">
        <v>3.0072999999999999</v>
      </c>
      <c r="FY6">
        <v>3.0175999999999998</v>
      </c>
      <c r="FZ6">
        <v>3.0219</v>
      </c>
      <c r="GA6">
        <v>3.0257000000000001</v>
      </c>
      <c r="GB6">
        <v>3.0257000000000001</v>
      </c>
      <c r="GC6">
        <v>3.0299</v>
      </c>
      <c r="GD6">
        <v>3.0305</v>
      </c>
      <c r="GE6">
        <v>3.0341999999999998</v>
      </c>
      <c r="GF6">
        <v>3.0497999999999998</v>
      </c>
      <c r="GG6">
        <v>3.0716999999999999</v>
      </c>
      <c r="GH6">
        <v>3.0990000000000002</v>
      </c>
      <c r="GI6">
        <v>3.0918000000000001</v>
      </c>
      <c r="GJ6">
        <v>3.0916000000000001</v>
      </c>
      <c r="GK6">
        <v>3.0994999999999999</v>
      </c>
      <c r="GL6">
        <v>3.0992000000000002</v>
      </c>
      <c r="GM6">
        <v>3.1065999999999998</v>
      </c>
      <c r="GN6">
        <v>3.1187</v>
      </c>
      <c r="GO6">
        <v>3.1179999999999999</v>
      </c>
      <c r="GP6">
        <v>3.1171000000000002</v>
      </c>
      <c r="GQ6">
        <v>3.1025</v>
      </c>
      <c r="GR6">
        <v>3.1429999999999998</v>
      </c>
      <c r="GS6">
        <v>3.1453000000000002</v>
      </c>
      <c r="GT6">
        <v>3.1305000000000001</v>
      </c>
      <c r="GU6">
        <v>3.1312000000000002</v>
      </c>
      <c r="GV6">
        <v>3.1173000000000002</v>
      </c>
      <c r="GW6">
        <v>3.1183000000000001</v>
      </c>
      <c r="GX6">
        <v>3.1181999999999999</v>
      </c>
      <c r="GY6">
        <v>3.1192000000000002</v>
      </c>
      <c r="GZ6">
        <v>3.1276999999999999</v>
      </c>
      <c r="HA6">
        <v>3.1233</v>
      </c>
      <c r="HB6">
        <v>3.1131000000000002</v>
      </c>
      <c r="HC6">
        <v>3.113</v>
      </c>
      <c r="HD6">
        <v>3.1153</v>
      </c>
      <c r="HE6">
        <v>3.1318999999999999</v>
      </c>
      <c r="HF6">
        <v>3.1478999999999999</v>
      </c>
      <c r="HG6">
        <v>3.1718000000000002</v>
      </c>
      <c r="HH6">
        <v>3.1808000000000001</v>
      </c>
      <c r="HI6">
        <v>3.1604000000000001</v>
      </c>
      <c r="HJ6">
        <v>3.1604999999999999</v>
      </c>
      <c r="HK6">
        <v>3.1606000000000001</v>
      </c>
      <c r="HL6">
        <v>3.1608000000000001</v>
      </c>
      <c r="HM6">
        <v>3.1547000000000001</v>
      </c>
      <c r="HN6">
        <v>3.1564000000000001</v>
      </c>
      <c r="HO6">
        <v>3.1528999999999998</v>
      </c>
      <c r="HP6">
        <v>3.1570999999999998</v>
      </c>
      <c r="HQ6">
        <v>3.1661000000000001</v>
      </c>
      <c r="HR6">
        <v>3.1661999999999999</v>
      </c>
      <c r="HS6">
        <v>3.1703000000000001</v>
      </c>
      <c r="HT6">
        <v>3.1749999999999998</v>
      </c>
      <c r="HU6">
        <v>3.1705000000000001</v>
      </c>
      <c r="HV6">
        <v>3.1505000000000001</v>
      </c>
      <c r="HW6">
        <v>3.1305999999999998</v>
      </c>
      <c r="HX6">
        <v>3.1276000000000002</v>
      </c>
      <c r="HY6">
        <v>3.1278000000000001</v>
      </c>
      <c r="HZ6">
        <v>3.1158000000000001</v>
      </c>
      <c r="IA6">
        <v>3.1114000000000002</v>
      </c>
      <c r="IB6">
        <v>3.1120999999999999</v>
      </c>
      <c r="IC6">
        <v>3.0966</v>
      </c>
      <c r="ID6">
        <v>3.085</v>
      </c>
      <c r="IE6">
        <v>3.0733000000000001</v>
      </c>
      <c r="IF6">
        <v>3.0737000000000001</v>
      </c>
      <c r="IG6">
        <v>3.0684</v>
      </c>
      <c r="IH6">
        <v>3.085</v>
      </c>
      <c r="II6">
        <v>3.0516000000000001</v>
      </c>
      <c r="IJ6">
        <v>3.0337999999999998</v>
      </c>
      <c r="IK6">
        <v>3.0156999999999998</v>
      </c>
      <c r="IL6">
        <v>3.0156999999999998</v>
      </c>
      <c r="IM6">
        <v>3.0112999999999999</v>
      </c>
      <c r="IN6">
        <v>3.0068999999999999</v>
      </c>
      <c r="IO6">
        <v>3.01</v>
      </c>
      <c r="IP6">
        <v>2.9948999999999999</v>
      </c>
      <c r="IQ6">
        <v>2.9857</v>
      </c>
      <c r="IR6">
        <v>2.9889000000000001</v>
      </c>
      <c r="IS6">
        <v>2.9834000000000001</v>
      </c>
      <c r="IT6">
        <v>2.9826000000000001</v>
      </c>
      <c r="IU6">
        <v>2.9830000000000001</v>
      </c>
      <c r="IV6">
        <v>2.9805000000000001</v>
      </c>
      <c r="IW6">
        <v>2.9803000000000002</v>
      </c>
      <c r="IX6">
        <v>2.9771999999999998</v>
      </c>
      <c r="IY6">
        <v>2.9647999999999999</v>
      </c>
      <c r="IZ6">
        <v>2.9882</v>
      </c>
      <c r="JA6">
        <v>2.9876999999999998</v>
      </c>
      <c r="JB6">
        <v>3.0057</v>
      </c>
      <c r="JC6">
        <v>2.9990999999999999</v>
      </c>
      <c r="JD6">
        <v>2.9887000000000001</v>
      </c>
      <c r="JE6">
        <v>2.9843000000000002</v>
      </c>
      <c r="JF6">
        <v>2.9693999999999998</v>
      </c>
      <c r="JG6">
        <v>2.972</v>
      </c>
      <c r="JH6">
        <v>2.9727999999999999</v>
      </c>
      <c r="JI6">
        <v>2.9819</v>
      </c>
      <c r="JJ6">
        <v>2.9792999999999998</v>
      </c>
      <c r="JK6">
        <v>2.9803000000000002</v>
      </c>
      <c r="JL6">
        <v>2.9832000000000001</v>
      </c>
      <c r="JM6">
        <v>2.9847999999999999</v>
      </c>
      <c r="JN6">
        <v>2.9866999999999999</v>
      </c>
      <c r="JO6">
        <v>2.9839000000000002</v>
      </c>
      <c r="JP6">
        <v>2.9777</v>
      </c>
      <c r="JQ6">
        <v>2.9855999999999998</v>
      </c>
      <c r="JR6">
        <v>2.9859</v>
      </c>
      <c r="JS6">
        <v>2.9826000000000001</v>
      </c>
      <c r="JT6">
        <v>2.9813999999999998</v>
      </c>
      <c r="JU6">
        <v>2.9740000000000002</v>
      </c>
      <c r="JV6">
        <v>2.9773000000000001</v>
      </c>
      <c r="JW6">
        <v>2.9695999999999998</v>
      </c>
      <c r="JX6">
        <v>2.9472</v>
      </c>
      <c r="JY6">
        <v>2.9556</v>
      </c>
      <c r="JZ6">
        <v>2.9542000000000002</v>
      </c>
      <c r="KA6">
        <v>2.9470000000000001</v>
      </c>
      <c r="KB6">
        <v>2.9476</v>
      </c>
      <c r="KC6">
        <v>2.9365999999999999</v>
      </c>
      <c r="KD6">
        <v>2.9182000000000001</v>
      </c>
      <c r="KE6">
        <v>2.9062999999999999</v>
      </c>
      <c r="KF6">
        <v>2.9039999999999999</v>
      </c>
      <c r="KG6">
        <v>2.8778999999999999</v>
      </c>
      <c r="KH6">
        <v>2.8727999999999998</v>
      </c>
      <c r="KI6">
        <v>2.8620999999999999</v>
      </c>
      <c r="KJ6">
        <v>2.8351999999999999</v>
      </c>
      <c r="KK6">
        <v>2.8571</v>
      </c>
      <c r="KL6">
        <v>2.8466999999999998</v>
      </c>
      <c r="KM6">
        <v>2.8077999999999999</v>
      </c>
    </row>
    <row r="7" spans="1:299" x14ac:dyDescent="0.2">
      <c r="A7" s="10" t="s">
        <v>9</v>
      </c>
      <c r="B7" t="s">
        <v>4</v>
      </c>
      <c r="C7">
        <v>3.5590000000000002</v>
      </c>
      <c r="D7">
        <v>3.5590000000000002</v>
      </c>
      <c r="E7">
        <v>3.5590000000000002</v>
      </c>
      <c r="F7">
        <v>3.5590000000000002</v>
      </c>
      <c r="G7">
        <v>3.4990000000000001</v>
      </c>
      <c r="H7">
        <v>3.4990000000000001</v>
      </c>
      <c r="I7">
        <v>3.4990000000000001</v>
      </c>
      <c r="J7">
        <v>3.4990000000000001</v>
      </c>
      <c r="K7">
        <v>3.4990000000000001</v>
      </c>
      <c r="L7">
        <v>3.4990000000000001</v>
      </c>
      <c r="M7">
        <v>3.4990000000000001</v>
      </c>
      <c r="N7">
        <v>3.4990000000000001</v>
      </c>
      <c r="O7">
        <v>3.4990000000000001</v>
      </c>
      <c r="P7">
        <v>3.4990000000000001</v>
      </c>
      <c r="Q7">
        <v>3.4990000000000001</v>
      </c>
      <c r="R7">
        <v>3.4990000000000001</v>
      </c>
      <c r="S7">
        <v>3.4990000000000001</v>
      </c>
      <c r="T7">
        <v>3.4990000000000001</v>
      </c>
      <c r="U7">
        <v>3.4990000000000001</v>
      </c>
      <c r="V7">
        <v>3.4990000000000001</v>
      </c>
      <c r="W7">
        <v>3.4990000000000001</v>
      </c>
      <c r="X7">
        <v>3.4990000000000001</v>
      </c>
      <c r="Y7">
        <v>3.4990000000000001</v>
      </c>
      <c r="Z7">
        <v>3.4990000000000001</v>
      </c>
      <c r="AA7">
        <v>3.4990000000000001</v>
      </c>
      <c r="AB7">
        <v>3.4990000000000001</v>
      </c>
      <c r="AC7">
        <v>3.4990000000000001</v>
      </c>
      <c r="AD7">
        <v>3.4990000000000001</v>
      </c>
      <c r="AE7">
        <v>3.4990000000000001</v>
      </c>
      <c r="AF7">
        <v>3.4990000000000001</v>
      </c>
      <c r="AG7">
        <v>3.4590000000000001</v>
      </c>
      <c r="AH7">
        <v>3.4590000000000001</v>
      </c>
      <c r="AI7">
        <v>3.4590000000000001</v>
      </c>
      <c r="AJ7">
        <v>3.4590000000000001</v>
      </c>
      <c r="AK7">
        <v>3.4590000000000001</v>
      </c>
      <c r="AL7">
        <v>3.4590000000000001</v>
      </c>
      <c r="AM7">
        <v>3.4590000000000001</v>
      </c>
      <c r="AN7">
        <v>3.4590000000000001</v>
      </c>
      <c r="AP7">
        <v>3.4590000000000001</v>
      </c>
      <c r="AQ7">
        <v>3.399</v>
      </c>
      <c r="AR7">
        <v>3.399</v>
      </c>
      <c r="AS7">
        <v>3.399</v>
      </c>
      <c r="AT7">
        <v>3.399</v>
      </c>
      <c r="AU7">
        <v>3.399</v>
      </c>
      <c r="AV7">
        <v>3.399</v>
      </c>
      <c r="AW7">
        <v>3.399</v>
      </c>
      <c r="AY7">
        <v>3.399</v>
      </c>
      <c r="AZ7">
        <v>3.399</v>
      </c>
      <c r="BA7">
        <v>3.399</v>
      </c>
      <c r="BB7">
        <v>3.359</v>
      </c>
      <c r="BC7">
        <v>3.359</v>
      </c>
      <c r="BD7">
        <v>3.359</v>
      </c>
      <c r="BE7">
        <v>3.359</v>
      </c>
      <c r="BF7">
        <v>3.359</v>
      </c>
      <c r="BH7">
        <v>3.359</v>
      </c>
      <c r="BJ7">
        <v>3.359</v>
      </c>
      <c r="BK7">
        <v>3.359</v>
      </c>
      <c r="BL7">
        <v>3.359</v>
      </c>
      <c r="BM7">
        <v>3.359</v>
      </c>
      <c r="BO7">
        <v>3.359</v>
      </c>
      <c r="BP7">
        <v>3.359</v>
      </c>
      <c r="BQ7">
        <v>3.359</v>
      </c>
      <c r="BR7">
        <v>3.359</v>
      </c>
      <c r="BS7">
        <v>3.359</v>
      </c>
      <c r="BT7">
        <v>3.359</v>
      </c>
      <c r="BU7">
        <v>3.359</v>
      </c>
      <c r="BV7">
        <v>3.359</v>
      </c>
      <c r="BW7">
        <v>3.359</v>
      </c>
      <c r="BX7">
        <v>3.359</v>
      </c>
      <c r="BY7">
        <v>3.359</v>
      </c>
      <c r="BZ7">
        <v>3.399</v>
      </c>
      <c r="CA7">
        <v>3.399</v>
      </c>
      <c r="CB7">
        <v>3.399</v>
      </c>
      <c r="CC7">
        <v>3.399</v>
      </c>
      <c r="CD7">
        <v>3.399</v>
      </c>
      <c r="CE7">
        <v>3.359</v>
      </c>
      <c r="CF7">
        <v>3.359</v>
      </c>
      <c r="CG7">
        <v>3.2989999999999999</v>
      </c>
      <c r="CH7">
        <v>3.1989999999999998</v>
      </c>
      <c r="CI7">
        <v>3.1989999999999998</v>
      </c>
      <c r="CJ7">
        <v>3.1989999999999998</v>
      </c>
      <c r="CK7">
        <v>3.1989999999999998</v>
      </c>
      <c r="CL7">
        <v>3.1989999999999998</v>
      </c>
      <c r="CM7">
        <v>3.1589999999999998</v>
      </c>
      <c r="CN7">
        <v>3.1589999999999998</v>
      </c>
      <c r="CO7">
        <v>3.1589999999999998</v>
      </c>
      <c r="CP7">
        <v>3.1589999999999998</v>
      </c>
      <c r="CQ7">
        <v>3.1589999999999998</v>
      </c>
      <c r="CR7">
        <v>3.1589999999999998</v>
      </c>
      <c r="CT7">
        <v>3.1989999999999998</v>
      </c>
      <c r="CU7">
        <v>3.1989999999999998</v>
      </c>
      <c r="CV7">
        <v>3.1989999999999998</v>
      </c>
      <c r="CW7">
        <v>3.1989999999999998</v>
      </c>
      <c r="CX7">
        <v>3.1989999999999998</v>
      </c>
      <c r="CY7">
        <v>3.1989999999999998</v>
      </c>
      <c r="CZ7">
        <v>3.1989999999999998</v>
      </c>
      <c r="DA7">
        <v>3.1989999999999998</v>
      </c>
      <c r="DB7">
        <v>3.1989999999999998</v>
      </c>
      <c r="DC7">
        <v>3.1989999999999998</v>
      </c>
      <c r="DD7">
        <v>3.1989999999999998</v>
      </c>
      <c r="DE7">
        <v>3.1989999999999998</v>
      </c>
      <c r="DF7">
        <v>3.1989999999999998</v>
      </c>
      <c r="DG7">
        <v>3.1989999999999998</v>
      </c>
      <c r="DH7">
        <v>3.1989999999999998</v>
      </c>
      <c r="DI7">
        <v>3.2589999999999999</v>
      </c>
      <c r="DJ7">
        <v>3.2589999999999999</v>
      </c>
      <c r="DK7">
        <v>3.2589999999999999</v>
      </c>
      <c r="DL7">
        <v>3.2589999999999999</v>
      </c>
      <c r="DM7">
        <v>3.2589999999999999</v>
      </c>
      <c r="DN7">
        <v>3.2989999999999999</v>
      </c>
      <c r="DO7">
        <v>3.2989999999999999</v>
      </c>
      <c r="DP7">
        <v>3.2989999999999999</v>
      </c>
      <c r="DQ7">
        <v>3.2989999999999999</v>
      </c>
      <c r="DR7">
        <v>3.2989999999999999</v>
      </c>
      <c r="DS7">
        <v>3.2989999999999999</v>
      </c>
      <c r="DT7">
        <v>3.2989999999999999</v>
      </c>
      <c r="DU7">
        <v>3.399</v>
      </c>
      <c r="DV7">
        <v>3.4990000000000001</v>
      </c>
      <c r="DW7">
        <v>3.4990000000000001</v>
      </c>
      <c r="DX7">
        <v>3.4990000000000001</v>
      </c>
      <c r="DY7">
        <v>3.4990000000000001</v>
      </c>
      <c r="DZ7">
        <v>3.4990000000000001</v>
      </c>
      <c r="EA7">
        <v>3.4990000000000001</v>
      </c>
      <c r="EF7">
        <v>3.5390000000000001</v>
      </c>
      <c r="EG7">
        <v>3.5390000000000001</v>
      </c>
      <c r="EH7">
        <v>3.5546000000000002</v>
      </c>
      <c r="EI7">
        <v>3.5990000000000002</v>
      </c>
      <c r="EJ7">
        <v>3.5990000000000002</v>
      </c>
      <c r="EK7">
        <v>3.5990000000000002</v>
      </c>
      <c r="EL7">
        <v>3.5990000000000002</v>
      </c>
      <c r="EM7">
        <v>3.5990000000000002</v>
      </c>
      <c r="EN7">
        <v>3.5990000000000002</v>
      </c>
      <c r="EO7">
        <v>3.5990000000000002</v>
      </c>
      <c r="EP7">
        <v>3.5990000000000002</v>
      </c>
      <c r="EQ7">
        <v>3.5990000000000002</v>
      </c>
      <c r="ER7">
        <v>3.5990000000000002</v>
      </c>
      <c r="ES7">
        <v>3.5990000000000002</v>
      </c>
      <c r="ET7">
        <v>3.5990000000000002</v>
      </c>
      <c r="EU7">
        <v>3.5990000000000002</v>
      </c>
      <c r="EV7">
        <v>3.6589999999999998</v>
      </c>
      <c r="EW7">
        <v>3.6589999999999998</v>
      </c>
      <c r="EX7">
        <v>3.6589999999999998</v>
      </c>
      <c r="EZ7">
        <v>3.6989999999999998</v>
      </c>
      <c r="FA7">
        <v>3.6989999999999998</v>
      </c>
      <c r="FB7">
        <v>3.6989999999999998</v>
      </c>
      <c r="FC7">
        <v>3.6989999999999998</v>
      </c>
      <c r="FD7">
        <v>3.6989999999999998</v>
      </c>
      <c r="FE7">
        <v>3.6989999999999998</v>
      </c>
      <c r="FF7">
        <v>3.6989999999999998</v>
      </c>
      <c r="FG7">
        <v>3.6989999999999998</v>
      </c>
      <c r="FH7">
        <v>3.6989999999999998</v>
      </c>
      <c r="FI7">
        <v>3.6989999999999998</v>
      </c>
      <c r="FJ7">
        <v>3.6989999999999998</v>
      </c>
      <c r="FK7">
        <v>3.6989999999999998</v>
      </c>
      <c r="FL7">
        <v>3.6989999999999998</v>
      </c>
      <c r="FM7">
        <v>3.6989999999999998</v>
      </c>
      <c r="FN7">
        <v>3.6989999999999998</v>
      </c>
      <c r="FO7">
        <v>3.6989999999999998</v>
      </c>
      <c r="FP7">
        <v>3.6989999999999998</v>
      </c>
      <c r="FQ7">
        <v>3.6989999999999998</v>
      </c>
      <c r="FR7">
        <v>3.6989999999999998</v>
      </c>
      <c r="FS7">
        <v>3.7589999999999999</v>
      </c>
      <c r="FV7">
        <v>3.7589999999999999</v>
      </c>
      <c r="FW7">
        <v>3.7589999999999999</v>
      </c>
      <c r="GH7">
        <v>3.7589999999999999</v>
      </c>
      <c r="GI7">
        <v>3.7589999999999999</v>
      </c>
      <c r="GJ7">
        <v>3.7589999999999999</v>
      </c>
      <c r="GK7">
        <v>3.7589999999999999</v>
      </c>
      <c r="GL7">
        <v>3.7589999999999999</v>
      </c>
      <c r="GM7">
        <v>3.7589999999999999</v>
      </c>
      <c r="GN7">
        <v>3.7589999999999999</v>
      </c>
      <c r="GO7">
        <v>3.7589999999999999</v>
      </c>
      <c r="GP7">
        <v>3.7589999999999999</v>
      </c>
      <c r="GR7">
        <v>3.7589999999999999</v>
      </c>
      <c r="GS7">
        <v>3.7589999999999999</v>
      </c>
      <c r="GT7">
        <v>3.7589999999999999</v>
      </c>
      <c r="GU7">
        <v>3.7589999999999999</v>
      </c>
      <c r="GZ7">
        <v>3.7589999999999999</v>
      </c>
      <c r="HA7">
        <v>3.7589999999999999</v>
      </c>
      <c r="HB7">
        <v>3.7589999999999999</v>
      </c>
      <c r="HC7">
        <v>3.7589999999999999</v>
      </c>
      <c r="HD7">
        <v>3.7589999999999999</v>
      </c>
      <c r="HE7">
        <v>3.7589999999999999</v>
      </c>
      <c r="HF7">
        <v>3.7589999999999999</v>
      </c>
      <c r="HG7">
        <v>3.7589999999999999</v>
      </c>
      <c r="HH7">
        <v>3.7589999999999999</v>
      </c>
      <c r="HI7">
        <v>3.7589999999999999</v>
      </c>
      <c r="HJ7">
        <v>3.7589999999999999</v>
      </c>
      <c r="HK7">
        <v>3.7589999999999999</v>
      </c>
      <c r="HL7">
        <v>3.7589999999999999</v>
      </c>
      <c r="HM7">
        <v>3.7589999999999999</v>
      </c>
      <c r="HN7">
        <v>3.7589999999999999</v>
      </c>
      <c r="HQ7">
        <v>3.7589999999999999</v>
      </c>
      <c r="HR7">
        <v>3.7589999999999999</v>
      </c>
      <c r="HS7">
        <v>3.7589999999999999</v>
      </c>
      <c r="HT7">
        <v>3.7589999999999999</v>
      </c>
      <c r="HU7">
        <v>3.7589999999999999</v>
      </c>
      <c r="HV7">
        <v>3.7589999999999999</v>
      </c>
      <c r="HW7">
        <v>3.7589999999999999</v>
      </c>
      <c r="HX7">
        <v>3.7589999999999999</v>
      </c>
      <c r="HY7">
        <v>3.7589999999999999</v>
      </c>
      <c r="HZ7">
        <v>3.7589999999999999</v>
      </c>
      <c r="IA7">
        <v>3.7545999999999999</v>
      </c>
      <c r="IB7">
        <v>3.7549000000000001</v>
      </c>
      <c r="IC7">
        <v>3.7488000000000001</v>
      </c>
      <c r="ID7">
        <v>3.6989999999999998</v>
      </c>
      <c r="IE7">
        <v>3.6989999999999998</v>
      </c>
      <c r="IF7">
        <v>3.6989999999999998</v>
      </c>
      <c r="IG7">
        <v>3.6989999999999998</v>
      </c>
      <c r="IH7">
        <v>3.6989999999999998</v>
      </c>
      <c r="II7">
        <v>3.6989999999999998</v>
      </c>
      <c r="IJ7">
        <v>3.6989999999999998</v>
      </c>
      <c r="IL7">
        <v>3.6989999999999998</v>
      </c>
      <c r="IM7">
        <v>3.6989999999999998</v>
      </c>
      <c r="IN7">
        <v>3.6989999999999998</v>
      </c>
      <c r="IO7">
        <v>3.6989999999999998</v>
      </c>
      <c r="IP7">
        <v>3.6989999999999998</v>
      </c>
      <c r="IQ7">
        <v>3.6989999999999998</v>
      </c>
      <c r="IR7">
        <v>3.6989999999999998</v>
      </c>
      <c r="IS7">
        <v>3.6989999999999998</v>
      </c>
      <c r="IT7">
        <v>3.6989999999999998</v>
      </c>
      <c r="IU7">
        <v>3.6989999999999998</v>
      </c>
      <c r="IV7">
        <v>3.6989999999999998</v>
      </c>
      <c r="IW7">
        <v>3.6989999999999998</v>
      </c>
      <c r="IX7">
        <v>3.6989999999999998</v>
      </c>
      <c r="IY7">
        <v>3.6989999999999998</v>
      </c>
      <c r="IZ7">
        <v>3.6989999999999998</v>
      </c>
      <c r="JA7">
        <v>3.6989999999999998</v>
      </c>
      <c r="JB7">
        <v>3.6989999999999998</v>
      </c>
      <c r="JC7">
        <v>3.6989999999999998</v>
      </c>
      <c r="JD7">
        <v>3.6989999999999998</v>
      </c>
      <c r="JE7">
        <v>3.6871999999999998</v>
      </c>
      <c r="JF7">
        <v>3.6589999999999998</v>
      </c>
      <c r="JG7">
        <v>3.6589999999999998</v>
      </c>
      <c r="JH7">
        <v>3.6589999999999998</v>
      </c>
      <c r="JI7">
        <v>3.6589999999999998</v>
      </c>
      <c r="JJ7">
        <v>3.6589999999999998</v>
      </c>
      <c r="JK7">
        <v>3.6589999999999998</v>
      </c>
      <c r="JL7">
        <v>3.6589999999999998</v>
      </c>
      <c r="JM7">
        <v>3.6589999999999998</v>
      </c>
      <c r="JN7">
        <v>3.6589999999999998</v>
      </c>
      <c r="JO7">
        <v>3.6589999999999998</v>
      </c>
      <c r="JP7">
        <v>3.6589999999999998</v>
      </c>
      <c r="JQ7">
        <v>3.6589999999999998</v>
      </c>
      <c r="JR7">
        <v>3.6589999999999998</v>
      </c>
      <c r="JS7">
        <v>3.6589999999999998</v>
      </c>
      <c r="JT7">
        <v>3.6589999999999998</v>
      </c>
      <c r="JU7">
        <v>3.6589999999999998</v>
      </c>
      <c r="JV7">
        <v>3.6589999999999998</v>
      </c>
      <c r="JW7">
        <v>3.6526999999999998</v>
      </c>
      <c r="JX7">
        <v>3.6389999999999998</v>
      </c>
      <c r="JY7">
        <v>3.6389999999999998</v>
      </c>
      <c r="JZ7">
        <v>3.6389999999999998</v>
      </c>
      <c r="KA7">
        <v>3.6389999999999998</v>
      </c>
      <c r="KB7">
        <v>3.6389999999999998</v>
      </c>
      <c r="KC7">
        <v>3.6389999999999998</v>
      </c>
      <c r="KD7">
        <v>3.6389999999999998</v>
      </c>
      <c r="KE7">
        <v>3.6389999999999998</v>
      </c>
      <c r="KF7">
        <v>3.6389999999999998</v>
      </c>
      <c r="KG7">
        <v>3.6389999999999998</v>
      </c>
      <c r="KH7">
        <v>3.6389999999999998</v>
      </c>
      <c r="KI7">
        <v>3.6389999999999998</v>
      </c>
      <c r="KJ7">
        <v>3.6389999999999998</v>
      </c>
      <c r="KK7">
        <v>3.6389999999999998</v>
      </c>
      <c r="KL7">
        <v>3.6389999999999998</v>
      </c>
      <c r="KM7">
        <v>3.6389999999999998</v>
      </c>
    </row>
    <row r="8" spans="1:299" x14ac:dyDescent="0.2">
      <c r="A8" s="10" t="s">
        <v>10</v>
      </c>
      <c r="B8" t="s">
        <v>4</v>
      </c>
      <c r="C8">
        <v>3.0990000000000002</v>
      </c>
      <c r="D8">
        <v>3.0990000000000002</v>
      </c>
      <c r="E8">
        <v>2.9990000000000001</v>
      </c>
      <c r="F8">
        <v>2.9990000000000001</v>
      </c>
      <c r="G8">
        <v>2.9990000000000001</v>
      </c>
      <c r="H8">
        <v>2.9990000000000001</v>
      </c>
      <c r="I8">
        <v>2.9990000000000001</v>
      </c>
      <c r="J8">
        <v>2.9990000000000001</v>
      </c>
      <c r="K8">
        <v>2.9990000000000001</v>
      </c>
      <c r="L8">
        <v>2.9990000000000001</v>
      </c>
      <c r="M8">
        <v>2.9980000000000002</v>
      </c>
      <c r="N8">
        <v>2.9980000000000002</v>
      </c>
      <c r="O8">
        <v>2.9980000000000002</v>
      </c>
      <c r="P8">
        <v>2.9990000000000001</v>
      </c>
      <c r="Q8">
        <v>2.9990000000000001</v>
      </c>
      <c r="R8">
        <v>2.9990000000000001</v>
      </c>
      <c r="S8">
        <v>2.9990000000000001</v>
      </c>
      <c r="T8">
        <v>2.9990000000000001</v>
      </c>
      <c r="U8">
        <v>2.9990000000000001</v>
      </c>
      <c r="V8">
        <v>2.9990000000000001</v>
      </c>
      <c r="W8">
        <v>2.9990000000000001</v>
      </c>
      <c r="X8">
        <v>2.9990000000000001</v>
      </c>
      <c r="Y8">
        <v>3.1589999999999998</v>
      </c>
      <c r="Z8">
        <v>3.16</v>
      </c>
      <c r="AA8">
        <v>3.1589999999999998</v>
      </c>
      <c r="AB8">
        <v>3.1589999999999998</v>
      </c>
      <c r="AC8">
        <v>3.1589999999999998</v>
      </c>
      <c r="AD8">
        <v>3.1589999999999998</v>
      </c>
      <c r="AE8">
        <v>3.1589999999999998</v>
      </c>
      <c r="AF8">
        <v>2.9990000000000001</v>
      </c>
      <c r="AG8">
        <v>2.9990000000000001</v>
      </c>
      <c r="AH8">
        <v>2.9990000000000001</v>
      </c>
      <c r="AI8">
        <v>2.9990000000000001</v>
      </c>
      <c r="AJ8">
        <v>2.9990000000000001</v>
      </c>
      <c r="AK8">
        <v>2.9990000000000001</v>
      </c>
      <c r="AL8">
        <v>2.9990000000000001</v>
      </c>
      <c r="AM8">
        <v>2.9990000000000001</v>
      </c>
      <c r="AN8">
        <v>2.9990000000000001</v>
      </c>
      <c r="AO8">
        <v>3.2189999999999999</v>
      </c>
      <c r="AP8">
        <v>3.2189999999999999</v>
      </c>
      <c r="AQ8">
        <v>3.2189999999999999</v>
      </c>
      <c r="AR8">
        <v>3.1989999999999998</v>
      </c>
      <c r="AS8">
        <v>3.1989999999999998</v>
      </c>
      <c r="AT8">
        <v>3.1989999999999998</v>
      </c>
      <c r="AU8">
        <v>3.1989999999999998</v>
      </c>
      <c r="AV8">
        <v>3.1989999999999998</v>
      </c>
      <c r="AW8">
        <v>2.9990000000000001</v>
      </c>
      <c r="AX8">
        <v>2.9990000000000001</v>
      </c>
      <c r="AY8">
        <v>2.9990000000000001</v>
      </c>
      <c r="AZ8">
        <v>2.9990000000000001</v>
      </c>
      <c r="BA8">
        <v>2.9580000000000002</v>
      </c>
      <c r="BB8">
        <v>2.9590000000000001</v>
      </c>
      <c r="BC8">
        <v>2.9590000000000001</v>
      </c>
      <c r="BD8">
        <v>2.9590000000000001</v>
      </c>
      <c r="BE8">
        <v>2.9590000000000001</v>
      </c>
      <c r="BF8">
        <v>2.9590000000000001</v>
      </c>
      <c r="BG8">
        <v>2.899</v>
      </c>
      <c r="BH8">
        <v>3.0990000000000002</v>
      </c>
      <c r="BI8">
        <v>3.0990000000000002</v>
      </c>
      <c r="BJ8">
        <v>3.0990000000000002</v>
      </c>
      <c r="BK8">
        <v>3.0990000000000002</v>
      </c>
      <c r="BL8">
        <v>3.0990000000000002</v>
      </c>
      <c r="BM8">
        <v>3.0990000000000002</v>
      </c>
      <c r="BN8">
        <v>3.0990000000000002</v>
      </c>
      <c r="BO8">
        <v>3.0990000000000002</v>
      </c>
      <c r="BP8">
        <v>3.1589999999999998</v>
      </c>
      <c r="BQ8">
        <v>3.1589999999999998</v>
      </c>
      <c r="BR8">
        <v>3.1589999999999998</v>
      </c>
      <c r="BS8">
        <v>3.1589999999999998</v>
      </c>
      <c r="BT8">
        <v>3.1589999999999998</v>
      </c>
      <c r="BU8">
        <v>3.1589999999999998</v>
      </c>
      <c r="BV8">
        <v>3.1589999999999998</v>
      </c>
      <c r="BW8">
        <v>3.1589999999999998</v>
      </c>
      <c r="BX8">
        <v>3.1589999999999998</v>
      </c>
      <c r="BY8">
        <v>3.1589999999999998</v>
      </c>
      <c r="CA8">
        <v>3.1589999999999998</v>
      </c>
      <c r="CB8">
        <v>3.1589999999999998</v>
      </c>
      <c r="CC8">
        <v>3.1589999999999998</v>
      </c>
      <c r="CE8">
        <v>3.0990000000000002</v>
      </c>
      <c r="CF8">
        <v>2.879</v>
      </c>
      <c r="CG8">
        <v>2.879</v>
      </c>
      <c r="CH8">
        <v>2.879</v>
      </c>
      <c r="CI8">
        <v>2.879</v>
      </c>
      <c r="CJ8">
        <v>2.879</v>
      </c>
      <c r="CK8">
        <v>2.879</v>
      </c>
      <c r="CM8">
        <v>2.9390000000000001</v>
      </c>
      <c r="CN8">
        <v>2.9390000000000001</v>
      </c>
      <c r="CO8">
        <v>2.9390000000000001</v>
      </c>
      <c r="CP8">
        <v>2.9390000000000001</v>
      </c>
      <c r="CQ8">
        <v>2.9390000000000001</v>
      </c>
      <c r="CR8">
        <v>2.9390000000000001</v>
      </c>
      <c r="CS8">
        <v>2.9390000000000001</v>
      </c>
      <c r="CT8">
        <v>2.9390000000000001</v>
      </c>
      <c r="CU8">
        <v>2.919</v>
      </c>
      <c r="CV8">
        <v>2.919</v>
      </c>
      <c r="CW8">
        <v>2.919</v>
      </c>
      <c r="CX8">
        <v>2.919</v>
      </c>
      <c r="CY8">
        <v>2.919</v>
      </c>
      <c r="CZ8">
        <v>2.919</v>
      </c>
      <c r="DA8">
        <v>2.919</v>
      </c>
      <c r="DB8">
        <v>2.919</v>
      </c>
      <c r="DC8">
        <v>2.919</v>
      </c>
      <c r="DD8">
        <v>2.899</v>
      </c>
      <c r="DE8">
        <v>2.899</v>
      </c>
      <c r="DF8">
        <v>2.899</v>
      </c>
      <c r="DG8">
        <v>2.899</v>
      </c>
      <c r="DH8">
        <v>2.9</v>
      </c>
      <c r="DI8">
        <v>2.9</v>
      </c>
      <c r="DJ8">
        <v>2.9</v>
      </c>
      <c r="DK8">
        <v>2.9</v>
      </c>
      <c r="DL8">
        <v>2.9</v>
      </c>
      <c r="DN8">
        <v>2.9</v>
      </c>
      <c r="DO8">
        <v>2.9</v>
      </c>
      <c r="DP8">
        <v>2.899</v>
      </c>
      <c r="DQ8">
        <v>2.899</v>
      </c>
      <c r="DR8">
        <v>2.899</v>
      </c>
      <c r="DS8">
        <v>2.899</v>
      </c>
      <c r="DT8">
        <v>2.9590000000000001</v>
      </c>
      <c r="DV8">
        <v>2.9390000000000001</v>
      </c>
      <c r="DW8">
        <v>2.9390000000000001</v>
      </c>
      <c r="DX8">
        <v>2.9390000000000001</v>
      </c>
      <c r="DY8">
        <v>2.9390000000000001</v>
      </c>
      <c r="DZ8">
        <v>2.9390000000000001</v>
      </c>
      <c r="EA8">
        <v>2.9390000000000001</v>
      </c>
      <c r="EB8">
        <v>2.9390000000000001</v>
      </c>
      <c r="EC8">
        <v>2.9390000000000001</v>
      </c>
      <c r="ED8">
        <v>2.9390000000000001</v>
      </c>
      <c r="EE8">
        <v>2.9390000000000001</v>
      </c>
      <c r="EF8">
        <v>2.9390000000000001</v>
      </c>
      <c r="EG8">
        <v>2.9390000000000001</v>
      </c>
      <c r="EH8">
        <v>2.9390000000000001</v>
      </c>
      <c r="EI8">
        <v>2.9689999999999999</v>
      </c>
      <c r="EJ8">
        <v>2.9790000000000001</v>
      </c>
      <c r="EK8">
        <v>2.9790000000000001</v>
      </c>
      <c r="EL8">
        <v>2.9790000000000001</v>
      </c>
      <c r="EM8">
        <v>2.9790000000000001</v>
      </c>
      <c r="EN8">
        <v>3.0390000000000001</v>
      </c>
      <c r="EO8">
        <v>3.0390000000000001</v>
      </c>
      <c r="EP8">
        <v>3.0390000000000001</v>
      </c>
      <c r="EQ8">
        <v>3.0390000000000001</v>
      </c>
      <c r="ER8">
        <v>3.0390000000000001</v>
      </c>
      <c r="ES8">
        <v>3.0390000000000001</v>
      </c>
      <c r="ET8">
        <v>2.9990000000000001</v>
      </c>
      <c r="EU8">
        <v>2.9990000000000001</v>
      </c>
      <c r="EV8">
        <v>2.9990000000000001</v>
      </c>
      <c r="EW8">
        <v>2.9990000000000001</v>
      </c>
      <c r="FF8">
        <v>2.9390000000000001</v>
      </c>
      <c r="FG8">
        <v>2.9390000000000001</v>
      </c>
      <c r="FH8">
        <v>2.9390000000000001</v>
      </c>
      <c r="FI8">
        <v>2.9390000000000001</v>
      </c>
      <c r="FJ8">
        <v>2.9390000000000001</v>
      </c>
      <c r="FK8">
        <v>2.9390000000000001</v>
      </c>
      <c r="FL8">
        <v>2.9390000000000001</v>
      </c>
      <c r="FM8">
        <v>2.9390000000000001</v>
      </c>
      <c r="FN8">
        <v>2.9390000000000001</v>
      </c>
      <c r="FO8">
        <v>2.9390000000000001</v>
      </c>
      <c r="FP8">
        <v>2.9390000000000001</v>
      </c>
      <c r="FQ8">
        <v>2.9390000000000001</v>
      </c>
      <c r="FR8">
        <v>2.9390000000000001</v>
      </c>
      <c r="FS8">
        <v>2.9390000000000001</v>
      </c>
      <c r="FT8">
        <v>2.899</v>
      </c>
      <c r="FU8">
        <v>2.899</v>
      </c>
      <c r="FV8">
        <v>2.899</v>
      </c>
      <c r="FW8">
        <v>2.899</v>
      </c>
      <c r="FX8">
        <v>2.899</v>
      </c>
      <c r="FY8">
        <v>2.9889999999999999</v>
      </c>
      <c r="FZ8">
        <v>2.9889999999999999</v>
      </c>
      <c r="GA8">
        <v>2.9889999999999999</v>
      </c>
      <c r="GB8">
        <v>2.9889999999999999</v>
      </c>
      <c r="GC8">
        <v>2.9889999999999999</v>
      </c>
      <c r="GD8">
        <v>2.9889999999999999</v>
      </c>
      <c r="GE8">
        <v>2.9390000000000001</v>
      </c>
      <c r="GF8">
        <v>3.0390000000000001</v>
      </c>
      <c r="GG8">
        <v>3.0390000000000001</v>
      </c>
      <c r="GH8">
        <v>3.0390000000000001</v>
      </c>
      <c r="GI8">
        <v>3.0390000000000001</v>
      </c>
      <c r="GJ8">
        <v>3.0990000000000002</v>
      </c>
      <c r="GK8">
        <v>3.0990000000000002</v>
      </c>
      <c r="GL8">
        <v>3.1</v>
      </c>
      <c r="GM8">
        <v>3.0990000000000002</v>
      </c>
      <c r="GN8">
        <v>3.0990000000000002</v>
      </c>
      <c r="GO8">
        <v>3.0990000000000002</v>
      </c>
      <c r="GP8">
        <v>3.0990000000000002</v>
      </c>
      <c r="GQ8">
        <v>3.0990000000000002</v>
      </c>
      <c r="GR8">
        <v>3.0990000000000002</v>
      </c>
      <c r="GS8">
        <v>3.1</v>
      </c>
      <c r="GT8">
        <v>3.0990000000000002</v>
      </c>
      <c r="GU8">
        <v>3.1190000000000002</v>
      </c>
      <c r="GV8">
        <v>3.1190000000000002</v>
      </c>
      <c r="GW8">
        <v>3.1190000000000002</v>
      </c>
      <c r="GX8">
        <v>3.1190000000000002</v>
      </c>
      <c r="GY8">
        <v>3.1190000000000002</v>
      </c>
      <c r="GZ8">
        <v>3.1190000000000002</v>
      </c>
      <c r="HA8">
        <v>3.1190000000000002</v>
      </c>
      <c r="HB8">
        <v>3.1190000000000002</v>
      </c>
      <c r="HC8">
        <v>3.1190000000000002</v>
      </c>
      <c r="HD8">
        <v>3.1190000000000002</v>
      </c>
      <c r="HE8">
        <v>3.1190000000000002</v>
      </c>
      <c r="HF8">
        <v>3.1190000000000002</v>
      </c>
      <c r="HG8">
        <v>3.1190000000000002</v>
      </c>
      <c r="HH8">
        <v>3.1190000000000002</v>
      </c>
      <c r="HI8">
        <v>3.1190000000000002</v>
      </c>
      <c r="HJ8">
        <v>3.1190000000000002</v>
      </c>
      <c r="HK8">
        <v>3.1190000000000002</v>
      </c>
      <c r="HL8">
        <v>3.1190000000000002</v>
      </c>
      <c r="HM8">
        <v>3.0990000000000002</v>
      </c>
      <c r="HN8">
        <v>3.1190000000000002</v>
      </c>
      <c r="HO8">
        <v>3.1190000000000002</v>
      </c>
      <c r="HP8">
        <v>3.1190000000000002</v>
      </c>
      <c r="HQ8">
        <v>3.1190000000000002</v>
      </c>
      <c r="HR8">
        <v>3.1190000000000002</v>
      </c>
      <c r="HS8">
        <v>3.1190000000000002</v>
      </c>
      <c r="HT8">
        <v>3.1190000000000002</v>
      </c>
      <c r="HU8">
        <v>3.1190000000000002</v>
      </c>
      <c r="HV8">
        <v>3.1190000000000002</v>
      </c>
      <c r="HW8">
        <v>3.1190000000000002</v>
      </c>
      <c r="HX8">
        <v>3.1190000000000002</v>
      </c>
      <c r="HY8">
        <v>3.1190000000000002</v>
      </c>
      <c r="HZ8">
        <v>3.1190000000000002</v>
      </c>
      <c r="IA8">
        <v>3.1190000000000002</v>
      </c>
      <c r="IB8">
        <v>3.1190000000000002</v>
      </c>
      <c r="IC8">
        <v>3.089</v>
      </c>
      <c r="ID8">
        <v>3.089</v>
      </c>
      <c r="IE8">
        <v>3.089</v>
      </c>
      <c r="IF8">
        <v>3.089</v>
      </c>
      <c r="IG8">
        <v>3.089</v>
      </c>
      <c r="IH8">
        <v>3.089</v>
      </c>
      <c r="II8">
        <v>3.089</v>
      </c>
      <c r="IJ8">
        <v>3.089</v>
      </c>
      <c r="IK8">
        <v>3.089</v>
      </c>
      <c r="IM8">
        <v>3.089</v>
      </c>
      <c r="IN8">
        <v>3.0990000000000002</v>
      </c>
      <c r="IO8">
        <v>3.0990000000000002</v>
      </c>
      <c r="IP8">
        <v>3.0990000000000002</v>
      </c>
      <c r="IQ8">
        <v>3.0990000000000002</v>
      </c>
      <c r="IR8">
        <v>3.0990000000000002</v>
      </c>
      <c r="IS8">
        <v>3.0990000000000002</v>
      </c>
      <c r="IT8">
        <v>3.0990000000000002</v>
      </c>
      <c r="IU8">
        <v>3.0990000000000002</v>
      </c>
      <c r="IV8">
        <v>3.1</v>
      </c>
      <c r="IW8">
        <v>3.0990000000000002</v>
      </c>
      <c r="IX8">
        <v>3.0990000000000002</v>
      </c>
      <c r="IY8">
        <v>3.0990000000000002</v>
      </c>
      <c r="IZ8">
        <v>3.1589999999999998</v>
      </c>
      <c r="JA8">
        <v>3.1589999999999998</v>
      </c>
      <c r="JB8">
        <v>3.1589999999999998</v>
      </c>
      <c r="JC8">
        <v>3.1589999999999998</v>
      </c>
      <c r="JD8">
        <v>3.1589999999999998</v>
      </c>
      <c r="JE8">
        <v>3.1589999999999998</v>
      </c>
      <c r="JF8">
        <v>3.1589999999999998</v>
      </c>
      <c r="JG8">
        <v>3.0990000000000002</v>
      </c>
      <c r="JH8">
        <v>3.0990000000000002</v>
      </c>
      <c r="JI8">
        <v>3.0990000000000002</v>
      </c>
      <c r="JJ8">
        <v>3.0990000000000002</v>
      </c>
      <c r="JK8">
        <v>3.0990000000000002</v>
      </c>
      <c r="JL8">
        <v>3.0990000000000002</v>
      </c>
      <c r="JM8">
        <v>3.0990000000000002</v>
      </c>
      <c r="JN8">
        <v>3.0990000000000002</v>
      </c>
      <c r="JO8">
        <v>3.0990000000000002</v>
      </c>
      <c r="JP8">
        <v>3.0990000000000002</v>
      </c>
      <c r="JQ8">
        <v>3.0990000000000002</v>
      </c>
      <c r="JR8">
        <v>3.0990000000000002</v>
      </c>
      <c r="JS8">
        <v>3.0990000000000002</v>
      </c>
      <c r="JT8">
        <v>3.0990000000000002</v>
      </c>
      <c r="JU8">
        <v>3.0990000000000002</v>
      </c>
      <c r="JV8">
        <v>3.0990000000000002</v>
      </c>
      <c r="JW8">
        <v>3.0990000000000002</v>
      </c>
      <c r="JX8">
        <v>3.0990000000000002</v>
      </c>
      <c r="JY8">
        <v>3.0990000000000002</v>
      </c>
      <c r="JZ8">
        <v>2.9990000000000001</v>
      </c>
      <c r="KA8">
        <v>2.9990000000000001</v>
      </c>
      <c r="KB8">
        <v>2.9990000000000001</v>
      </c>
      <c r="KC8">
        <v>2.9990000000000001</v>
      </c>
      <c r="KD8">
        <v>2.9990000000000001</v>
      </c>
      <c r="KE8">
        <v>2.9990000000000001</v>
      </c>
      <c r="KF8">
        <v>2.9990000000000001</v>
      </c>
      <c r="KG8">
        <v>2.9590000000000001</v>
      </c>
      <c r="KH8">
        <v>2.9590000000000001</v>
      </c>
      <c r="KI8">
        <v>2.9590000000000001</v>
      </c>
      <c r="KJ8">
        <v>2.9590000000000001</v>
      </c>
      <c r="KK8">
        <v>2.9590000000000001</v>
      </c>
      <c r="KL8">
        <v>2.899</v>
      </c>
      <c r="KM8">
        <v>2.899</v>
      </c>
    </row>
    <row r="9" spans="1:299" x14ac:dyDescent="0.2">
      <c r="A9" s="10" t="s">
        <v>11</v>
      </c>
      <c r="B9" t="s">
        <v>4</v>
      </c>
      <c r="C9">
        <v>3.1915</v>
      </c>
      <c r="D9">
        <v>3.1892</v>
      </c>
      <c r="E9">
        <v>3.1882000000000001</v>
      </c>
      <c r="F9">
        <v>3.1850999999999998</v>
      </c>
      <c r="G9">
        <v>3.1211000000000002</v>
      </c>
      <c r="H9">
        <v>3.1046</v>
      </c>
      <c r="I9">
        <v>3.0802999999999998</v>
      </c>
      <c r="J9">
        <v>3.0857999999999999</v>
      </c>
      <c r="K9">
        <v>3.0642</v>
      </c>
      <c r="L9">
        <v>3.069</v>
      </c>
      <c r="M9">
        <v>3.0695999999999999</v>
      </c>
      <c r="N9">
        <v>3.0752999999999999</v>
      </c>
      <c r="O9">
        <v>3.0752000000000002</v>
      </c>
      <c r="P9">
        <v>3.0758999999999999</v>
      </c>
      <c r="Q9">
        <v>3.0783999999999998</v>
      </c>
      <c r="R9">
        <v>3.0754999999999999</v>
      </c>
      <c r="S9">
        <v>3.0196999999999998</v>
      </c>
      <c r="T9">
        <v>3.0125999999999999</v>
      </c>
      <c r="U9">
        <v>3.0150000000000001</v>
      </c>
      <c r="V9">
        <v>3.0127000000000002</v>
      </c>
      <c r="W9">
        <v>3.0156000000000001</v>
      </c>
      <c r="X9">
        <v>3.0327000000000002</v>
      </c>
      <c r="Y9">
        <v>3.0407999999999999</v>
      </c>
      <c r="Z9">
        <v>3.0589</v>
      </c>
      <c r="AA9">
        <v>3.0568</v>
      </c>
      <c r="AB9">
        <v>3.0489999999999999</v>
      </c>
      <c r="AC9">
        <v>3.0148999999999999</v>
      </c>
      <c r="AD9">
        <v>3.0238</v>
      </c>
      <c r="AE9">
        <v>3.0221</v>
      </c>
      <c r="AF9">
        <v>3.0146000000000002</v>
      </c>
      <c r="AG9">
        <v>2.9883999999999999</v>
      </c>
      <c r="AH9">
        <v>3.0078999999999998</v>
      </c>
      <c r="AI9">
        <v>3.0154000000000001</v>
      </c>
      <c r="AJ9">
        <v>3.0335000000000001</v>
      </c>
      <c r="AK9">
        <v>3.0527000000000002</v>
      </c>
      <c r="AL9">
        <v>3.0682</v>
      </c>
      <c r="AM9">
        <v>3.0672999999999999</v>
      </c>
      <c r="AN9">
        <v>3.0764999999999998</v>
      </c>
      <c r="AO9">
        <v>3.0541</v>
      </c>
      <c r="AP9">
        <v>3.0623</v>
      </c>
      <c r="AQ9">
        <v>3.0350000000000001</v>
      </c>
      <c r="AR9">
        <v>3.0442</v>
      </c>
      <c r="AS9">
        <v>3.0453000000000001</v>
      </c>
      <c r="AT9">
        <v>3.0453000000000001</v>
      </c>
      <c r="AU9">
        <v>3.0611999999999999</v>
      </c>
      <c r="AV9">
        <v>3.0758999999999999</v>
      </c>
      <c r="AW9">
        <v>3.1019999999999999</v>
      </c>
      <c r="AX9">
        <v>3.0809000000000002</v>
      </c>
      <c r="AY9">
        <v>3.1021999999999998</v>
      </c>
      <c r="AZ9">
        <v>3.0655000000000001</v>
      </c>
      <c r="BA9">
        <v>3.0598999999999998</v>
      </c>
      <c r="BB9">
        <v>3.0366</v>
      </c>
      <c r="BC9">
        <v>3.0348000000000002</v>
      </c>
      <c r="BD9">
        <v>3.0314000000000001</v>
      </c>
      <c r="BE9">
        <v>3.0503999999999998</v>
      </c>
      <c r="BF9">
        <v>3.0649999999999999</v>
      </c>
      <c r="BG9">
        <v>3.0449999999999999</v>
      </c>
      <c r="BH9">
        <v>3.0634999999999999</v>
      </c>
      <c r="BI9">
        <v>3.0373000000000001</v>
      </c>
      <c r="BJ9">
        <v>3.0651999999999999</v>
      </c>
      <c r="BK9">
        <v>3.0615999999999999</v>
      </c>
      <c r="BL9">
        <v>3.0596000000000001</v>
      </c>
      <c r="BM9">
        <v>3.0623999999999998</v>
      </c>
      <c r="BN9">
        <v>3.0533000000000001</v>
      </c>
      <c r="BO9">
        <v>3.0665</v>
      </c>
      <c r="BP9">
        <v>3.0722</v>
      </c>
      <c r="BQ9">
        <v>3.0832999999999999</v>
      </c>
      <c r="BR9">
        <v>3.0886</v>
      </c>
      <c r="BS9">
        <v>3.1032999999999999</v>
      </c>
      <c r="BT9">
        <v>3.1051000000000002</v>
      </c>
      <c r="BU9">
        <v>3.1040999999999999</v>
      </c>
      <c r="BV9">
        <v>3.1122999999999998</v>
      </c>
      <c r="BW9">
        <v>3.1192000000000002</v>
      </c>
      <c r="BX9">
        <v>3.1368</v>
      </c>
      <c r="BY9">
        <v>3.1524000000000001</v>
      </c>
      <c r="BZ9">
        <v>3.1737000000000002</v>
      </c>
      <c r="CA9">
        <v>3.1562000000000001</v>
      </c>
      <c r="CB9">
        <v>3.1560000000000001</v>
      </c>
      <c r="CC9">
        <v>3.1549999999999998</v>
      </c>
      <c r="CD9">
        <v>3.1728999999999998</v>
      </c>
      <c r="CE9">
        <v>3.1423000000000001</v>
      </c>
      <c r="CF9">
        <v>3.1480000000000001</v>
      </c>
      <c r="CG9">
        <v>3.0809000000000002</v>
      </c>
      <c r="CH9">
        <v>3.0505</v>
      </c>
      <c r="CI9">
        <v>3.0455000000000001</v>
      </c>
      <c r="CJ9">
        <v>3.0497999999999998</v>
      </c>
      <c r="CK9">
        <v>3.0512999999999999</v>
      </c>
      <c r="CL9">
        <v>3.0659000000000001</v>
      </c>
      <c r="CM9">
        <v>3.0173000000000001</v>
      </c>
      <c r="CN9">
        <v>3.0165999999999999</v>
      </c>
      <c r="CO9">
        <v>3.0154999999999998</v>
      </c>
      <c r="CP9">
        <v>3.0144000000000002</v>
      </c>
      <c r="CQ9">
        <v>3.0139</v>
      </c>
      <c r="CR9">
        <v>3.0204</v>
      </c>
      <c r="CS9">
        <v>2.9891000000000001</v>
      </c>
      <c r="CT9">
        <v>3.0194000000000001</v>
      </c>
      <c r="CU9">
        <v>3.0188999999999999</v>
      </c>
      <c r="CV9">
        <v>3.0184000000000002</v>
      </c>
      <c r="CW9">
        <v>3.0169000000000001</v>
      </c>
      <c r="CX9">
        <v>3.0135000000000001</v>
      </c>
      <c r="CY9">
        <v>3.012</v>
      </c>
      <c r="CZ9">
        <v>3.0145</v>
      </c>
      <c r="DA9">
        <v>3.0137</v>
      </c>
      <c r="DB9">
        <v>3.0346000000000002</v>
      </c>
      <c r="DC9">
        <v>3.0272999999999999</v>
      </c>
      <c r="DD9">
        <v>3.0255999999999998</v>
      </c>
      <c r="DE9">
        <v>3.0228000000000002</v>
      </c>
      <c r="DF9">
        <v>3.03</v>
      </c>
      <c r="DG9">
        <v>3.0369000000000002</v>
      </c>
      <c r="DH9">
        <v>3.0499000000000001</v>
      </c>
      <c r="DI9">
        <v>3.0798999999999999</v>
      </c>
      <c r="DJ9">
        <v>3.0798999999999999</v>
      </c>
      <c r="DK9">
        <v>3.0828000000000002</v>
      </c>
      <c r="DL9">
        <v>3.0647000000000002</v>
      </c>
      <c r="DM9">
        <v>3.0994999999999999</v>
      </c>
      <c r="DN9">
        <v>3.0609000000000002</v>
      </c>
      <c r="DO9">
        <v>3.0708000000000002</v>
      </c>
      <c r="DP9">
        <v>3.0423</v>
      </c>
      <c r="DQ9">
        <v>3.0512999999999999</v>
      </c>
      <c r="DR9">
        <v>3.0451000000000001</v>
      </c>
      <c r="DS9">
        <v>3.0468999999999999</v>
      </c>
      <c r="DT9">
        <v>3.0586000000000002</v>
      </c>
      <c r="DU9">
        <v>3.0872999999999999</v>
      </c>
      <c r="DV9">
        <v>3.0743999999999998</v>
      </c>
      <c r="DW9">
        <v>3.0762</v>
      </c>
      <c r="DX9">
        <v>3.0752000000000002</v>
      </c>
      <c r="DY9">
        <v>3.0739999999999998</v>
      </c>
      <c r="DZ9">
        <v>3.0754999999999999</v>
      </c>
      <c r="EA9">
        <v>3.0468000000000002</v>
      </c>
      <c r="EB9">
        <v>3.0097</v>
      </c>
      <c r="EC9">
        <v>3.0381999999999998</v>
      </c>
      <c r="ED9">
        <v>3.0326</v>
      </c>
      <c r="EE9">
        <v>3.0299</v>
      </c>
      <c r="EF9">
        <v>3.0623</v>
      </c>
      <c r="EG9">
        <v>3.0661999999999998</v>
      </c>
      <c r="EH9">
        <v>3.0655999999999999</v>
      </c>
      <c r="EI9">
        <v>3.0627</v>
      </c>
      <c r="EJ9">
        <v>3.0775999999999999</v>
      </c>
      <c r="EK9">
        <v>3.0863</v>
      </c>
      <c r="EL9">
        <v>3.0908000000000002</v>
      </c>
      <c r="EM9">
        <v>3.0977999999999999</v>
      </c>
      <c r="EN9">
        <v>3.0966999999999998</v>
      </c>
      <c r="EO9">
        <v>3.0962999999999998</v>
      </c>
      <c r="EP9">
        <v>3.0952999999999999</v>
      </c>
      <c r="EQ9">
        <v>3.0945999999999998</v>
      </c>
      <c r="ER9">
        <v>3.0968</v>
      </c>
      <c r="ES9">
        <v>3.0962000000000001</v>
      </c>
      <c r="ET9">
        <v>3.0952999999999999</v>
      </c>
      <c r="EU9">
        <v>3.0943000000000001</v>
      </c>
      <c r="EV9">
        <v>3.0899000000000001</v>
      </c>
      <c r="EW9">
        <v>3.109</v>
      </c>
      <c r="EX9">
        <v>3.1251000000000002</v>
      </c>
      <c r="EY9">
        <v>3.1989999999999998</v>
      </c>
      <c r="EZ9">
        <v>3.1318000000000001</v>
      </c>
      <c r="FA9">
        <v>3.1328999999999998</v>
      </c>
      <c r="FB9">
        <v>3.1343999999999999</v>
      </c>
      <c r="FC9">
        <v>3.1288</v>
      </c>
      <c r="FD9">
        <v>3.1297000000000001</v>
      </c>
      <c r="FE9">
        <v>3.1215999999999999</v>
      </c>
      <c r="FF9">
        <v>3.1029</v>
      </c>
      <c r="FG9">
        <v>3.0987</v>
      </c>
      <c r="FH9">
        <v>3.0878999999999999</v>
      </c>
      <c r="FI9">
        <v>3.0880999999999998</v>
      </c>
      <c r="FJ9">
        <v>3.0891000000000002</v>
      </c>
      <c r="FK9">
        <v>3.0943000000000001</v>
      </c>
      <c r="FL9">
        <v>3.0952000000000002</v>
      </c>
      <c r="FM9">
        <v>3.0924</v>
      </c>
      <c r="FN9">
        <v>3.0939000000000001</v>
      </c>
      <c r="FO9">
        <v>3.0960000000000001</v>
      </c>
      <c r="FP9">
        <v>3.0983000000000001</v>
      </c>
      <c r="FQ9">
        <v>3.1008</v>
      </c>
      <c r="FR9">
        <v>3.1074999999999999</v>
      </c>
      <c r="FS9">
        <v>3.1160999999999999</v>
      </c>
      <c r="FT9">
        <v>3.0903</v>
      </c>
      <c r="FU9">
        <v>3.0895000000000001</v>
      </c>
      <c r="FV9">
        <v>3.1227999999999998</v>
      </c>
      <c r="FW9">
        <v>3.1254</v>
      </c>
      <c r="FX9">
        <v>3.1141999999999999</v>
      </c>
      <c r="FY9">
        <v>3.1276999999999999</v>
      </c>
      <c r="FZ9">
        <v>3.1213000000000002</v>
      </c>
      <c r="GA9">
        <v>3.1408</v>
      </c>
      <c r="GB9">
        <v>3.1404000000000001</v>
      </c>
      <c r="GC9">
        <v>3.1568999999999998</v>
      </c>
      <c r="GD9">
        <v>3.1505999999999998</v>
      </c>
      <c r="GE9">
        <v>3.1505999999999998</v>
      </c>
      <c r="GF9">
        <v>3.1496</v>
      </c>
      <c r="GG9">
        <v>3.1551</v>
      </c>
      <c r="GH9">
        <v>3.1840000000000002</v>
      </c>
      <c r="GI9">
        <v>3.1835</v>
      </c>
      <c r="GJ9">
        <v>3.1836000000000002</v>
      </c>
      <c r="GK9">
        <v>3.1873999999999998</v>
      </c>
      <c r="GL9">
        <v>3.1867000000000001</v>
      </c>
      <c r="GM9">
        <v>3.1951000000000001</v>
      </c>
      <c r="GN9">
        <v>3.1892</v>
      </c>
      <c r="GO9">
        <v>3.1886999999999999</v>
      </c>
      <c r="GP9">
        <v>3.1916000000000002</v>
      </c>
      <c r="GQ9">
        <v>3.1692</v>
      </c>
      <c r="GR9">
        <v>3.2067999999999999</v>
      </c>
      <c r="GS9">
        <v>3.2201</v>
      </c>
      <c r="GT9">
        <v>3.2134999999999998</v>
      </c>
      <c r="GU9">
        <v>3.2246000000000001</v>
      </c>
      <c r="GV9">
        <v>3.1823000000000001</v>
      </c>
      <c r="GW9">
        <v>3.1821000000000002</v>
      </c>
      <c r="GX9">
        <v>3.1844000000000001</v>
      </c>
      <c r="GY9">
        <v>3.1894</v>
      </c>
      <c r="GZ9">
        <v>3.2296999999999998</v>
      </c>
      <c r="HA9">
        <v>3.2166000000000001</v>
      </c>
      <c r="HB9">
        <v>3.2103000000000002</v>
      </c>
      <c r="HC9">
        <v>3.2136</v>
      </c>
      <c r="HD9">
        <v>3.2044999999999999</v>
      </c>
      <c r="HE9">
        <v>3.2061000000000002</v>
      </c>
      <c r="HF9">
        <v>3.2038000000000002</v>
      </c>
      <c r="HG9">
        <v>3.2191999999999998</v>
      </c>
      <c r="HH9">
        <v>3.2284000000000002</v>
      </c>
      <c r="HI9">
        <v>3.2362000000000002</v>
      </c>
      <c r="HJ9">
        <v>3.2469999999999999</v>
      </c>
      <c r="HK9">
        <v>3.2463000000000002</v>
      </c>
      <c r="HL9">
        <v>3.2503000000000002</v>
      </c>
      <c r="HM9">
        <v>3.2522000000000002</v>
      </c>
      <c r="HN9">
        <v>3.2545000000000002</v>
      </c>
      <c r="HO9">
        <v>3.2320000000000002</v>
      </c>
      <c r="HP9">
        <v>3.2498</v>
      </c>
      <c r="HQ9">
        <v>3.2700999999999998</v>
      </c>
      <c r="HR9">
        <v>3.2696000000000001</v>
      </c>
      <c r="HS9">
        <v>3.2736000000000001</v>
      </c>
      <c r="HT9">
        <v>3.2730000000000001</v>
      </c>
      <c r="HU9">
        <v>3.2673000000000001</v>
      </c>
      <c r="HV9">
        <v>3.2595000000000001</v>
      </c>
      <c r="HW9">
        <v>3.2176</v>
      </c>
      <c r="HX9">
        <v>3.2210999999999999</v>
      </c>
      <c r="HY9">
        <v>3.2208000000000001</v>
      </c>
      <c r="HZ9">
        <v>3.22</v>
      </c>
      <c r="IA9">
        <v>3.2153999999999998</v>
      </c>
      <c r="IB9">
        <v>3.2155</v>
      </c>
      <c r="IC9">
        <v>3.2162000000000002</v>
      </c>
      <c r="ID9">
        <v>3.1785000000000001</v>
      </c>
      <c r="IE9">
        <v>3.1596000000000002</v>
      </c>
      <c r="IF9">
        <v>3.1594000000000002</v>
      </c>
      <c r="IG9">
        <v>3.1789999999999998</v>
      </c>
      <c r="IH9">
        <v>3.1880999999999999</v>
      </c>
      <c r="II9">
        <v>3.1736</v>
      </c>
      <c r="IJ9">
        <v>3.1402999999999999</v>
      </c>
      <c r="IK9">
        <v>3.0916000000000001</v>
      </c>
      <c r="IL9">
        <v>3.1518999999999999</v>
      </c>
      <c r="IM9">
        <v>3.1490999999999998</v>
      </c>
      <c r="IN9">
        <v>3.1652999999999998</v>
      </c>
      <c r="IO9">
        <v>3.1652999999999998</v>
      </c>
      <c r="IP9">
        <v>3.1667999999999998</v>
      </c>
      <c r="IQ9">
        <v>3.1356999999999999</v>
      </c>
      <c r="IR9">
        <v>3.1371000000000002</v>
      </c>
      <c r="IS9">
        <v>3.1269999999999998</v>
      </c>
      <c r="IT9">
        <v>3.1261000000000001</v>
      </c>
      <c r="IU9">
        <v>3.133</v>
      </c>
      <c r="IV9">
        <v>3.1353</v>
      </c>
      <c r="IW9">
        <v>3.1375999999999999</v>
      </c>
      <c r="IX9">
        <v>3.1436999999999999</v>
      </c>
      <c r="IY9">
        <v>3.1450999999999998</v>
      </c>
      <c r="IZ9">
        <v>3.1783000000000001</v>
      </c>
      <c r="JA9">
        <v>3.1787999999999998</v>
      </c>
      <c r="JB9">
        <v>3.1785000000000001</v>
      </c>
      <c r="JC9">
        <v>3.1774</v>
      </c>
      <c r="JD9">
        <v>3.1762999999999999</v>
      </c>
      <c r="JE9">
        <v>3.1762999999999999</v>
      </c>
      <c r="JF9">
        <v>3.1368999999999998</v>
      </c>
      <c r="JG9">
        <v>3.1425000000000001</v>
      </c>
      <c r="JH9">
        <v>3.1425999999999998</v>
      </c>
      <c r="JI9">
        <v>3.1436000000000002</v>
      </c>
      <c r="JJ9">
        <v>3.1478000000000002</v>
      </c>
      <c r="JK9">
        <v>3.1469</v>
      </c>
      <c r="JL9">
        <v>3.1505000000000001</v>
      </c>
      <c r="JM9">
        <v>3.1497999999999999</v>
      </c>
      <c r="JN9">
        <v>3.1486999999999998</v>
      </c>
      <c r="JO9">
        <v>3.1476000000000002</v>
      </c>
      <c r="JP9">
        <v>3.1570999999999998</v>
      </c>
      <c r="JQ9">
        <v>3.1610999999999998</v>
      </c>
      <c r="JR9">
        <v>3.1631999999999998</v>
      </c>
      <c r="JS9">
        <v>3.1707999999999998</v>
      </c>
      <c r="JT9">
        <v>3.1715</v>
      </c>
      <c r="JU9">
        <v>3.1713</v>
      </c>
      <c r="JV9">
        <v>3.1669999999999998</v>
      </c>
      <c r="JW9">
        <v>3.1646000000000001</v>
      </c>
      <c r="JX9">
        <v>3.1291000000000002</v>
      </c>
      <c r="JY9">
        <v>3.1280999999999999</v>
      </c>
      <c r="JZ9">
        <v>3.1278000000000001</v>
      </c>
      <c r="KA9">
        <v>3.1322999999999999</v>
      </c>
      <c r="KB9">
        <v>3.1339000000000001</v>
      </c>
      <c r="KC9">
        <v>3.1320999999999999</v>
      </c>
      <c r="KD9">
        <v>3.1185999999999998</v>
      </c>
      <c r="KE9">
        <v>3.0817999999999999</v>
      </c>
      <c r="KF9">
        <v>3.0880000000000001</v>
      </c>
      <c r="KG9">
        <v>3.0554000000000001</v>
      </c>
      <c r="KH9">
        <v>3.0520999999999998</v>
      </c>
      <c r="KI9">
        <v>3.0448</v>
      </c>
      <c r="KJ9">
        <v>3.0146000000000002</v>
      </c>
      <c r="KK9">
        <v>3.0287000000000002</v>
      </c>
      <c r="KL9">
        <v>3.0072999999999999</v>
      </c>
      <c r="KM9">
        <v>2.9868000000000001</v>
      </c>
    </row>
    <row r="10" spans="1:299" x14ac:dyDescent="0.2">
      <c r="A10" s="10" t="s">
        <v>12</v>
      </c>
      <c r="B10" t="s">
        <v>4</v>
      </c>
      <c r="C10">
        <v>3.1307</v>
      </c>
      <c r="D10">
        <v>3.1307999999999998</v>
      </c>
      <c r="E10">
        <v>3.1309</v>
      </c>
      <c r="F10">
        <v>3.1299000000000001</v>
      </c>
      <c r="G10">
        <v>3.0910000000000002</v>
      </c>
      <c r="H10">
        <v>3.0872000000000002</v>
      </c>
      <c r="I10">
        <v>3.0516999999999999</v>
      </c>
      <c r="J10">
        <v>3.0505</v>
      </c>
      <c r="K10">
        <v>3.0326</v>
      </c>
      <c r="L10">
        <v>3.0316000000000001</v>
      </c>
      <c r="M10">
        <v>3.0314999999999999</v>
      </c>
      <c r="N10">
        <v>3.0489999999999999</v>
      </c>
      <c r="O10">
        <v>3.0411999999999999</v>
      </c>
      <c r="P10">
        <v>3.0493999999999999</v>
      </c>
      <c r="Q10">
        <v>3.0503</v>
      </c>
      <c r="R10">
        <v>3.0491999999999999</v>
      </c>
      <c r="S10">
        <v>3.0238</v>
      </c>
      <c r="T10">
        <v>3.0194999999999999</v>
      </c>
      <c r="U10">
        <v>3.0272999999999999</v>
      </c>
      <c r="V10">
        <v>3.0293000000000001</v>
      </c>
      <c r="W10">
        <v>3.0392000000000001</v>
      </c>
      <c r="X10">
        <v>3.0522</v>
      </c>
      <c r="Y10">
        <v>3.0714999999999999</v>
      </c>
      <c r="Z10">
        <v>3.0769000000000002</v>
      </c>
      <c r="AA10">
        <v>3.0766</v>
      </c>
      <c r="AB10">
        <v>3.0768</v>
      </c>
      <c r="AC10">
        <v>3.0533999999999999</v>
      </c>
      <c r="AD10">
        <v>3.0539000000000001</v>
      </c>
      <c r="AE10">
        <v>3.0543999999999998</v>
      </c>
      <c r="AF10">
        <v>3.0444</v>
      </c>
      <c r="AG10">
        <v>3.0011999999999999</v>
      </c>
      <c r="AH10">
        <v>3.0019999999999998</v>
      </c>
      <c r="AI10">
        <v>3.0032999999999999</v>
      </c>
      <c r="AJ10">
        <v>3.0194000000000001</v>
      </c>
      <c r="AK10">
        <v>3.0261</v>
      </c>
      <c r="AL10">
        <v>3.0297999999999998</v>
      </c>
      <c r="AM10">
        <v>3.0438999999999998</v>
      </c>
      <c r="AN10">
        <v>3.0442</v>
      </c>
      <c r="AO10">
        <v>3.0381999999999998</v>
      </c>
      <c r="AP10">
        <v>3.0289999999999999</v>
      </c>
      <c r="AQ10">
        <v>3.0009000000000001</v>
      </c>
      <c r="AR10">
        <v>3.0078999999999998</v>
      </c>
      <c r="AS10">
        <v>3.0072999999999999</v>
      </c>
      <c r="AT10">
        <v>3.0068999999999999</v>
      </c>
      <c r="AU10">
        <v>3.0171999999999999</v>
      </c>
      <c r="AV10">
        <v>3.0301</v>
      </c>
      <c r="AW10">
        <v>3.0937999999999999</v>
      </c>
      <c r="AX10">
        <v>3.0851999999999999</v>
      </c>
      <c r="AY10">
        <v>3.0943000000000001</v>
      </c>
      <c r="AZ10">
        <v>3.0651000000000002</v>
      </c>
      <c r="BA10">
        <v>3.0602999999999998</v>
      </c>
      <c r="BB10">
        <v>3.0280999999999998</v>
      </c>
      <c r="BC10">
        <v>3.0282</v>
      </c>
      <c r="BD10">
        <v>3.0289999999999999</v>
      </c>
      <c r="BE10">
        <v>3.0488</v>
      </c>
      <c r="BF10">
        <v>3.0503</v>
      </c>
      <c r="BG10">
        <v>3.0263</v>
      </c>
      <c r="BH10">
        <v>3.0404</v>
      </c>
      <c r="BI10">
        <v>2.8090000000000002</v>
      </c>
      <c r="BJ10">
        <v>3.0407999999999999</v>
      </c>
      <c r="BK10">
        <v>3.0390000000000001</v>
      </c>
      <c r="BL10">
        <v>3.0221</v>
      </c>
      <c r="BM10">
        <v>3.0215000000000001</v>
      </c>
      <c r="BN10">
        <v>3.0032999999999999</v>
      </c>
      <c r="BO10">
        <v>3.0274999999999999</v>
      </c>
      <c r="BP10">
        <v>3.0293000000000001</v>
      </c>
      <c r="BQ10">
        <v>3.0428000000000002</v>
      </c>
      <c r="BR10">
        <v>3.0663</v>
      </c>
      <c r="BS10">
        <v>3.0857999999999999</v>
      </c>
      <c r="BT10">
        <v>3.0859000000000001</v>
      </c>
      <c r="BU10">
        <v>3.0861000000000001</v>
      </c>
      <c r="BV10">
        <v>3.0903</v>
      </c>
      <c r="BW10">
        <v>3.0905999999999998</v>
      </c>
      <c r="BX10">
        <v>3.0987</v>
      </c>
      <c r="BY10">
        <v>3.1179999999999999</v>
      </c>
      <c r="BZ10">
        <v>3.1482000000000001</v>
      </c>
      <c r="CA10">
        <v>3.1414</v>
      </c>
      <c r="CB10">
        <v>3.1415999999999999</v>
      </c>
      <c r="CC10">
        <v>3.1421999999999999</v>
      </c>
      <c r="CD10">
        <v>3.1474000000000002</v>
      </c>
      <c r="CE10">
        <v>3.1015999999999999</v>
      </c>
      <c r="CF10">
        <v>3.0949</v>
      </c>
      <c r="CG10">
        <v>3.0415000000000001</v>
      </c>
      <c r="CH10">
        <v>2.9638</v>
      </c>
      <c r="CI10">
        <v>2.9636</v>
      </c>
      <c r="CJ10">
        <v>2.9630999999999998</v>
      </c>
      <c r="CK10">
        <v>2.9733999999999998</v>
      </c>
      <c r="CL10">
        <v>2.972</v>
      </c>
      <c r="CM10">
        <v>2.9186000000000001</v>
      </c>
      <c r="CN10">
        <v>2.9180999999999999</v>
      </c>
      <c r="CO10">
        <v>2.9127999999999998</v>
      </c>
      <c r="CP10">
        <v>2.9117999999999999</v>
      </c>
      <c r="CQ10">
        <v>2.9209000000000001</v>
      </c>
      <c r="CR10">
        <v>2.9300999999999999</v>
      </c>
      <c r="CS10">
        <v>2.9339</v>
      </c>
      <c r="CT10">
        <v>2.9228999999999998</v>
      </c>
      <c r="CU10">
        <v>2.9222999999999999</v>
      </c>
      <c r="CV10">
        <v>2.9215</v>
      </c>
      <c r="CW10">
        <v>2.9207000000000001</v>
      </c>
      <c r="CX10">
        <v>2.9142999999999999</v>
      </c>
      <c r="CY10">
        <v>2.9218000000000002</v>
      </c>
      <c r="CZ10">
        <v>2.9207999999999998</v>
      </c>
      <c r="DA10">
        <v>2.9209000000000001</v>
      </c>
      <c r="DB10">
        <v>2.9243000000000001</v>
      </c>
      <c r="DC10">
        <v>2.9281000000000001</v>
      </c>
      <c r="DD10">
        <v>2.9296000000000002</v>
      </c>
      <c r="DE10">
        <v>2.9474999999999998</v>
      </c>
      <c r="DF10">
        <v>2.9468000000000001</v>
      </c>
      <c r="DG10">
        <v>2.9489000000000001</v>
      </c>
      <c r="DH10">
        <v>2.9493</v>
      </c>
      <c r="DI10">
        <v>2.9582000000000002</v>
      </c>
      <c r="DJ10">
        <v>2.9582000000000002</v>
      </c>
      <c r="DK10">
        <v>2.9603999999999999</v>
      </c>
      <c r="DL10">
        <v>2.9521999999999999</v>
      </c>
      <c r="DM10">
        <v>2.9620000000000002</v>
      </c>
      <c r="DN10">
        <v>2.9596</v>
      </c>
      <c r="DO10">
        <v>2.9603999999999999</v>
      </c>
      <c r="DP10">
        <v>2.9670000000000001</v>
      </c>
      <c r="DQ10">
        <v>2.9581</v>
      </c>
      <c r="DR10">
        <v>2.9529000000000001</v>
      </c>
      <c r="DS10">
        <v>2.96</v>
      </c>
      <c r="DT10">
        <v>2.9702000000000002</v>
      </c>
      <c r="DU10">
        <v>2.9984000000000002</v>
      </c>
      <c r="DV10">
        <v>3.0236000000000001</v>
      </c>
      <c r="DW10">
        <v>3.0573000000000001</v>
      </c>
      <c r="DX10">
        <v>3.0577000000000001</v>
      </c>
      <c r="DY10">
        <v>3.0647000000000002</v>
      </c>
      <c r="DZ10">
        <v>3.0640000000000001</v>
      </c>
      <c r="EA10">
        <v>3.0377999999999998</v>
      </c>
      <c r="EB10">
        <v>3.0383</v>
      </c>
      <c r="EC10">
        <v>3.0200999999999998</v>
      </c>
      <c r="ED10">
        <v>3.0202</v>
      </c>
      <c r="EE10">
        <v>3.0202</v>
      </c>
      <c r="EF10">
        <v>3.0327000000000002</v>
      </c>
      <c r="EG10">
        <v>3.032</v>
      </c>
      <c r="EH10">
        <v>3.0325000000000002</v>
      </c>
      <c r="EI10">
        <v>3.0293000000000001</v>
      </c>
      <c r="EJ10">
        <v>3.0386000000000002</v>
      </c>
      <c r="EK10">
        <v>3.0386000000000002</v>
      </c>
      <c r="EL10">
        <v>3.0398999999999998</v>
      </c>
      <c r="EM10">
        <v>3.0470999999999999</v>
      </c>
      <c r="EN10">
        <v>3.0478999999999998</v>
      </c>
      <c r="EO10">
        <v>3.0478000000000001</v>
      </c>
      <c r="EP10">
        <v>3.0535999999999999</v>
      </c>
      <c r="EQ10">
        <v>3.0468999999999999</v>
      </c>
      <c r="ER10">
        <v>3.0464000000000002</v>
      </c>
      <c r="ES10">
        <v>3.0459000000000001</v>
      </c>
      <c r="ET10">
        <v>3.0510999999999999</v>
      </c>
      <c r="EU10">
        <v>3.0531000000000001</v>
      </c>
      <c r="EV10">
        <v>3.0533999999999999</v>
      </c>
      <c r="EW10">
        <v>3.0550000000000002</v>
      </c>
      <c r="EX10">
        <v>3.0754000000000001</v>
      </c>
      <c r="EY10">
        <v>3.0948000000000002</v>
      </c>
      <c r="EZ10">
        <v>3.0760999999999998</v>
      </c>
      <c r="FA10">
        <v>3.0766</v>
      </c>
      <c r="FB10">
        <v>3.0771000000000002</v>
      </c>
      <c r="FC10">
        <v>3.0777000000000001</v>
      </c>
      <c r="FD10">
        <v>3.0785</v>
      </c>
      <c r="FE10">
        <v>3.0785</v>
      </c>
      <c r="FF10">
        <v>3.0550000000000002</v>
      </c>
      <c r="FG10">
        <v>3.0505</v>
      </c>
      <c r="FH10">
        <v>3.0142000000000002</v>
      </c>
      <c r="FI10">
        <v>3.0232999999999999</v>
      </c>
      <c r="FJ10">
        <v>3.0224000000000002</v>
      </c>
      <c r="FK10">
        <v>3.0226000000000002</v>
      </c>
      <c r="FL10">
        <v>3.0215999999999998</v>
      </c>
      <c r="FM10">
        <v>3.0219</v>
      </c>
      <c r="FN10">
        <v>3.0291999999999999</v>
      </c>
      <c r="FO10">
        <v>3.0280999999999998</v>
      </c>
      <c r="FP10">
        <v>3.0366</v>
      </c>
      <c r="FQ10">
        <v>3.0491999999999999</v>
      </c>
      <c r="FR10">
        <v>3.0522999999999998</v>
      </c>
      <c r="FS10">
        <v>3.0573999999999999</v>
      </c>
      <c r="FT10">
        <v>3.0442999999999998</v>
      </c>
      <c r="FU10">
        <v>3.05</v>
      </c>
      <c r="FV10">
        <v>3.0868000000000002</v>
      </c>
      <c r="FW10">
        <v>3.0870000000000002</v>
      </c>
      <c r="FX10">
        <v>3.0598999999999998</v>
      </c>
      <c r="FY10">
        <v>3.0590999999999999</v>
      </c>
      <c r="FZ10">
        <v>3.0573000000000001</v>
      </c>
      <c r="GA10">
        <v>3.0636999999999999</v>
      </c>
      <c r="GB10">
        <v>3.0619999999999998</v>
      </c>
      <c r="GC10">
        <v>3.0594999999999999</v>
      </c>
      <c r="GD10">
        <v>3.0724999999999998</v>
      </c>
      <c r="GE10">
        <v>3.0800999999999998</v>
      </c>
      <c r="GF10">
        <v>3.0926999999999998</v>
      </c>
      <c r="GG10">
        <v>3.0981000000000001</v>
      </c>
      <c r="GH10">
        <v>3.1067999999999998</v>
      </c>
      <c r="GI10">
        <v>3.1086999999999998</v>
      </c>
      <c r="GJ10">
        <v>3.1181000000000001</v>
      </c>
      <c r="GK10">
        <v>3.1440999999999999</v>
      </c>
      <c r="GL10">
        <v>3.1467999999999998</v>
      </c>
      <c r="GM10">
        <v>3.1551999999999998</v>
      </c>
      <c r="GN10">
        <v>3.1623999999999999</v>
      </c>
      <c r="GO10">
        <v>3.1625999999999999</v>
      </c>
      <c r="GP10">
        <v>3.1633</v>
      </c>
      <c r="GQ10">
        <v>3.1513</v>
      </c>
      <c r="GR10">
        <v>3.1917</v>
      </c>
      <c r="GS10">
        <v>3.2027999999999999</v>
      </c>
      <c r="GT10">
        <v>3.1835</v>
      </c>
      <c r="GU10">
        <v>3.1873999999999998</v>
      </c>
      <c r="GV10">
        <v>3.1560000000000001</v>
      </c>
      <c r="GW10">
        <v>3.1549</v>
      </c>
      <c r="GX10">
        <v>3.1711</v>
      </c>
      <c r="GY10">
        <v>3.1669</v>
      </c>
      <c r="GZ10">
        <v>3.1772999999999998</v>
      </c>
      <c r="HA10">
        <v>3.1621999999999999</v>
      </c>
      <c r="HB10">
        <v>3.1787999999999998</v>
      </c>
      <c r="HC10">
        <v>3.1743000000000001</v>
      </c>
      <c r="HD10">
        <v>3.1737000000000002</v>
      </c>
      <c r="HE10">
        <v>3.1812999999999998</v>
      </c>
      <c r="HF10">
        <v>3.1884000000000001</v>
      </c>
      <c r="HG10">
        <v>3.1979000000000002</v>
      </c>
      <c r="HH10">
        <v>3.1996000000000002</v>
      </c>
      <c r="HI10">
        <v>3.226</v>
      </c>
      <c r="HJ10">
        <v>3.2471000000000001</v>
      </c>
      <c r="HK10">
        <v>3.2473000000000001</v>
      </c>
      <c r="HL10">
        <v>3.2475999999999998</v>
      </c>
      <c r="HM10">
        <v>3.2511000000000001</v>
      </c>
      <c r="HN10">
        <v>3.2524999999999999</v>
      </c>
      <c r="HO10">
        <v>3.2366999999999999</v>
      </c>
      <c r="HP10">
        <v>3.2526999999999999</v>
      </c>
      <c r="HQ10">
        <v>3.2641</v>
      </c>
      <c r="HR10">
        <v>3.2645</v>
      </c>
      <c r="HS10">
        <v>3.2650000000000001</v>
      </c>
      <c r="HT10">
        <v>3.2721</v>
      </c>
      <c r="HU10">
        <v>3.2662</v>
      </c>
      <c r="HV10">
        <v>3.2610999999999999</v>
      </c>
      <c r="HW10">
        <v>3.2225999999999999</v>
      </c>
      <c r="HX10">
        <v>3.2216999999999998</v>
      </c>
      <c r="HY10">
        <v>3.2208999999999999</v>
      </c>
      <c r="HZ10">
        <v>3.2130999999999998</v>
      </c>
      <c r="IA10">
        <v>3.2164999999999999</v>
      </c>
      <c r="IB10">
        <v>3.2202000000000002</v>
      </c>
      <c r="IC10">
        <v>3.2118000000000002</v>
      </c>
      <c r="ID10">
        <v>3.1701999999999999</v>
      </c>
      <c r="IE10">
        <v>3.1587999999999998</v>
      </c>
      <c r="IF10">
        <v>3.1585000000000001</v>
      </c>
      <c r="IG10">
        <v>3.1737000000000002</v>
      </c>
      <c r="IH10">
        <v>3.1785000000000001</v>
      </c>
      <c r="II10">
        <v>3.1656</v>
      </c>
      <c r="IJ10">
        <v>3.1417999999999999</v>
      </c>
      <c r="IK10">
        <v>2.9346999999999999</v>
      </c>
      <c r="IL10">
        <v>3.1474000000000002</v>
      </c>
      <c r="IM10">
        <v>3.1417000000000002</v>
      </c>
      <c r="IN10">
        <v>3.1539999999999999</v>
      </c>
      <c r="IO10">
        <v>3.1474000000000002</v>
      </c>
      <c r="IP10">
        <v>3.1543999999999999</v>
      </c>
      <c r="IQ10">
        <v>3.1076000000000001</v>
      </c>
      <c r="IR10">
        <v>3.1036999999999999</v>
      </c>
      <c r="IS10">
        <v>3.1105999999999998</v>
      </c>
      <c r="IT10">
        <v>3.1122999999999998</v>
      </c>
      <c r="IU10">
        <v>3.1107</v>
      </c>
      <c r="IV10">
        <v>3.1116000000000001</v>
      </c>
      <c r="IW10">
        <v>3.1173000000000002</v>
      </c>
      <c r="IX10">
        <v>3.1271</v>
      </c>
      <c r="IY10">
        <v>3.1269999999999998</v>
      </c>
      <c r="IZ10">
        <v>3.1604000000000001</v>
      </c>
      <c r="JA10">
        <v>3.1606999999999998</v>
      </c>
      <c r="JB10">
        <v>3.1610999999999998</v>
      </c>
      <c r="JC10">
        <v>3.1593</v>
      </c>
      <c r="JD10">
        <v>3.1564999999999999</v>
      </c>
      <c r="JE10">
        <v>3.1549</v>
      </c>
      <c r="JF10">
        <v>3.1158999999999999</v>
      </c>
      <c r="JG10">
        <v>3.1274999999999999</v>
      </c>
      <c r="JH10">
        <v>3.1284999999999998</v>
      </c>
      <c r="JI10">
        <v>3.1284999999999998</v>
      </c>
      <c r="JJ10">
        <v>3.1273</v>
      </c>
      <c r="JK10">
        <v>3.1271</v>
      </c>
      <c r="JL10">
        <v>3.1269</v>
      </c>
      <c r="JM10">
        <v>3.1267</v>
      </c>
      <c r="JN10">
        <v>3.1265000000000001</v>
      </c>
      <c r="JO10">
        <v>3.1254</v>
      </c>
      <c r="JP10">
        <v>3.1352000000000002</v>
      </c>
      <c r="JQ10">
        <v>3.1410999999999998</v>
      </c>
      <c r="JR10">
        <v>3.1410999999999998</v>
      </c>
      <c r="JS10">
        <v>3.1410999999999998</v>
      </c>
      <c r="JT10">
        <v>3.1419999999999999</v>
      </c>
      <c r="JU10">
        <v>3.1387</v>
      </c>
      <c r="JV10">
        <v>3.1362999999999999</v>
      </c>
      <c r="JW10">
        <v>3.1324999999999998</v>
      </c>
      <c r="JX10">
        <v>3.1034000000000002</v>
      </c>
      <c r="JY10">
        <v>3.0994999999999999</v>
      </c>
      <c r="JZ10">
        <v>3.1038999999999999</v>
      </c>
      <c r="KA10">
        <v>3.1120999999999999</v>
      </c>
      <c r="KB10">
        <v>3.1132</v>
      </c>
      <c r="KC10">
        <v>3.1126</v>
      </c>
      <c r="KD10">
        <v>3.1086</v>
      </c>
      <c r="KE10">
        <v>3.0882999999999998</v>
      </c>
      <c r="KF10">
        <v>3.0905999999999998</v>
      </c>
      <c r="KG10">
        <v>3.0609000000000002</v>
      </c>
      <c r="KH10">
        <v>3.0609999999999999</v>
      </c>
      <c r="KI10">
        <v>3.0548999999999999</v>
      </c>
      <c r="KJ10">
        <v>3.0093999999999999</v>
      </c>
      <c r="KK10">
        <v>3.0112000000000001</v>
      </c>
      <c r="KL10">
        <v>2.9714</v>
      </c>
      <c r="KM10">
        <v>2.9647000000000001</v>
      </c>
    </row>
    <row r="11" spans="1:299" x14ac:dyDescent="0.2">
      <c r="A11" s="10" t="s">
        <v>13</v>
      </c>
      <c r="B11" t="s">
        <v>4</v>
      </c>
      <c r="C11">
        <v>3.0167000000000002</v>
      </c>
      <c r="D11">
        <v>3.0169000000000001</v>
      </c>
      <c r="E11">
        <v>3.0167000000000002</v>
      </c>
      <c r="F11">
        <v>3.0171000000000001</v>
      </c>
      <c r="G11">
        <v>3.0127000000000002</v>
      </c>
      <c r="H11">
        <v>3.0017</v>
      </c>
      <c r="I11">
        <v>2.9788999999999999</v>
      </c>
      <c r="J11">
        <v>2.9777999999999998</v>
      </c>
      <c r="K11">
        <v>2.9443999999999999</v>
      </c>
      <c r="L11">
        <v>2.9327999999999999</v>
      </c>
      <c r="M11">
        <v>2.9325000000000001</v>
      </c>
      <c r="N11">
        <v>2.9342000000000001</v>
      </c>
      <c r="O11">
        <v>2.9361000000000002</v>
      </c>
      <c r="P11">
        <v>2.9457</v>
      </c>
      <c r="Q11">
        <v>2.9510000000000001</v>
      </c>
      <c r="R11">
        <v>2.9443999999999999</v>
      </c>
      <c r="S11">
        <v>2.9453</v>
      </c>
      <c r="T11">
        <v>2.9453999999999998</v>
      </c>
      <c r="U11">
        <v>2.9470999999999998</v>
      </c>
      <c r="V11">
        <v>2.9496000000000002</v>
      </c>
      <c r="W11">
        <v>2.9691000000000001</v>
      </c>
      <c r="X11">
        <v>2.9733000000000001</v>
      </c>
      <c r="Y11">
        <v>2.9935999999999998</v>
      </c>
      <c r="Z11">
        <v>2.9958999999999998</v>
      </c>
      <c r="AA11">
        <v>3.008</v>
      </c>
      <c r="AB11">
        <v>3.0066999999999999</v>
      </c>
      <c r="AC11">
        <v>2.9944000000000002</v>
      </c>
      <c r="AD11">
        <v>2.9942000000000002</v>
      </c>
      <c r="AE11">
        <v>2.9946999999999999</v>
      </c>
      <c r="AF11">
        <v>2.9969000000000001</v>
      </c>
      <c r="AG11">
        <v>2.9748000000000001</v>
      </c>
      <c r="AH11">
        <v>2.9834000000000001</v>
      </c>
      <c r="AI11">
        <v>2.9857</v>
      </c>
      <c r="AJ11">
        <v>2.9994999999999998</v>
      </c>
      <c r="AK11">
        <v>3.0091000000000001</v>
      </c>
      <c r="AL11">
        <v>3.0148000000000001</v>
      </c>
      <c r="AM11">
        <v>3.0024000000000002</v>
      </c>
      <c r="AN11">
        <v>3.0017</v>
      </c>
      <c r="AO11">
        <v>2.9664000000000001</v>
      </c>
      <c r="AP11">
        <v>3.0019999999999998</v>
      </c>
      <c r="AQ11">
        <v>2.9653999999999998</v>
      </c>
      <c r="AR11">
        <v>2.964</v>
      </c>
      <c r="AS11">
        <v>2.9655</v>
      </c>
      <c r="AT11">
        <v>2.9727999999999999</v>
      </c>
      <c r="AU11">
        <v>2.9782999999999999</v>
      </c>
      <c r="AV11">
        <v>2.9836999999999998</v>
      </c>
      <c r="AW11">
        <v>3.0116000000000001</v>
      </c>
      <c r="AX11">
        <v>2.9823</v>
      </c>
      <c r="AY11">
        <v>3.0122</v>
      </c>
      <c r="AZ11">
        <v>2.9903</v>
      </c>
      <c r="BA11">
        <v>2.9845999999999999</v>
      </c>
      <c r="BB11">
        <v>2.9342999999999999</v>
      </c>
      <c r="BC11">
        <v>2.9331999999999998</v>
      </c>
      <c r="BD11">
        <v>2.9426999999999999</v>
      </c>
      <c r="BE11">
        <v>2.9540000000000002</v>
      </c>
      <c r="BF11">
        <v>2.9582000000000002</v>
      </c>
      <c r="BG11">
        <v>2.9419</v>
      </c>
      <c r="BH11">
        <v>2.9546999999999999</v>
      </c>
      <c r="BI11">
        <v>2.9152</v>
      </c>
      <c r="BJ11">
        <v>2.9472999999999998</v>
      </c>
      <c r="BK11">
        <v>2.9544000000000001</v>
      </c>
      <c r="BL11">
        <v>2.9422000000000001</v>
      </c>
      <c r="BM11">
        <v>2.9420999999999999</v>
      </c>
      <c r="BN11">
        <v>2.9188999999999998</v>
      </c>
      <c r="BO11">
        <v>2.9521999999999999</v>
      </c>
      <c r="BP11">
        <v>2.9668999999999999</v>
      </c>
      <c r="BQ11">
        <v>2.9872999999999998</v>
      </c>
      <c r="BR11">
        <v>2.9975000000000001</v>
      </c>
      <c r="BS11">
        <v>2.9973999999999998</v>
      </c>
      <c r="BT11">
        <v>2.9990000000000001</v>
      </c>
      <c r="BU11">
        <v>2.9982000000000002</v>
      </c>
      <c r="BV11">
        <v>3.0087000000000002</v>
      </c>
      <c r="BW11">
        <v>3.0163000000000002</v>
      </c>
      <c r="BX11">
        <v>3.0247999999999999</v>
      </c>
      <c r="BY11">
        <v>3.0413999999999999</v>
      </c>
      <c r="BZ11">
        <v>3.0718999999999999</v>
      </c>
      <c r="CA11">
        <v>3.0472000000000001</v>
      </c>
      <c r="CB11">
        <v>3.0470999999999999</v>
      </c>
      <c r="CC11">
        <v>3.0474999999999999</v>
      </c>
      <c r="CD11">
        <v>3.0627</v>
      </c>
      <c r="CE11">
        <v>2.9918999999999998</v>
      </c>
      <c r="CF11">
        <v>2.9923000000000002</v>
      </c>
      <c r="CG11">
        <v>2.9658000000000002</v>
      </c>
      <c r="CH11">
        <v>2.8858999999999999</v>
      </c>
      <c r="CI11">
        <v>2.8856999999999999</v>
      </c>
      <c r="CJ11">
        <v>2.8847</v>
      </c>
      <c r="CK11">
        <v>2.8915999999999999</v>
      </c>
      <c r="CL11">
        <v>2.9207000000000001</v>
      </c>
      <c r="CM11">
        <v>2.8611</v>
      </c>
      <c r="CN11">
        <v>2.8748</v>
      </c>
      <c r="CO11">
        <v>2.8732000000000002</v>
      </c>
      <c r="CP11">
        <v>2.8593000000000002</v>
      </c>
      <c r="CQ11">
        <v>2.8704000000000001</v>
      </c>
      <c r="CR11">
        <v>2.8704999999999998</v>
      </c>
      <c r="CS11">
        <v>2.8319000000000001</v>
      </c>
      <c r="CT11">
        <v>2.8780999999999999</v>
      </c>
      <c r="CU11">
        <v>2.8803000000000001</v>
      </c>
      <c r="CV11">
        <v>2.8816000000000002</v>
      </c>
      <c r="CW11">
        <v>2.8892000000000002</v>
      </c>
      <c r="CX11">
        <v>2.8771</v>
      </c>
      <c r="CY11">
        <v>2.8769999999999998</v>
      </c>
      <c r="CZ11">
        <v>2.8824999999999998</v>
      </c>
      <c r="DA11">
        <v>2.8858999999999999</v>
      </c>
      <c r="DB11">
        <v>2.8955000000000002</v>
      </c>
      <c r="DC11">
        <v>2.8969</v>
      </c>
      <c r="DD11">
        <v>2.8975</v>
      </c>
      <c r="DE11">
        <v>2.9024999999999999</v>
      </c>
      <c r="DF11">
        <v>2.9026000000000001</v>
      </c>
      <c r="DG11">
        <v>2.9034</v>
      </c>
      <c r="DH11">
        <v>2.8809999999999998</v>
      </c>
      <c r="DI11">
        <v>2.9051999999999998</v>
      </c>
      <c r="DJ11">
        <v>2.9074</v>
      </c>
      <c r="DK11">
        <v>2.9186000000000001</v>
      </c>
      <c r="DL11">
        <v>2.8826000000000001</v>
      </c>
      <c r="DM11">
        <v>2.9043000000000001</v>
      </c>
      <c r="DN11">
        <v>2.9064999999999999</v>
      </c>
      <c r="DO11">
        <v>2.9220000000000002</v>
      </c>
      <c r="DP11">
        <v>2.9203999999999999</v>
      </c>
      <c r="DQ11">
        <v>2.9241999999999999</v>
      </c>
      <c r="DR11">
        <v>2.9266000000000001</v>
      </c>
      <c r="DS11">
        <v>2.9256000000000002</v>
      </c>
      <c r="DT11">
        <v>2.9327999999999999</v>
      </c>
      <c r="DU11">
        <v>2.9584999999999999</v>
      </c>
      <c r="DV11">
        <v>2.9567999999999999</v>
      </c>
      <c r="DW11">
        <v>2.9455</v>
      </c>
      <c r="DX11">
        <v>2.9436</v>
      </c>
      <c r="DY11">
        <v>2.9392999999999998</v>
      </c>
      <c r="DZ11">
        <v>2.9373999999999998</v>
      </c>
      <c r="EA11">
        <v>2.9352</v>
      </c>
      <c r="EB11">
        <v>2.9097</v>
      </c>
      <c r="EC11">
        <v>2.9275000000000002</v>
      </c>
      <c r="ED11">
        <v>2.9331999999999998</v>
      </c>
      <c r="EE11">
        <v>2.9323000000000001</v>
      </c>
      <c r="EF11">
        <v>2.9573999999999998</v>
      </c>
      <c r="EG11">
        <v>2.9613999999999998</v>
      </c>
      <c r="EH11">
        <v>2.9883000000000002</v>
      </c>
      <c r="EI11">
        <v>2.9908000000000001</v>
      </c>
      <c r="EJ11">
        <v>2.9893000000000001</v>
      </c>
      <c r="EK11">
        <v>3.0023</v>
      </c>
      <c r="EL11">
        <v>3.0026999999999999</v>
      </c>
      <c r="EM11">
        <v>2.9988000000000001</v>
      </c>
      <c r="EN11">
        <v>2.992</v>
      </c>
      <c r="EO11">
        <v>2.9996</v>
      </c>
      <c r="EP11">
        <v>2.9996999999999998</v>
      </c>
      <c r="EQ11">
        <v>3.0053000000000001</v>
      </c>
      <c r="ER11">
        <v>3.0072999999999999</v>
      </c>
      <c r="ES11">
        <v>3.0061</v>
      </c>
      <c r="ET11">
        <v>3.0047999999999999</v>
      </c>
      <c r="EU11">
        <v>3.0095000000000001</v>
      </c>
      <c r="EV11">
        <v>3.0051999999999999</v>
      </c>
      <c r="EW11">
        <v>3.0089999999999999</v>
      </c>
      <c r="EX11">
        <v>3.0430000000000001</v>
      </c>
      <c r="EY11">
        <v>2.9975000000000001</v>
      </c>
      <c r="EZ11">
        <v>3.0425</v>
      </c>
      <c r="FA11">
        <v>3.0423</v>
      </c>
      <c r="FB11">
        <v>3.0421</v>
      </c>
      <c r="FC11">
        <v>3.0586000000000002</v>
      </c>
      <c r="FD11">
        <v>3.0560999999999998</v>
      </c>
      <c r="FE11">
        <v>3.0577999999999999</v>
      </c>
      <c r="FF11">
        <v>3.0226000000000002</v>
      </c>
      <c r="FG11">
        <v>3.0192999999999999</v>
      </c>
      <c r="FH11">
        <v>3.0146999999999999</v>
      </c>
      <c r="FI11">
        <v>3.0257999999999998</v>
      </c>
      <c r="FJ11">
        <v>3.0225</v>
      </c>
      <c r="FK11">
        <v>3.0253999999999999</v>
      </c>
      <c r="FL11">
        <v>3.0286</v>
      </c>
      <c r="FM11">
        <v>3.0337000000000001</v>
      </c>
      <c r="FN11">
        <v>3.0344000000000002</v>
      </c>
      <c r="FO11">
        <v>3.0398999999999998</v>
      </c>
      <c r="FP11">
        <v>3.0404</v>
      </c>
      <c r="FQ11">
        <v>3.0474999999999999</v>
      </c>
      <c r="FR11">
        <v>3.0605000000000002</v>
      </c>
      <c r="FS11">
        <v>3.0727000000000002</v>
      </c>
      <c r="FT11">
        <v>3.0066000000000002</v>
      </c>
      <c r="FU11">
        <v>3.0005999999999999</v>
      </c>
      <c r="FV11">
        <v>3.0413999999999999</v>
      </c>
      <c r="FW11">
        <v>3.0470000000000002</v>
      </c>
      <c r="FX11">
        <v>2.9996999999999998</v>
      </c>
      <c r="FY11">
        <v>3.0215999999999998</v>
      </c>
      <c r="FZ11">
        <v>3.0304000000000002</v>
      </c>
      <c r="GA11">
        <v>3.0335999999999999</v>
      </c>
      <c r="GB11">
        <v>3.0392000000000001</v>
      </c>
      <c r="GC11">
        <v>3.0270999999999999</v>
      </c>
      <c r="GD11">
        <v>3.032</v>
      </c>
      <c r="GE11">
        <v>3.028</v>
      </c>
      <c r="GF11">
        <v>3.0482</v>
      </c>
      <c r="GG11">
        <v>3.0461999999999998</v>
      </c>
      <c r="GH11">
        <v>3.0779000000000001</v>
      </c>
      <c r="GI11">
        <v>3.0950000000000002</v>
      </c>
      <c r="GJ11">
        <v>3.1113</v>
      </c>
      <c r="GK11">
        <v>3.1244000000000001</v>
      </c>
      <c r="GL11">
        <v>3.1349999999999998</v>
      </c>
      <c r="GM11">
        <v>3.1242999999999999</v>
      </c>
      <c r="GN11">
        <v>3.1234000000000002</v>
      </c>
      <c r="GO11">
        <v>3.1253000000000002</v>
      </c>
      <c r="GP11">
        <v>3.1244999999999998</v>
      </c>
      <c r="GQ11">
        <v>3.0779999999999998</v>
      </c>
      <c r="GR11">
        <v>3.1456</v>
      </c>
      <c r="GS11">
        <v>3.1509999999999998</v>
      </c>
      <c r="GT11">
        <v>3.1515</v>
      </c>
      <c r="GU11">
        <v>3.1678999999999999</v>
      </c>
      <c r="GV11">
        <v>3.0895999999999999</v>
      </c>
      <c r="GW11">
        <v>3.0988000000000002</v>
      </c>
      <c r="GX11">
        <v>3.0922999999999998</v>
      </c>
      <c r="GY11">
        <v>3.0891000000000002</v>
      </c>
      <c r="GZ11">
        <v>3.1478000000000002</v>
      </c>
      <c r="HA11">
        <v>3.1221999999999999</v>
      </c>
      <c r="HB11">
        <v>3.1396000000000002</v>
      </c>
      <c r="HC11">
        <v>3.1381000000000001</v>
      </c>
      <c r="HD11">
        <v>3.1408</v>
      </c>
      <c r="HE11">
        <v>3.1414</v>
      </c>
      <c r="HF11">
        <v>3.1438000000000001</v>
      </c>
      <c r="HG11">
        <v>3.1427</v>
      </c>
      <c r="HH11">
        <v>3.1438999999999999</v>
      </c>
      <c r="HI11">
        <v>3.1621000000000001</v>
      </c>
      <c r="HJ11">
        <v>3.1880000000000002</v>
      </c>
      <c r="HK11">
        <v>3.1878000000000002</v>
      </c>
      <c r="HL11">
        <v>3.1937000000000002</v>
      </c>
      <c r="HM11">
        <v>3.1911999999999998</v>
      </c>
      <c r="HN11">
        <v>3.1913999999999998</v>
      </c>
      <c r="HO11">
        <v>3.1669</v>
      </c>
      <c r="HP11">
        <v>3.169</v>
      </c>
      <c r="HQ11">
        <v>3.1951000000000001</v>
      </c>
      <c r="HR11">
        <v>3.1955</v>
      </c>
      <c r="HS11">
        <v>3.1959</v>
      </c>
      <c r="HT11">
        <v>3.198</v>
      </c>
      <c r="HU11">
        <v>3.1976</v>
      </c>
      <c r="HV11">
        <v>3.1879</v>
      </c>
      <c r="HW11">
        <v>3.1520000000000001</v>
      </c>
      <c r="HX11">
        <v>3.1482999999999999</v>
      </c>
      <c r="HY11">
        <v>3.1486000000000001</v>
      </c>
      <c r="HZ11">
        <v>3.1410999999999998</v>
      </c>
      <c r="IA11">
        <v>3.1435</v>
      </c>
      <c r="IB11">
        <v>3.14</v>
      </c>
      <c r="IC11">
        <v>3.1355</v>
      </c>
      <c r="ID11">
        <v>3.0857999999999999</v>
      </c>
      <c r="IE11">
        <v>3.0586000000000002</v>
      </c>
      <c r="IF11">
        <v>3.0583999999999998</v>
      </c>
      <c r="IG11">
        <v>3.0830000000000002</v>
      </c>
      <c r="IH11">
        <v>3.0945</v>
      </c>
      <c r="II11">
        <v>3.0813999999999999</v>
      </c>
      <c r="IJ11">
        <v>3.0676000000000001</v>
      </c>
      <c r="IK11">
        <v>3.0198</v>
      </c>
      <c r="IL11">
        <v>3.0836000000000001</v>
      </c>
      <c r="IM11">
        <v>3.0781999999999998</v>
      </c>
      <c r="IN11">
        <v>3.0912999999999999</v>
      </c>
      <c r="IO11">
        <v>3.0918999999999999</v>
      </c>
      <c r="IP11">
        <v>3.0874999999999999</v>
      </c>
      <c r="IQ11">
        <v>3.0358000000000001</v>
      </c>
      <c r="IR11">
        <v>3.036</v>
      </c>
      <c r="IS11">
        <v>3.0381</v>
      </c>
      <c r="IT11">
        <v>3.0377000000000001</v>
      </c>
      <c r="IU11">
        <v>3.0371000000000001</v>
      </c>
      <c r="IV11">
        <v>3.0365000000000002</v>
      </c>
      <c r="IW11">
        <v>3.0402</v>
      </c>
      <c r="IX11">
        <v>3.0381999999999998</v>
      </c>
      <c r="IY11">
        <v>3.0411999999999999</v>
      </c>
      <c r="IZ11">
        <v>3.0541</v>
      </c>
      <c r="JA11">
        <v>3.0546000000000002</v>
      </c>
      <c r="JB11">
        <v>3.0539000000000001</v>
      </c>
      <c r="JC11">
        <v>3.0529000000000002</v>
      </c>
      <c r="JD11">
        <v>3.0478999999999998</v>
      </c>
      <c r="JE11">
        <v>3.0507</v>
      </c>
      <c r="JF11">
        <v>3.0129999999999999</v>
      </c>
      <c r="JG11">
        <v>3.0085999999999999</v>
      </c>
      <c r="JH11">
        <v>3.008</v>
      </c>
      <c r="JI11">
        <v>3.0104000000000002</v>
      </c>
      <c r="JJ11">
        <v>3.0085999999999999</v>
      </c>
      <c r="JK11">
        <v>3.0043000000000002</v>
      </c>
      <c r="JL11">
        <v>3.0209999999999999</v>
      </c>
      <c r="JM11">
        <v>3.0196999999999998</v>
      </c>
      <c r="JN11">
        <v>3.0194000000000001</v>
      </c>
      <c r="JO11">
        <v>3.0232000000000001</v>
      </c>
      <c r="JP11">
        <v>3.0207999999999999</v>
      </c>
      <c r="JQ11">
        <v>3.0228999999999999</v>
      </c>
      <c r="JR11">
        <v>3.0211000000000001</v>
      </c>
      <c r="JS11">
        <v>3.0221</v>
      </c>
      <c r="JT11">
        <v>3.0230999999999999</v>
      </c>
      <c r="JU11">
        <v>3.0219999999999998</v>
      </c>
      <c r="JV11">
        <v>3.0240999999999998</v>
      </c>
      <c r="JW11">
        <v>3.0192000000000001</v>
      </c>
      <c r="JX11">
        <v>2.9857</v>
      </c>
      <c r="JY11">
        <v>2.9855999999999998</v>
      </c>
      <c r="JZ11">
        <v>2.9803999999999999</v>
      </c>
      <c r="KA11">
        <v>2.9828999999999999</v>
      </c>
      <c r="KB11">
        <v>2.9849000000000001</v>
      </c>
      <c r="KC11">
        <v>2.9775</v>
      </c>
      <c r="KD11">
        <v>2.9611000000000001</v>
      </c>
      <c r="KE11">
        <v>2.9251</v>
      </c>
      <c r="KF11">
        <v>2.9335</v>
      </c>
      <c r="KG11">
        <v>2.8912</v>
      </c>
      <c r="KH11">
        <v>2.8837000000000002</v>
      </c>
      <c r="KI11">
        <v>2.8751000000000002</v>
      </c>
      <c r="KJ11">
        <v>2.8195999999999999</v>
      </c>
      <c r="KK11">
        <v>2.8388</v>
      </c>
      <c r="KL11">
        <v>2.8016999999999999</v>
      </c>
      <c r="KM11">
        <v>2.7823000000000002</v>
      </c>
    </row>
    <row r="12" spans="1:299" x14ac:dyDescent="0.2">
      <c r="A12" s="10" t="s">
        <v>14</v>
      </c>
      <c r="B12" t="s">
        <v>4</v>
      </c>
      <c r="C12">
        <v>3.5042</v>
      </c>
      <c r="D12">
        <v>3.5042</v>
      </c>
      <c r="E12">
        <v>3.5110999999999999</v>
      </c>
      <c r="F12">
        <v>3.5114000000000001</v>
      </c>
      <c r="G12">
        <v>3.5125000000000002</v>
      </c>
      <c r="H12">
        <v>3.5129000000000001</v>
      </c>
      <c r="I12">
        <v>3.5133999999999999</v>
      </c>
      <c r="J12">
        <v>3.5139999999999998</v>
      </c>
      <c r="K12">
        <v>3.5146000000000002</v>
      </c>
      <c r="L12">
        <v>3.5173000000000001</v>
      </c>
      <c r="M12">
        <v>3.5185</v>
      </c>
      <c r="N12">
        <v>3.5306000000000002</v>
      </c>
      <c r="O12">
        <v>3.5354000000000001</v>
      </c>
      <c r="P12">
        <v>3.5459000000000001</v>
      </c>
      <c r="Q12">
        <v>3.5484</v>
      </c>
      <c r="R12">
        <v>3.5459999999999998</v>
      </c>
      <c r="S12">
        <v>3.5739999999999998</v>
      </c>
      <c r="T12">
        <v>3.5731000000000002</v>
      </c>
      <c r="U12">
        <v>3.5991</v>
      </c>
      <c r="V12">
        <v>3.6112000000000002</v>
      </c>
      <c r="W12">
        <v>3.6095999999999999</v>
      </c>
      <c r="X12">
        <v>3.6467000000000001</v>
      </c>
      <c r="Y12">
        <v>3.6543000000000001</v>
      </c>
      <c r="Z12">
        <v>3.6983999999999999</v>
      </c>
      <c r="AA12">
        <v>3.6783999999999999</v>
      </c>
      <c r="AB12">
        <v>3.6777000000000002</v>
      </c>
      <c r="AC12">
        <v>3.6747999999999998</v>
      </c>
      <c r="AD12">
        <v>3.6644999999999999</v>
      </c>
      <c r="AE12">
        <v>3.6640999999999999</v>
      </c>
      <c r="AF12">
        <v>3.6627999999999998</v>
      </c>
      <c r="AG12">
        <v>3.6389999999999998</v>
      </c>
      <c r="AH12">
        <v>3.6610999999999998</v>
      </c>
      <c r="AI12">
        <v>3.6335999999999999</v>
      </c>
      <c r="AJ12">
        <v>3.6333000000000002</v>
      </c>
      <c r="AK12">
        <v>3.6587000000000001</v>
      </c>
      <c r="AL12">
        <v>3.6722999999999999</v>
      </c>
      <c r="AM12">
        <v>3.6587000000000001</v>
      </c>
      <c r="AN12">
        <v>3.6587999999999998</v>
      </c>
      <c r="AO12">
        <v>3.6265000000000001</v>
      </c>
      <c r="AP12">
        <v>3.6562999999999999</v>
      </c>
      <c r="AQ12">
        <v>3.6152000000000002</v>
      </c>
      <c r="AR12">
        <v>3.6097999999999999</v>
      </c>
      <c r="AS12">
        <v>3.61</v>
      </c>
      <c r="AT12">
        <v>3.5617999999999999</v>
      </c>
      <c r="AU12">
        <v>3.4251</v>
      </c>
      <c r="AV12">
        <v>3.4091</v>
      </c>
      <c r="AW12">
        <v>3.3509000000000002</v>
      </c>
      <c r="AX12">
        <v>3.319</v>
      </c>
      <c r="AY12">
        <v>3.3311000000000002</v>
      </c>
      <c r="AZ12">
        <v>3.274</v>
      </c>
      <c r="BA12">
        <v>3.2726999999999999</v>
      </c>
      <c r="BB12">
        <v>3.2225999999999999</v>
      </c>
      <c r="BC12">
        <v>3.2223999999999999</v>
      </c>
      <c r="BD12">
        <v>3.2221000000000002</v>
      </c>
      <c r="BE12">
        <v>3.2271000000000001</v>
      </c>
      <c r="BF12">
        <v>3.2265000000000001</v>
      </c>
      <c r="BG12">
        <v>3.2063000000000001</v>
      </c>
      <c r="BH12">
        <v>3.2162000000000002</v>
      </c>
      <c r="BI12">
        <v>3.2023999999999999</v>
      </c>
      <c r="BJ12">
        <v>3.2136</v>
      </c>
      <c r="BK12">
        <v>3.2195999999999998</v>
      </c>
      <c r="BL12">
        <v>3.2265999999999999</v>
      </c>
      <c r="BM12">
        <v>3.2383999999999999</v>
      </c>
      <c r="BN12">
        <v>3.2231999999999998</v>
      </c>
      <c r="BO12">
        <v>3.246</v>
      </c>
      <c r="BP12">
        <v>3.2454000000000001</v>
      </c>
      <c r="BQ12">
        <v>3.2502</v>
      </c>
      <c r="BR12">
        <v>3.2677999999999998</v>
      </c>
      <c r="BS12">
        <v>3.2690999999999999</v>
      </c>
      <c r="BT12">
        <v>3.2688000000000001</v>
      </c>
      <c r="BU12">
        <v>3.2683</v>
      </c>
      <c r="BV12">
        <v>3.2764000000000002</v>
      </c>
      <c r="BW12">
        <v>3.2759999999999998</v>
      </c>
      <c r="BX12">
        <v>3.2755999999999998</v>
      </c>
      <c r="BY12">
        <v>3.2928999999999999</v>
      </c>
      <c r="BZ12">
        <v>3.3418999999999999</v>
      </c>
      <c r="CA12">
        <v>3.3155000000000001</v>
      </c>
      <c r="CB12">
        <v>3.3153999999999999</v>
      </c>
      <c r="CC12">
        <v>3.3081999999999998</v>
      </c>
      <c r="CD12">
        <v>3.3418999999999999</v>
      </c>
      <c r="CE12">
        <v>3.2671000000000001</v>
      </c>
      <c r="CF12">
        <v>3.2677</v>
      </c>
      <c r="CG12">
        <v>3.2507000000000001</v>
      </c>
      <c r="CH12">
        <v>3.18</v>
      </c>
      <c r="CI12">
        <v>3.18</v>
      </c>
      <c r="CJ12">
        <v>3.18</v>
      </c>
      <c r="CK12">
        <v>3.1808000000000001</v>
      </c>
      <c r="CL12">
        <v>3.2132999999999998</v>
      </c>
      <c r="CM12">
        <v>3.1314000000000002</v>
      </c>
      <c r="CN12">
        <v>3.1305000000000001</v>
      </c>
      <c r="CO12">
        <v>3.1288999999999998</v>
      </c>
      <c r="CP12">
        <v>3.1269999999999998</v>
      </c>
      <c r="CQ12">
        <v>3.1261000000000001</v>
      </c>
      <c r="CR12">
        <v>3.1423999999999999</v>
      </c>
      <c r="CS12">
        <v>3.1095999999999999</v>
      </c>
      <c r="CT12">
        <v>3.1429</v>
      </c>
      <c r="CU12">
        <v>3.1551</v>
      </c>
      <c r="CV12">
        <v>3.1558000000000002</v>
      </c>
      <c r="CW12">
        <v>3.1564999999999999</v>
      </c>
      <c r="CX12">
        <v>3.1602999999999999</v>
      </c>
      <c r="CY12">
        <v>3.1636000000000002</v>
      </c>
      <c r="CZ12">
        <v>3.1650999999999998</v>
      </c>
      <c r="DA12">
        <v>3.1631</v>
      </c>
      <c r="DB12">
        <v>3.1625000000000001</v>
      </c>
      <c r="DC12">
        <v>3.1562000000000001</v>
      </c>
      <c r="DD12">
        <v>3.1558000000000002</v>
      </c>
      <c r="DE12">
        <v>3.1553</v>
      </c>
      <c r="DF12">
        <v>3.1585000000000001</v>
      </c>
      <c r="DG12">
        <v>3.1533000000000002</v>
      </c>
      <c r="DH12">
        <v>3.1827999999999999</v>
      </c>
      <c r="DI12">
        <v>3.1703999999999999</v>
      </c>
      <c r="DJ12">
        <v>3.1703000000000001</v>
      </c>
      <c r="DK12">
        <v>3.1833999999999998</v>
      </c>
      <c r="DL12">
        <v>3.1825999999999999</v>
      </c>
      <c r="DM12">
        <v>3.1869999999999998</v>
      </c>
      <c r="DN12">
        <v>3.1701000000000001</v>
      </c>
      <c r="DO12">
        <v>3.1823999999999999</v>
      </c>
      <c r="DP12">
        <v>3.1823000000000001</v>
      </c>
      <c r="DQ12">
        <v>3.1697000000000002</v>
      </c>
      <c r="DR12">
        <v>3.1692999999999998</v>
      </c>
      <c r="DS12">
        <v>3.1677</v>
      </c>
      <c r="DT12">
        <v>3.1871999999999998</v>
      </c>
      <c r="DU12">
        <v>3.2161</v>
      </c>
      <c r="DV12">
        <v>3.206</v>
      </c>
      <c r="DW12">
        <v>3.2054</v>
      </c>
      <c r="DX12">
        <v>3.2046999999999999</v>
      </c>
      <c r="DY12">
        <v>3.2039</v>
      </c>
      <c r="DZ12">
        <v>3.2031000000000001</v>
      </c>
      <c r="EA12">
        <v>3.2021999999999999</v>
      </c>
      <c r="EB12">
        <v>3.1825000000000001</v>
      </c>
      <c r="EC12">
        <v>3.1827999999999999</v>
      </c>
      <c r="ED12">
        <v>3.1880000000000002</v>
      </c>
      <c r="EE12">
        <v>3.1871999999999998</v>
      </c>
      <c r="EF12">
        <v>3.2136</v>
      </c>
      <c r="EG12">
        <v>3.2239</v>
      </c>
      <c r="EH12">
        <v>3.2250000000000001</v>
      </c>
      <c r="EI12">
        <v>3.2242000000000002</v>
      </c>
      <c r="EJ12">
        <v>3.2301000000000002</v>
      </c>
      <c r="EK12">
        <v>3.2298</v>
      </c>
      <c r="EL12">
        <v>3.2294999999999998</v>
      </c>
      <c r="EM12">
        <v>3.2292000000000001</v>
      </c>
      <c r="EN12">
        <v>3.2288000000000001</v>
      </c>
      <c r="EO12">
        <v>3.2284000000000002</v>
      </c>
      <c r="EP12">
        <v>3.2280000000000002</v>
      </c>
      <c r="EQ12">
        <v>3.2275</v>
      </c>
      <c r="ER12">
        <v>3.2269000000000001</v>
      </c>
      <c r="ES12">
        <v>3.2263000000000002</v>
      </c>
      <c r="ET12">
        <v>3.2256</v>
      </c>
      <c r="EU12">
        <v>3.2246999999999999</v>
      </c>
      <c r="EV12">
        <v>3.2237</v>
      </c>
      <c r="EW12">
        <v>3.2225000000000001</v>
      </c>
      <c r="EX12">
        <v>3.2578999999999998</v>
      </c>
      <c r="EZ12">
        <v>3.2570000000000001</v>
      </c>
      <c r="FA12">
        <v>3.2564000000000002</v>
      </c>
      <c r="FB12">
        <v>3.2555999999999998</v>
      </c>
      <c r="FC12">
        <v>3.2770999999999999</v>
      </c>
      <c r="FD12">
        <v>3.278</v>
      </c>
      <c r="FE12">
        <v>3.2789000000000001</v>
      </c>
      <c r="FF12">
        <v>3.2363</v>
      </c>
      <c r="FG12">
        <v>3.2351999999999999</v>
      </c>
      <c r="FH12">
        <v>3.23</v>
      </c>
      <c r="FI12">
        <v>3.2290999999999999</v>
      </c>
      <c r="FJ12">
        <v>3.2282000000000002</v>
      </c>
      <c r="FK12">
        <v>3.2271000000000001</v>
      </c>
      <c r="FL12">
        <v>3.2263999999999999</v>
      </c>
      <c r="FM12">
        <v>3.2332000000000001</v>
      </c>
      <c r="FN12">
        <v>3.2323</v>
      </c>
      <c r="FO12">
        <v>3.2313000000000001</v>
      </c>
      <c r="FP12">
        <v>3.2305999999999999</v>
      </c>
      <c r="FQ12">
        <v>3.2301000000000002</v>
      </c>
      <c r="FR12">
        <v>3.2452000000000001</v>
      </c>
      <c r="FS12">
        <v>3.2582</v>
      </c>
      <c r="FT12">
        <v>3.2286999999999999</v>
      </c>
      <c r="FU12">
        <v>3.2446999999999999</v>
      </c>
      <c r="FV12">
        <v>3.2847</v>
      </c>
      <c r="FW12">
        <v>3.2841</v>
      </c>
      <c r="FX12">
        <v>3.2536</v>
      </c>
      <c r="FY12">
        <v>3.26</v>
      </c>
      <c r="FZ12">
        <v>3.2789999999999999</v>
      </c>
      <c r="GA12">
        <v>3.2856000000000001</v>
      </c>
      <c r="GB12">
        <v>3.2858000000000001</v>
      </c>
      <c r="GC12">
        <v>3.2812000000000001</v>
      </c>
      <c r="GD12">
        <v>3.2810000000000001</v>
      </c>
      <c r="GE12">
        <v>3.2806999999999999</v>
      </c>
      <c r="GF12">
        <v>3.2803</v>
      </c>
      <c r="GG12">
        <v>3.28</v>
      </c>
      <c r="GH12">
        <v>3.3248000000000002</v>
      </c>
      <c r="GI12">
        <v>3.3313999999999999</v>
      </c>
      <c r="GJ12">
        <v>3.3332000000000002</v>
      </c>
      <c r="GK12">
        <v>3.3237000000000001</v>
      </c>
      <c r="GL12">
        <v>3.3227000000000002</v>
      </c>
      <c r="GM12">
        <v>3.3216000000000001</v>
      </c>
      <c r="GN12">
        <v>3.3445999999999998</v>
      </c>
      <c r="GO12">
        <v>3.3443000000000001</v>
      </c>
      <c r="GP12">
        <v>3.3439999999999999</v>
      </c>
      <c r="GQ12">
        <v>3.327</v>
      </c>
      <c r="GR12">
        <v>3.3424</v>
      </c>
      <c r="GS12">
        <v>3.3519000000000001</v>
      </c>
      <c r="GT12">
        <v>3.3509000000000002</v>
      </c>
      <c r="GU12">
        <v>3.3496999999999999</v>
      </c>
      <c r="GV12">
        <v>3.3254999999999999</v>
      </c>
      <c r="GW12">
        <v>3.3243999999999998</v>
      </c>
      <c r="GX12">
        <v>3.3302999999999998</v>
      </c>
      <c r="GY12">
        <v>3.3298000000000001</v>
      </c>
      <c r="GZ12">
        <v>3.3521999999999998</v>
      </c>
      <c r="HA12">
        <v>3.3515999999999999</v>
      </c>
      <c r="HB12">
        <v>3.3532000000000002</v>
      </c>
      <c r="HC12">
        <v>3.3481999999999998</v>
      </c>
      <c r="HD12">
        <v>3.3473999999999999</v>
      </c>
      <c r="HE12">
        <v>3.3475000000000001</v>
      </c>
      <c r="HF12">
        <v>3.3475999999999999</v>
      </c>
      <c r="HG12">
        <v>3.3490000000000002</v>
      </c>
      <c r="HH12">
        <v>3.3506</v>
      </c>
      <c r="HI12">
        <v>3.3531</v>
      </c>
      <c r="HJ12">
        <v>3.3807999999999998</v>
      </c>
      <c r="HK12">
        <v>3.383</v>
      </c>
      <c r="HL12">
        <v>3.3824999999999998</v>
      </c>
      <c r="HM12">
        <v>3.3751000000000002</v>
      </c>
      <c r="HN12">
        <v>3.3748999999999998</v>
      </c>
      <c r="HO12">
        <v>3.3607</v>
      </c>
      <c r="HP12">
        <v>3.3605999999999998</v>
      </c>
      <c r="HQ12">
        <v>3.3757000000000001</v>
      </c>
      <c r="HR12">
        <v>3.3755999999999999</v>
      </c>
      <c r="HS12">
        <v>3.3755000000000002</v>
      </c>
      <c r="HT12">
        <v>3.3755000000000002</v>
      </c>
      <c r="HU12">
        <v>3.3733</v>
      </c>
      <c r="HV12">
        <v>3.3618000000000001</v>
      </c>
      <c r="HW12">
        <v>3.3243999999999998</v>
      </c>
      <c r="HX12">
        <v>3.3247</v>
      </c>
      <c r="HY12">
        <v>3.3252000000000002</v>
      </c>
      <c r="HZ12">
        <v>3.3014000000000001</v>
      </c>
      <c r="IA12">
        <v>3.2993000000000001</v>
      </c>
      <c r="IB12">
        <v>3.3014999999999999</v>
      </c>
      <c r="IC12">
        <v>3.2978999999999998</v>
      </c>
      <c r="ID12">
        <v>3.2555999999999998</v>
      </c>
      <c r="IE12">
        <v>3.2421000000000002</v>
      </c>
      <c r="IF12">
        <v>3.2418</v>
      </c>
      <c r="IG12">
        <v>3.2503000000000002</v>
      </c>
      <c r="IH12">
        <v>3.2416999999999998</v>
      </c>
      <c r="II12">
        <v>3.2408000000000001</v>
      </c>
      <c r="IJ12">
        <v>3.2315999999999998</v>
      </c>
      <c r="IK12">
        <v>3.1537999999999999</v>
      </c>
      <c r="IL12">
        <v>3.2524999999999999</v>
      </c>
      <c r="IM12">
        <v>3.2408999999999999</v>
      </c>
      <c r="IN12">
        <v>3.2566000000000002</v>
      </c>
      <c r="IO12">
        <v>3.2572999999999999</v>
      </c>
      <c r="IP12">
        <v>3.2467999999999999</v>
      </c>
      <c r="IQ12">
        <v>3.2021999999999999</v>
      </c>
      <c r="IR12">
        <v>3.2018</v>
      </c>
      <c r="IS12">
        <v>3.2012999999999998</v>
      </c>
      <c r="IT12">
        <v>3.2008000000000001</v>
      </c>
      <c r="IU12">
        <v>3.2004000000000001</v>
      </c>
      <c r="IV12">
        <v>3.1970000000000001</v>
      </c>
      <c r="IW12">
        <v>3.2168999999999999</v>
      </c>
      <c r="IX12">
        <v>3.2296</v>
      </c>
      <c r="IY12">
        <v>3.2302</v>
      </c>
      <c r="IZ12">
        <v>3.2572000000000001</v>
      </c>
      <c r="JA12">
        <v>3.2576999999999998</v>
      </c>
      <c r="JB12">
        <v>3.2584</v>
      </c>
      <c r="JC12">
        <v>3.2547999999999999</v>
      </c>
      <c r="JD12">
        <v>3.2342</v>
      </c>
      <c r="JE12">
        <v>3.2364999999999999</v>
      </c>
      <c r="JF12">
        <v>3.2143000000000002</v>
      </c>
      <c r="JG12">
        <v>3.2185999999999999</v>
      </c>
      <c r="JH12">
        <v>3.2168000000000001</v>
      </c>
      <c r="JI12">
        <v>3.2147000000000001</v>
      </c>
      <c r="JJ12">
        <v>3.2410000000000001</v>
      </c>
      <c r="JK12">
        <v>3.2410999999999999</v>
      </c>
      <c r="JL12">
        <v>3.2410999999999999</v>
      </c>
      <c r="JM12">
        <v>3.2637</v>
      </c>
      <c r="JN12">
        <v>3.2639999999999998</v>
      </c>
      <c r="JO12">
        <v>3.2644000000000002</v>
      </c>
      <c r="JP12">
        <v>3.2646999999999999</v>
      </c>
      <c r="JQ12">
        <v>3.2650999999999999</v>
      </c>
      <c r="JR12">
        <v>3.2688000000000001</v>
      </c>
      <c r="JS12">
        <v>3.3216999999999999</v>
      </c>
      <c r="JT12">
        <v>3.3231000000000002</v>
      </c>
      <c r="JU12">
        <v>3.3248000000000002</v>
      </c>
      <c r="JV12">
        <v>3.3188</v>
      </c>
      <c r="JW12">
        <v>3.3115000000000001</v>
      </c>
      <c r="JX12">
        <v>3.2866</v>
      </c>
      <c r="JY12">
        <v>3.2869999999999999</v>
      </c>
      <c r="JZ12">
        <v>3.2873999999999999</v>
      </c>
      <c r="KA12">
        <v>3.2879</v>
      </c>
      <c r="KB12">
        <v>3.2884000000000002</v>
      </c>
      <c r="KC12">
        <v>3.2890999999999999</v>
      </c>
      <c r="KD12">
        <v>3.2814000000000001</v>
      </c>
      <c r="KE12">
        <v>3.2492999999999999</v>
      </c>
      <c r="KF12">
        <v>3.2446000000000002</v>
      </c>
      <c r="KG12">
        <v>3.1991000000000001</v>
      </c>
      <c r="KH12">
        <v>3.2320000000000002</v>
      </c>
      <c r="KI12">
        <v>3.2254</v>
      </c>
      <c r="KJ12">
        <v>3.2475000000000001</v>
      </c>
      <c r="KK12">
        <v>3.2685</v>
      </c>
      <c r="KL12">
        <v>3.2686000000000002</v>
      </c>
      <c r="KM12">
        <v>3.254</v>
      </c>
    </row>
    <row r="13" spans="1:299" x14ac:dyDescent="0.2">
      <c r="A13" s="10" t="s">
        <v>15</v>
      </c>
      <c r="B13" t="s">
        <v>4</v>
      </c>
      <c r="C13">
        <v>3.1402000000000001</v>
      </c>
      <c r="D13">
        <v>3.1398999999999999</v>
      </c>
      <c r="E13">
        <v>3.1396999999999999</v>
      </c>
      <c r="F13">
        <v>3.1358999999999999</v>
      </c>
      <c r="G13">
        <v>3.1375000000000002</v>
      </c>
      <c r="H13">
        <v>3.1385999999999998</v>
      </c>
      <c r="I13">
        <v>3.1354000000000002</v>
      </c>
      <c r="J13">
        <v>3.1356000000000002</v>
      </c>
      <c r="K13">
        <v>3.121</v>
      </c>
      <c r="L13">
        <v>3.1297000000000001</v>
      </c>
      <c r="M13">
        <v>3.1299000000000001</v>
      </c>
      <c r="N13">
        <v>3.1288999999999998</v>
      </c>
      <c r="O13">
        <v>3.1269999999999998</v>
      </c>
      <c r="P13">
        <v>3.1238000000000001</v>
      </c>
      <c r="Q13">
        <v>3.1318999999999999</v>
      </c>
      <c r="R13">
        <v>3.1267999999999998</v>
      </c>
      <c r="S13">
        <v>3.0911</v>
      </c>
      <c r="T13">
        <v>3.0847000000000002</v>
      </c>
      <c r="U13">
        <v>3.0882000000000001</v>
      </c>
      <c r="V13">
        <v>3.0981000000000001</v>
      </c>
      <c r="W13">
        <v>3.109</v>
      </c>
      <c r="X13">
        <v>3.1236000000000002</v>
      </c>
      <c r="Y13">
        <v>3.1297999999999999</v>
      </c>
      <c r="Z13">
        <v>3.1274000000000002</v>
      </c>
      <c r="AA13">
        <v>3.141</v>
      </c>
      <c r="AB13">
        <v>3.1309999999999998</v>
      </c>
      <c r="AC13">
        <v>3.1206</v>
      </c>
      <c r="AD13">
        <v>3.1175999999999999</v>
      </c>
      <c r="AE13">
        <v>3.1204999999999998</v>
      </c>
      <c r="AF13">
        <v>3.1120000000000001</v>
      </c>
      <c r="AG13">
        <v>3.0853000000000002</v>
      </c>
      <c r="AH13">
        <v>3.0811000000000002</v>
      </c>
      <c r="AI13">
        <v>3.0916000000000001</v>
      </c>
      <c r="AJ13">
        <v>3.1051000000000002</v>
      </c>
      <c r="AK13">
        <v>3.1162999999999998</v>
      </c>
      <c r="AL13">
        <v>3.1078999999999999</v>
      </c>
      <c r="AM13">
        <v>3.1398000000000001</v>
      </c>
      <c r="AN13">
        <v>3.1318999999999999</v>
      </c>
      <c r="AO13">
        <v>3.1040000000000001</v>
      </c>
      <c r="AP13">
        <v>3.1204000000000001</v>
      </c>
      <c r="AQ13">
        <v>3.0851000000000002</v>
      </c>
      <c r="AR13">
        <v>3.0825</v>
      </c>
      <c r="AS13">
        <v>3.0880000000000001</v>
      </c>
      <c r="AT13">
        <v>3.0958000000000001</v>
      </c>
      <c r="AU13">
        <v>3.1013999999999999</v>
      </c>
      <c r="AV13">
        <v>3.1114999999999999</v>
      </c>
      <c r="AW13">
        <v>3.1225999999999998</v>
      </c>
      <c r="AX13">
        <v>3.1027999999999998</v>
      </c>
      <c r="AY13">
        <v>3.1320999999999999</v>
      </c>
      <c r="AZ13">
        <v>3.0748000000000002</v>
      </c>
      <c r="BA13">
        <v>3.0634000000000001</v>
      </c>
      <c r="BB13">
        <v>3.0464000000000002</v>
      </c>
      <c r="BC13">
        <v>3.0518999999999998</v>
      </c>
      <c r="BD13">
        <v>3.0613000000000001</v>
      </c>
      <c r="BE13">
        <v>3.0880000000000001</v>
      </c>
      <c r="BF13">
        <v>3.0931999999999999</v>
      </c>
      <c r="BG13">
        <v>3.0842999999999998</v>
      </c>
      <c r="BH13">
        <v>3.0840999999999998</v>
      </c>
      <c r="BI13">
        <v>3.0304000000000002</v>
      </c>
      <c r="BJ13">
        <v>3.0790000000000002</v>
      </c>
      <c r="BK13">
        <v>3.0861999999999998</v>
      </c>
      <c r="BL13">
        <v>3.0737000000000001</v>
      </c>
      <c r="BM13">
        <v>3.0756999999999999</v>
      </c>
      <c r="BN13">
        <v>3.0529999999999999</v>
      </c>
      <c r="BO13">
        <v>3.0813999999999999</v>
      </c>
      <c r="BP13">
        <v>3.09</v>
      </c>
      <c r="BQ13">
        <v>3.0964999999999998</v>
      </c>
      <c r="BR13">
        <v>3.1034999999999999</v>
      </c>
      <c r="BS13">
        <v>3.1057999999999999</v>
      </c>
      <c r="BT13">
        <v>3.1089000000000002</v>
      </c>
      <c r="BU13">
        <v>3.1089000000000002</v>
      </c>
      <c r="BV13">
        <v>3.0990000000000002</v>
      </c>
      <c r="BW13">
        <v>3.1078000000000001</v>
      </c>
      <c r="BX13">
        <v>3.1164999999999998</v>
      </c>
      <c r="BY13">
        <v>3.1227999999999998</v>
      </c>
      <c r="BZ13">
        <v>3.1400999999999999</v>
      </c>
      <c r="CA13">
        <v>3.1391</v>
      </c>
      <c r="CB13">
        <v>3.1351</v>
      </c>
      <c r="CC13">
        <v>3.1309</v>
      </c>
      <c r="CD13">
        <v>3.1383000000000001</v>
      </c>
      <c r="CE13">
        <v>3.1011000000000002</v>
      </c>
      <c r="CF13">
        <v>3.0910000000000002</v>
      </c>
      <c r="CG13">
        <v>3.0697000000000001</v>
      </c>
      <c r="CH13">
        <v>3.0059999999999998</v>
      </c>
      <c r="CI13">
        <v>2.9992999999999999</v>
      </c>
      <c r="CJ13">
        <v>3.0186000000000002</v>
      </c>
      <c r="CK13">
        <v>3.0284</v>
      </c>
      <c r="CL13">
        <v>3.0478999999999998</v>
      </c>
      <c r="CM13">
        <v>2.9946000000000002</v>
      </c>
      <c r="CN13">
        <v>2.9969999999999999</v>
      </c>
      <c r="CO13">
        <v>2.9965000000000002</v>
      </c>
      <c r="CP13">
        <v>3.0003000000000002</v>
      </c>
      <c r="CQ13">
        <v>3.0143</v>
      </c>
      <c r="CR13">
        <v>3.0190000000000001</v>
      </c>
      <c r="CS13">
        <v>3.0070999999999999</v>
      </c>
      <c r="CT13">
        <v>3.0253999999999999</v>
      </c>
      <c r="CU13">
        <v>3.0028999999999999</v>
      </c>
      <c r="CV13">
        <v>3.0284</v>
      </c>
      <c r="CW13">
        <v>3.0322</v>
      </c>
      <c r="CX13">
        <v>3.0303</v>
      </c>
      <c r="CY13">
        <v>3.032</v>
      </c>
      <c r="CZ13">
        <v>3.0344000000000002</v>
      </c>
      <c r="DA13">
        <v>3.0306999999999999</v>
      </c>
      <c r="DB13">
        <v>3.0387</v>
      </c>
      <c r="DC13">
        <v>3.0444</v>
      </c>
      <c r="DD13">
        <v>3.0440999999999998</v>
      </c>
      <c r="DE13">
        <v>2.9836999999999998</v>
      </c>
      <c r="DF13">
        <v>3.0304000000000002</v>
      </c>
      <c r="DG13">
        <v>3.0324</v>
      </c>
      <c r="DH13">
        <v>3.0434999999999999</v>
      </c>
      <c r="DI13">
        <v>3.0638000000000001</v>
      </c>
      <c r="DJ13">
        <v>3.0651999999999999</v>
      </c>
      <c r="DK13">
        <v>3.0604</v>
      </c>
      <c r="DL13">
        <v>3.0491999999999999</v>
      </c>
      <c r="DM13">
        <v>3.0527000000000002</v>
      </c>
      <c r="DN13">
        <v>3.0562</v>
      </c>
      <c r="DO13">
        <v>3.0459000000000001</v>
      </c>
      <c r="DP13">
        <v>3.0565000000000002</v>
      </c>
      <c r="DQ13">
        <v>3.0638000000000001</v>
      </c>
      <c r="DR13">
        <v>3.0676000000000001</v>
      </c>
      <c r="DS13">
        <v>3.0680000000000001</v>
      </c>
      <c r="DT13">
        <v>3.0729000000000002</v>
      </c>
      <c r="DU13">
        <v>3.0895000000000001</v>
      </c>
      <c r="DV13">
        <v>3.1025</v>
      </c>
      <c r="DW13">
        <v>3.1069</v>
      </c>
      <c r="DX13">
        <v>3.1076000000000001</v>
      </c>
      <c r="DY13">
        <v>3.0796000000000001</v>
      </c>
      <c r="DZ13">
        <v>3.0988000000000002</v>
      </c>
      <c r="EA13">
        <v>3.0863</v>
      </c>
      <c r="EB13">
        <v>3.0609999999999999</v>
      </c>
      <c r="EC13">
        <v>3.0663</v>
      </c>
      <c r="ED13">
        <v>3.0590999999999999</v>
      </c>
      <c r="EE13">
        <v>3.0598000000000001</v>
      </c>
      <c r="EF13">
        <v>3.0802</v>
      </c>
      <c r="EG13">
        <v>3.0865999999999998</v>
      </c>
      <c r="EH13">
        <v>3.0939999999999999</v>
      </c>
      <c r="EI13">
        <v>3.1040999999999999</v>
      </c>
      <c r="EJ13">
        <v>3.1070000000000002</v>
      </c>
      <c r="EK13">
        <v>3.1046999999999998</v>
      </c>
      <c r="EL13">
        <v>3.1082999999999998</v>
      </c>
      <c r="EM13">
        <v>3.1168</v>
      </c>
      <c r="EN13">
        <v>3.1307999999999998</v>
      </c>
      <c r="EO13">
        <v>3.1316000000000002</v>
      </c>
      <c r="EP13">
        <v>3.1395</v>
      </c>
      <c r="EQ13">
        <v>3.1440999999999999</v>
      </c>
      <c r="ER13">
        <v>3.1408999999999998</v>
      </c>
      <c r="ES13">
        <v>3.1272000000000002</v>
      </c>
      <c r="ET13">
        <v>3.1446000000000001</v>
      </c>
      <c r="EU13">
        <v>3.1440000000000001</v>
      </c>
      <c r="EV13">
        <v>3.1615000000000002</v>
      </c>
      <c r="EW13">
        <v>3.1478000000000002</v>
      </c>
      <c r="EX13">
        <v>3.1576</v>
      </c>
      <c r="EY13">
        <v>3.1107999999999998</v>
      </c>
      <c r="EZ13">
        <v>3.1255000000000002</v>
      </c>
      <c r="FA13">
        <v>3.1648000000000001</v>
      </c>
      <c r="FB13">
        <v>3.1726999999999999</v>
      </c>
      <c r="FC13">
        <v>3.1795</v>
      </c>
      <c r="FD13">
        <v>3.1736</v>
      </c>
      <c r="FE13">
        <v>3.0939000000000001</v>
      </c>
      <c r="FF13">
        <v>2.9226999999999999</v>
      </c>
      <c r="FG13">
        <v>2.9203999999999999</v>
      </c>
      <c r="FH13">
        <v>2.9089</v>
      </c>
      <c r="FI13">
        <v>2.9102999999999999</v>
      </c>
      <c r="FJ13">
        <v>2.9131999999999998</v>
      </c>
      <c r="FK13">
        <v>2.9205000000000001</v>
      </c>
      <c r="FL13">
        <v>2.9249000000000001</v>
      </c>
      <c r="FM13">
        <v>2.9310999999999998</v>
      </c>
      <c r="FN13">
        <v>2.9306000000000001</v>
      </c>
      <c r="FO13">
        <v>2.9327999999999999</v>
      </c>
      <c r="FP13">
        <v>2.9384000000000001</v>
      </c>
      <c r="FQ13">
        <v>2.9455</v>
      </c>
      <c r="FR13">
        <v>2.9493</v>
      </c>
      <c r="FS13">
        <v>2.9615</v>
      </c>
      <c r="FT13">
        <v>2.9455</v>
      </c>
      <c r="FU13">
        <v>2.9558</v>
      </c>
      <c r="FV13">
        <v>2.9908000000000001</v>
      </c>
      <c r="FW13">
        <v>2.9977999999999998</v>
      </c>
      <c r="FX13">
        <v>2.9891999999999999</v>
      </c>
      <c r="FY13">
        <v>2.9916</v>
      </c>
      <c r="FZ13">
        <v>3.0009000000000001</v>
      </c>
      <c r="GA13">
        <v>3.0013000000000001</v>
      </c>
      <c r="GB13">
        <v>2.9998999999999998</v>
      </c>
      <c r="GC13">
        <v>3.0089999999999999</v>
      </c>
      <c r="GD13">
        <v>3.0125999999999999</v>
      </c>
      <c r="GE13">
        <v>3.0137999999999998</v>
      </c>
      <c r="GF13">
        <v>3.0165000000000002</v>
      </c>
      <c r="GG13">
        <v>3.0289000000000001</v>
      </c>
      <c r="GH13">
        <v>3.0388999999999999</v>
      </c>
      <c r="GI13">
        <v>3.0495999999999999</v>
      </c>
      <c r="GJ13">
        <v>3.0590999999999999</v>
      </c>
      <c r="GK13">
        <v>3.0674999999999999</v>
      </c>
      <c r="GL13">
        <v>3.0712999999999999</v>
      </c>
      <c r="GM13">
        <v>3.0781000000000001</v>
      </c>
      <c r="GN13">
        <v>3.0827</v>
      </c>
      <c r="GO13">
        <v>3.0817999999999999</v>
      </c>
      <c r="GP13">
        <v>3.0912999999999999</v>
      </c>
      <c r="GQ13">
        <v>3.0703999999999998</v>
      </c>
      <c r="GR13">
        <v>3.1031</v>
      </c>
      <c r="GS13">
        <v>3.0975000000000001</v>
      </c>
      <c r="GT13">
        <v>3.0800999999999998</v>
      </c>
      <c r="GU13">
        <v>3.0847000000000002</v>
      </c>
      <c r="GV13">
        <v>3.0682</v>
      </c>
      <c r="GW13">
        <v>3.0710999999999999</v>
      </c>
      <c r="GX13">
        <v>3.0674999999999999</v>
      </c>
      <c r="GY13">
        <v>3.0575000000000001</v>
      </c>
      <c r="GZ13">
        <v>3.0746000000000002</v>
      </c>
      <c r="HA13">
        <v>3.0630000000000002</v>
      </c>
      <c r="HB13">
        <v>3.0661</v>
      </c>
      <c r="HC13">
        <v>3.0663</v>
      </c>
      <c r="HD13">
        <v>3.0657999999999999</v>
      </c>
      <c r="HE13">
        <v>3.0655999999999999</v>
      </c>
      <c r="HF13">
        <v>3.0659000000000001</v>
      </c>
      <c r="HG13">
        <v>3.0667</v>
      </c>
      <c r="HH13">
        <v>3.0695000000000001</v>
      </c>
      <c r="HI13">
        <v>3.0739999999999998</v>
      </c>
      <c r="HJ13">
        <v>3.1055999999999999</v>
      </c>
      <c r="HK13">
        <v>3.0832000000000002</v>
      </c>
      <c r="HL13">
        <v>3.0848</v>
      </c>
      <c r="HM13">
        <v>3.085</v>
      </c>
      <c r="HN13">
        <v>3.0838999999999999</v>
      </c>
      <c r="HO13">
        <v>3.0748000000000002</v>
      </c>
      <c r="HP13">
        <v>3.0691999999999999</v>
      </c>
      <c r="HQ13">
        <v>3.0895000000000001</v>
      </c>
      <c r="HR13">
        <v>3.0872999999999999</v>
      </c>
      <c r="HS13">
        <v>3.0882999999999998</v>
      </c>
      <c r="HT13">
        <v>3.085</v>
      </c>
      <c r="HU13">
        <v>3.0752999999999999</v>
      </c>
      <c r="HV13">
        <v>3.0695000000000001</v>
      </c>
      <c r="HW13">
        <v>3.0417000000000001</v>
      </c>
      <c r="HX13">
        <v>3.0491000000000001</v>
      </c>
      <c r="HY13">
        <v>3.0491999999999999</v>
      </c>
      <c r="HZ13">
        <v>3.0348000000000002</v>
      </c>
      <c r="IA13">
        <v>3.0246</v>
      </c>
      <c r="IB13">
        <v>3.0171000000000001</v>
      </c>
      <c r="IC13">
        <v>3.0059999999999998</v>
      </c>
      <c r="ID13">
        <v>2.9752999999999998</v>
      </c>
      <c r="IE13">
        <v>2.9521000000000002</v>
      </c>
      <c r="IF13">
        <v>2.9527000000000001</v>
      </c>
      <c r="IG13">
        <v>2.9691000000000001</v>
      </c>
      <c r="IH13">
        <v>2.9702000000000002</v>
      </c>
      <c r="II13">
        <v>2.9609999999999999</v>
      </c>
      <c r="IJ13">
        <v>2.9544000000000001</v>
      </c>
      <c r="IK13">
        <v>2.9144999999999999</v>
      </c>
      <c r="IL13">
        <v>2.9679000000000002</v>
      </c>
      <c r="IM13">
        <v>2.9657</v>
      </c>
      <c r="IN13">
        <v>3.0005999999999999</v>
      </c>
      <c r="IO13">
        <v>2.9836</v>
      </c>
      <c r="IP13">
        <v>2.9921000000000002</v>
      </c>
      <c r="IQ13">
        <v>2.9518</v>
      </c>
      <c r="IR13">
        <v>2.9544000000000001</v>
      </c>
      <c r="IS13">
        <v>2.9571000000000001</v>
      </c>
      <c r="IT13">
        <v>2.9571999999999998</v>
      </c>
      <c r="IU13">
        <v>2.9278</v>
      </c>
      <c r="IV13">
        <v>2.9615</v>
      </c>
      <c r="IW13">
        <v>2.9613</v>
      </c>
      <c r="IX13">
        <v>2.964</v>
      </c>
      <c r="IY13">
        <v>2.9634999999999998</v>
      </c>
      <c r="IZ13">
        <v>2.9742999999999999</v>
      </c>
      <c r="JA13">
        <v>2.9744999999999999</v>
      </c>
      <c r="JB13">
        <v>2.9738000000000002</v>
      </c>
      <c r="JC13">
        <v>2.9607999999999999</v>
      </c>
      <c r="JD13">
        <v>2.9619</v>
      </c>
      <c r="JE13">
        <v>2.9632000000000001</v>
      </c>
      <c r="JF13">
        <v>2.9497</v>
      </c>
      <c r="JG13">
        <v>2.9792999999999998</v>
      </c>
      <c r="JH13">
        <v>2.9799000000000002</v>
      </c>
      <c r="JI13">
        <v>2.9807000000000001</v>
      </c>
      <c r="JJ13">
        <v>2.9754</v>
      </c>
      <c r="JK13">
        <v>2.9752999999999998</v>
      </c>
      <c r="JL13">
        <v>2.9735999999999998</v>
      </c>
      <c r="JM13">
        <v>2.9735</v>
      </c>
      <c r="JN13">
        <v>2.9729999999999999</v>
      </c>
      <c r="JO13">
        <v>2.9742000000000002</v>
      </c>
      <c r="JP13">
        <v>2.9788000000000001</v>
      </c>
      <c r="JQ13">
        <v>2.9857</v>
      </c>
      <c r="JR13">
        <v>2.9832999999999998</v>
      </c>
      <c r="JS13">
        <v>2.9910999999999999</v>
      </c>
      <c r="JT13">
        <v>2.9965000000000002</v>
      </c>
      <c r="JU13">
        <v>2.9952000000000001</v>
      </c>
      <c r="JV13">
        <v>2.9952999999999999</v>
      </c>
      <c r="JW13">
        <v>3.0038</v>
      </c>
      <c r="JX13">
        <v>2.9794</v>
      </c>
      <c r="JY13">
        <v>2.9756999999999998</v>
      </c>
      <c r="JZ13">
        <v>2.9702999999999999</v>
      </c>
      <c r="KA13">
        <v>2.9729999999999999</v>
      </c>
      <c r="KB13">
        <v>2.9718</v>
      </c>
      <c r="KC13">
        <v>2.9661</v>
      </c>
      <c r="KD13">
        <v>2.9388999999999998</v>
      </c>
      <c r="KE13">
        <v>2.9424999999999999</v>
      </c>
      <c r="KF13">
        <v>2.9354</v>
      </c>
      <c r="KG13">
        <v>2.9218999999999999</v>
      </c>
      <c r="KH13">
        <v>2.9173</v>
      </c>
      <c r="KI13">
        <v>2.9085999999999999</v>
      </c>
      <c r="KJ13">
        <v>2.8706</v>
      </c>
      <c r="KK13">
        <v>2.8759999999999999</v>
      </c>
      <c r="KL13">
        <v>2.8330000000000002</v>
      </c>
      <c r="KM13">
        <v>2.8279000000000001</v>
      </c>
    </row>
    <row r="14" spans="1:299" x14ac:dyDescent="0.2">
      <c r="A14" s="10" t="s">
        <v>16</v>
      </c>
      <c r="B14" t="s">
        <v>4</v>
      </c>
      <c r="C14">
        <v>3.1625999999999999</v>
      </c>
      <c r="D14">
        <v>3.1625999999999999</v>
      </c>
      <c r="E14">
        <v>3.1667999999999998</v>
      </c>
      <c r="F14">
        <v>3.1667000000000001</v>
      </c>
      <c r="G14">
        <v>3.1642000000000001</v>
      </c>
      <c r="H14">
        <v>3.1623999999999999</v>
      </c>
      <c r="I14">
        <v>3.1646999999999998</v>
      </c>
      <c r="J14">
        <v>3.1669999999999998</v>
      </c>
      <c r="K14">
        <v>3.1652</v>
      </c>
      <c r="L14">
        <v>3.1648999999999998</v>
      </c>
      <c r="M14">
        <v>3.1486000000000001</v>
      </c>
      <c r="N14">
        <v>3.1516000000000002</v>
      </c>
      <c r="O14">
        <v>3.1543999999999999</v>
      </c>
      <c r="P14">
        <v>3.1749000000000001</v>
      </c>
      <c r="Q14">
        <v>3.1764999999999999</v>
      </c>
      <c r="R14">
        <v>3.1756000000000002</v>
      </c>
      <c r="S14">
        <v>3.1539999999999999</v>
      </c>
      <c r="T14">
        <v>3.1535000000000002</v>
      </c>
      <c r="U14">
        <v>3.1577000000000002</v>
      </c>
      <c r="V14">
        <v>3.1593</v>
      </c>
      <c r="W14">
        <v>3.1677</v>
      </c>
      <c r="X14">
        <v>3.1739999999999999</v>
      </c>
      <c r="Y14">
        <v>3.1873</v>
      </c>
      <c r="Z14">
        <v>3.1964000000000001</v>
      </c>
      <c r="AA14">
        <v>3.1941000000000002</v>
      </c>
      <c r="AB14">
        <v>3.1913</v>
      </c>
      <c r="AC14">
        <v>3.1661000000000001</v>
      </c>
      <c r="AD14">
        <v>3.1661999999999999</v>
      </c>
      <c r="AE14">
        <v>3.1673</v>
      </c>
      <c r="AF14">
        <v>3.1692999999999998</v>
      </c>
      <c r="AG14">
        <v>3.1488</v>
      </c>
      <c r="AH14">
        <v>3.1608999999999998</v>
      </c>
      <c r="AI14">
        <v>3.1547999999999998</v>
      </c>
      <c r="AJ14">
        <v>3.1661999999999999</v>
      </c>
      <c r="AK14">
        <v>3.1753</v>
      </c>
      <c r="AL14">
        <v>3.1890999999999998</v>
      </c>
      <c r="AM14">
        <v>3.1880999999999999</v>
      </c>
      <c r="AN14">
        <v>3.1977000000000002</v>
      </c>
      <c r="AO14">
        <v>3.1629</v>
      </c>
      <c r="AP14">
        <v>3.1974999999999998</v>
      </c>
      <c r="AQ14">
        <v>3.1686000000000001</v>
      </c>
      <c r="AR14">
        <v>3.1438999999999999</v>
      </c>
      <c r="AS14">
        <v>3.1450999999999998</v>
      </c>
      <c r="AT14">
        <v>3.1198000000000001</v>
      </c>
      <c r="AU14">
        <v>3.1602999999999999</v>
      </c>
      <c r="AV14">
        <v>3.1587000000000001</v>
      </c>
      <c r="AW14">
        <v>3.1732</v>
      </c>
      <c r="AX14">
        <v>3.1434000000000002</v>
      </c>
      <c r="AY14">
        <v>3.1772</v>
      </c>
      <c r="AZ14">
        <v>3.1560999999999999</v>
      </c>
      <c r="BA14">
        <v>3.153</v>
      </c>
      <c r="BB14">
        <v>3.1038000000000001</v>
      </c>
      <c r="BC14">
        <v>3.1263999999999998</v>
      </c>
      <c r="BD14">
        <v>3.1322000000000001</v>
      </c>
      <c r="BE14">
        <v>3.1377999999999999</v>
      </c>
      <c r="BF14">
        <v>3.1472000000000002</v>
      </c>
      <c r="BG14">
        <v>3.1242000000000001</v>
      </c>
      <c r="BH14">
        <v>3.1278999999999999</v>
      </c>
      <c r="BI14">
        <v>3.0910000000000002</v>
      </c>
      <c r="BJ14">
        <v>3.1356999999999999</v>
      </c>
      <c r="BK14">
        <v>3.1381000000000001</v>
      </c>
      <c r="BL14">
        <v>3.1328</v>
      </c>
      <c r="BM14">
        <v>3.1341999999999999</v>
      </c>
      <c r="BN14">
        <v>3.109</v>
      </c>
      <c r="BO14">
        <v>3.1206999999999998</v>
      </c>
      <c r="BP14">
        <v>3.1398000000000001</v>
      </c>
      <c r="BQ14">
        <v>3.1438000000000001</v>
      </c>
      <c r="BR14">
        <v>3.1436000000000002</v>
      </c>
      <c r="BS14">
        <v>3.1362000000000001</v>
      </c>
      <c r="BT14">
        <v>3.1507999999999998</v>
      </c>
      <c r="BU14">
        <v>3.1541999999999999</v>
      </c>
      <c r="BV14">
        <v>3.1509999999999998</v>
      </c>
      <c r="BW14">
        <v>3.1526000000000001</v>
      </c>
      <c r="BX14">
        <v>3.1638999999999999</v>
      </c>
      <c r="BY14">
        <v>3.1760999999999999</v>
      </c>
      <c r="BZ14">
        <v>3.206</v>
      </c>
      <c r="CA14">
        <v>3.1806999999999999</v>
      </c>
      <c r="CB14">
        <v>3.1833</v>
      </c>
      <c r="CC14">
        <v>3.1791</v>
      </c>
      <c r="CD14">
        <v>3.2118000000000002</v>
      </c>
      <c r="CE14">
        <v>3.1522000000000001</v>
      </c>
      <c r="CF14">
        <v>3.1541999999999999</v>
      </c>
      <c r="CG14">
        <v>3.1131000000000002</v>
      </c>
      <c r="CH14">
        <v>3.0470000000000002</v>
      </c>
      <c r="CI14">
        <v>3.0628000000000002</v>
      </c>
      <c r="CJ14">
        <v>3.0621</v>
      </c>
      <c r="CK14">
        <v>3.0748000000000002</v>
      </c>
      <c r="CL14">
        <v>3.1320000000000001</v>
      </c>
      <c r="CM14">
        <v>2.9948000000000001</v>
      </c>
      <c r="CN14">
        <v>2.9834000000000001</v>
      </c>
      <c r="CO14">
        <v>2.9762</v>
      </c>
      <c r="CP14">
        <v>2.9992000000000001</v>
      </c>
      <c r="CQ14">
        <v>3.02</v>
      </c>
      <c r="CR14">
        <v>2.9904999999999999</v>
      </c>
      <c r="CS14">
        <v>2.9676999999999998</v>
      </c>
      <c r="CT14">
        <v>3.0101</v>
      </c>
      <c r="CU14">
        <v>3.0089000000000001</v>
      </c>
      <c r="CV14">
        <v>3.0074999999999998</v>
      </c>
      <c r="CW14">
        <v>3.0059</v>
      </c>
      <c r="CX14">
        <v>3.0093000000000001</v>
      </c>
      <c r="CY14">
        <v>3.0085999999999999</v>
      </c>
      <c r="CZ14">
        <v>3.0221</v>
      </c>
      <c r="DA14">
        <v>3.0127000000000002</v>
      </c>
      <c r="DB14">
        <v>2.99</v>
      </c>
      <c r="DC14">
        <v>2.9982000000000002</v>
      </c>
      <c r="DD14">
        <v>3.0135000000000001</v>
      </c>
      <c r="DE14">
        <v>3.0133999999999999</v>
      </c>
      <c r="DF14">
        <v>3.0278999999999998</v>
      </c>
      <c r="DG14">
        <v>3.0358999999999998</v>
      </c>
      <c r="DH14">
        <v>3.0689000000000002</v>
      </c>
      <c r="DI14">
        <v>3.0670999999999999</v>
      </c>
      <c r="DJ14">
        <v>3.0670000000000002</v>
      </c>
      <c r="DK14">
        <v>3.0766</v>
      </c>
      <c r="DL14">
        <v>3.048</v>
      </c>
      <c r="DM14">
        <v>3.0728</v>
      </c>
      <c r="DN14">
        <v>3.0488</v>
      </c>
      <c r="DO14">
        <v>3.0583</v>
      </c>
      <c r="DP14">
        <v>3.0579999999999998</v>
      </c>
      <c r="DQ14">
        <v>3.0575000000000001</v>
      </c>
      <c r="DR14">
        <v>3.0617999999999999</v>
      </c>
      <c r="DS14">
        <v>3.0632999999999999</v>
      </c>
      <c r="DT14">
        <v>3.0617999999999999</v>
      </c>
      <c r="DU14">
        <v>3.0886999999999998</v>
      </c>
      <c r="DV14">
        <v>3.0758000000000001</v>
      </c>
      <c r="DW14">
        <v>3.08</v>
      </c>
      <c r="DX14">
        <v>3.0796000000000001</v>
      </c>
      <c r="DY14">
        <v>3.0792000000000002</v>
      </c>
      <c r="DZ14">
        <v>3.0798000000000001</v>
      </c>
      <c r="EA14">
        <v>3.0844999999999998</v>
      </c>
      <c r="EB14">
        <v>3.0602999999999998</v>
      </c>
      <c r="EC14">
        <v>3.0728</v>
      </c>
      <c r="ED14">
        <v>3.0487000000000002</v>
      </c>
      <c r="EE14">
        <v>3.0537000000000001</v>
      </c>
      <c r="EF14">
        <v>3.0546000000000002</v>
      </c>
      <c r="EG14">
        <v>3.0779000000000001</v>
      </c>
      <c r="EH14">
        <v>3.0596000000000001</v>
      </c>
      <c r="EI14">
        <v>3.0798999999999999</v>
      </c>
      <c r="EJ14">
        <v>3.0897000000000001</v>
      </c>
      <c r="EK14">
        <v>3.0905999999999998</v>
      </c>
      <c r="EL14">
        <v>3.0901000000000001</v>
      </c>
      <c r="EM14">
        <v>3.0952999999999999</v>
      </c>
      <c r="EN14">
        <v>3.0951</v>
      </c>
      <c r="EO14">
        <v>3.1160000000000001</v>
      </c>
      <c r="EP14">
        <v>3.1171000000000002</v>
      </c>
      <c r="EQ14">
        <v>3.0891000000000002</v>
      </c>
      <c r="ER14">
        <v>3.1135999999999999</v>
      </c>
      <c r="ES14">
        <v>3.1145</v>
      </c>
      <c r="ET14">
        <v>3.1023000000000001</v>
      </c>
      <c r="EU14">
        <v>3.1023999999999998</v>
      </c>
      <c r="EV14">
        <v>3.1105</v>
      </c>
      <c r="EW14">
        <v>3.1120999999999999</v>
      </c>
      <c r="EX14">
        <v>3.121</v>
      </c>
      <c r="EY14">
        <v>3.1067999999999998</v>
      </c>
      <c r="EZ14">
        <v>3.1204000000000001</v>
      </c>
      <c r="FA14">
        <v>3.1202000000000001</v>
      </c>
      <c r="FB14">
        <v>3.1271</v>
      </c>
      <c r="FC14">
        <v>3.1269</v>
      </c>
      <c r="FD14">
        <v>3.1263999999999998</v>
      </c>
      <c r="FE14">
        <v>3.1194000000000002</v>
      </c>
      <c r="FF14">
        <v>3.1086999999999998</v>
      </c>
      <c r="FG14">
        <v>3.1105999999999998</v>
      </c>
      <c r="FH14">
        <v>3.1114000000000002</v>
      </c>
      <c r="FI14">
        <v>3.1116000000000001</v>
      </c>
      <c r="FJ14">
        <v>3.1124000000000001</v>
      </c>
      <c r="FK14">
        <v>3.1042000000000001</v>
      </c>
      <c r="FL14">
        <v>3.1063999999999998</v>
      </c>
      <c r="FM14">
        <v>3.0933000000000002</v>
      </c>
      <c r="FN14">
        <v>3.0924</v>
      </c>
      <c r="FO14">
        <v>3.1172</v>
      </c>
      <c r="FP14">
        <v>3.1162000000000001</v>
      </c>
      <c r="FQ14">
        <v>3.1307999999999998</v>
      </c>
      <c r="FR14">
        <v>3.1379999999999999</v>
      </c>
      <c r="FS14">
        <v>3.1333000000000002</v>
      </c>
      <c r="FT14">
        <v>3.1252</v>
      </c>
      <c r="FU14">
        <v>3.1293000000000002</v>
      </c>
      <c r="FV14">
        <v>3.1545999999999998</v>
      </c>
      <c r="FW14">
        <v>3.1680999999999999</v>
      </c>
      <c r="FX14">
        <v>3.1455000000000002</v>
      </c>
      <c r="FY14">
        <v>3.1566000000000001</v>
      </c>
      <c r="FZ14">
        <v>3.157</v>
      </c>
      <c r="GA14">
        <v>3.1621000000000001</v>
      </c>
      <c r="GB14">
        <v>3.165</v>
      </c>
      <c r="GC14">
        <v>3.1728000000000001</v>
      </c>
      <c r="GD14">
        <v>3.173</v>
      </c>
      <c r="GE14">
        <v>3.1836000000000002</v>
      </c>
      <c r="GF14">
        <v>3.1873999999999998</v>
      </c>
      <c r="GG14">
        <v>3.194</v>
      </c>
      <c r="GH14">
        <v>3.2115</v>
      </c>
      <c r="GI14">
        <v>3.2155999999999998</v>
      </c>
      <c r="GJ14">
        <v>3.2153999999999998</v>
      </c>
      <c r="GK14">
        <v>3.2109999999999999</v>
      </c>
      <c r="GL14">
        <v>3.2084000000000001</v>
      </c>
      <c r="GM14">
        <v>3.2082000000000002</v>
      </c>
      <c r="GN14">
        <v>3.2134</v>
      </c>
      <c r="GO14">
        <v>3.2138</v>
      </c>
      <c r="GP14">
        <v>3.2197</v>
      </c>
      <c r="GQ14">
        <v>3.2227999999999999</v>
      </c>
      <c r="GR14">
        <v>3.2416999999999998</v>
      </c>
      <c r="GS14">
        <v>3.2517</v>
      </c>
      <c r="GT14">
        <v>3.2498999999999998</v>
      </c>
      <c r="GU14">
        <v>3.2530000000000001</v>
      </c>
      <c r="GV14">
        <v>3.2357</v>
      </c>
      <c r="GW14">
        <v>3.2374000000000001</v>
      </c>
      <c r="GX14">
        <v>3.2355</v>
      </c>
      <c r="GY14">
        <v>3.2404000000000002</v>
      </c>
      <c r="GZ14">
        <v>3.2538</v>
      </c>
      <c r="HA14">
        <v>3.2561</v>
      </c>
      <c r="HB14">
        <v>3.2639</v>
      </c>
      <c r="HC14">
        <v>3.2544</v>
      </c>
      <c r="HD14">
        <v>3.2547000000000001</v>
      </c>
      <c r="HE14">
        <v>3.2528999999999999</v>
      </c>
      <c r="HF14">
        <v>3.2534999999999998</v>
      </c>
      <c r="HG14">
        <v>3.2625999999999999</v>
      </c>
      <c r="HH14">
        <v>3.2641</v>
      </c>
      <c r="HI14">
        <v>3.27</v>
      </c>
      <c r="HJ14">
        <v>3.2782</v>
      </c>
      <c r="HK14">
        <v>3.2772999999999999</v>
      </c>
      <c r="HL14">
        <v>3.2787999999999999</v>
      </c>
      <c r="HM14">
        <v>3.2789999999999999</v>
      </c>
      <c r="HN14">
        <v>3.28</v>
      </c>
      <c r="HO14">
        <v>3.2621000000000002</v>
      </c>
      <c r="HP14">
        <v>3.2643</v>
      </c>
      <c r="HQ14">
        <v>3.2854999999999999</v>
      </c>
      <c r="HR14">
        <v>3.2873999999999999</v>
      </c>
      <c r="HS14">
        <v>3.2866</v>
      </c>
      <c r="HT14">
        <v>3.29</v>
      </c>
      <c r="HU14">
        <v>3.2898000000000001</v>
      </c>
      <c r="HV14">
        <v>3.28</v>
      </c>
      <c r="HW14">
        <v>3.2505000000000002</v>
      </c>
      <c r="HX14">
        <v>3.2501000000000002</v>
      </c>
      <c r="HY14">
        <v>3.2505999999999999</v>
      </c>
      <c r="HZ14">
        <v>3.2483</v>
      </c>
      <c r="IA14">
        <v>3.2502</v>
      </c>
      <c r="IB14">
        <v>3.2458999999999998</v>
      </c>
      <c r="IC14">
        <v>3.2416</v>
      </c>
      <c r="ID14">
        <v>3.2044000000000001</v>
      </c>
      <c r="IE14">
        <v>3.1785999999999999</v>
      </c>
      <c r="IF14">
        <v>3.1775000000000002</v>
      </c>
      <c r="IG14">
        <v>3.1930999999999998</v>
      </c>
      <c r="IH14">
        <v>3.1907999999999999</v>
      </c>
      <c r="II14">
        <v>3.1863999999999999</v>
      </c>
      <c r="IJ14">
        <v>3.1855000000000002</v>
      </c>
      <c r="IK14">
        <v>3.1814</v>
      </c>
      <c r="IL14">
        <v>3.2088999999999999</v>
      </c>
      <c r="IM14">
        <v>3.2063999999999999</v>
      </c>
      <c r="IN14">
        <v>3.2246999999999999</v>
      </c>
      <c r="IO14">
        <v>3.2242999999999999</v>
      </c>
      <c r="IP14">
        <v>3.2181000000000002</v>
      </c>
      <c r="IQ14">
        <v>3.1717</v>
      </c>
      <c r="IR14">
        <v>3.1815000000000002</v>
      </c>
      <c r="IS14">
        <v>3.1877</v>
      </c>
      <c r="IT14">
        <v>3.1878000000000002</v>
      </c>
      <c r="IU14">
        <v>3.1875</v>
      </c>
      <c r="IV14">
        <v>3.1837</v>
      </c>
      <c r="IW14">
        <v>3.1880000000000002</v>
      </c>
      <c r="IX14">
        <v>3.1937000000000002</v>
      </c>
      <c r="IY14">
        <v>3.1938</v>
      </c>
      <c r="IZ14">
        <v>3.2004000000000001</v>
      </c>
      <c r="JA14">
        <v>3.2002999999999999</v>
      </c>
      <c r="JB14">
        <v>3.2046000000000001</v>
      </c>
      <c r="JC14">
        <v>3.2048999999999999</v>
      </c>
      <c r="JD14">
        <v>3.1979000000000002</v>
      </c>
      <c r="JE14">
        <v>3.1962000000000002</v>
      </c>
      <c r="JF14">
        <v>3.1857000000000002</v>
      </c>
      <c r="JG14">
        <v>3.1840999999999999</v>
      </c>
      <c r="JH14">
        <v>3.1837</v>
      </c>
      <c r="JI14">
        <v>3.1867999999999999</v>
      </c>
      <c r="JJ14">
        <v>3.1850000000000001</v>
      </c>
      <c r="JK14">
        <v>3.1835</v>
      </c>
      <c r="JL14">
        <v>3.1844999999999999</v>
      </c>
      <c r="JM14">
        <v>3.1850000000000001</v>
      </c>
      <c r="JN14">
        <v>3.1905000000000001</v>
      </c>
      <c r="JO14">
        <v>3.1857000000000002</v>
      </c>
      <c r="JP14">
        <v>3.1907999999999999</v>
      </c>
      <c r="JQ14">
        <v>3.19</v>
      </c>
      <c r="JR14">
        <v>3.1897000000000002</v>
      </c>
      <c r="JS14">
        <v>3.1918000000000002</v>
      </c>
      <c r="JT14">
        <v>3.1930000000000001</v>
      </c>
      <c r="JU14">
        <v>3.1968000000000001</v>
      </c>
      <c r="JV14">
        <v>3.1962999999999999</v>
      </c>
      <c r="JW14">
        <v>3.1901999999999999</v>
      </c>
      <c r="JX14">
        <v>3.1600999999999999</v>
      </c>
      <c r="JY14">
        <v>3.1484000000000001</v>
      </c>
      <c r="JZ14">
        <v>3.1642999999999999</v>
      </c>
      <c r="KA14">
        <v>3.1680000000000001</v>
      </c>
      <c r="KB14">
        <v>3.1684000000000001</v>
      </c>
      <c r="KC14">
        <v>3.1587000000000001</v>
      </c>
      <c r="KD14">
        <v>3.1667999999999998</v>
      </c>
      <c r="KE14">
        <v>3.1292</v>
      </c>
      <c r="KF14">
        <v>3.1379000000000001</v>
      </c>
      <c r="KG14">
        <v>3.1076999999999999</v>
      </c>
      <c r="KH14">
        <v>3.1021999999999998</v>
      </c>
      <c r="KI14">
        <v>3.1013000000000002</v>
      </c>
      <c r="KJ14">
        <v>3.0687000000000002</v>
      </c>
      <c r="KK14">
        <v>3.0752999999999999</v>
      </c>
      <c r="KL14">
        <v>3.0306000000000002</v>
      </c>
      <c r="KM14">
        <v>3.0421999999999998</v>
      </c>
    </row>
    <row r="15" spans="1:299" x14ac:dyDescent="0.2">
      <c r="A15" s="10" t="s">
        <v>17</v>
      </c>
      <c r="B15" t="s">
        <v>4</v>
      </c>
      <c r="C15">
        <v>2.8961999999999999</v>
      </c>
      <c r="D15">
        <v>2.8956</v>
      </c>
      <c r="E15">
        <v>2.9026999999999998</v>
      </c>
      <c r="F15">
        <v>2.8952</v>
      </c>
      <c r="G15">
        <v>2.8904000000000001</v>
      </c>
      <c r="H15">
        <v>2.8807</v>
      </c>
      <c r="I15">
        <v>2.8704999999999998</v>
      </c>
      <c r="J15">
        <v>2.8668999999999998</v>
      </c>
      <c r="K15">
        <v>2.8624000000000001</v>
      </c>
      <c r="L15">
        <v>2.8647999999999998</v>
      </c>
      <c r="M15">
        <v>2.8595999999999999</v>
      </c>
      <c r="N15">
        <v>2.8614000000000002</v>
      </c>
      <c r="O15">
        <v>2.8517999999999999</v>
      </c>
      <c r="P15">
        <v>2.8571</v>
      </c>
      <c r="Q15">
        <v>2.8601000000000001</v>
      </c>
      <c r="R15">
        <v>2.8723999999999998</v>
      </c>
      <c r="S15">
        <v>2.8656000000000001</v>
      </c>
      <c r="T15">
        <v>2.8653</v>
      </c>
      <c r="U15">
        <v>2.8666999999999998</v>
      </c>
      <c r="V15">
        <v>2.8712</v>
      </c>
      <c r="W15">
        <v>2.8847</v>
      </c>
      <c r="X15">
        <v>2.8832</v>
      </c>
      <c r="Y15">
        <v>2.8879000000000001</v>
      </c>
      <c r="Z15">
        <v>2.9001999999999999</v>
      </c>
      <c r="AA15">
        <v>2.8853</v>
      </c>
      <c r="AB15">
        <v>2.8793000000000002</v>
      </c>
      <c r="AC15">
        <v>2.8771</v>
      </c>
      <c r="AD15">
        <v>2.8788</v>
      </c>
      <c r="AE15">
        <v>2.8910999999999998</v>
      </c>
      <c r="AF15">
        <v>2.8984000000000001</v>
      </c>
      <c r="AG15">
        <v>2.8889</v>
      </c>
      <c r="AH15">
        <v>2.9039999999999999</v>
      </c>
      <c r="AI15">
        <v>2.8912</v>
      </c>
      <c r="AJ15">
        <v>2.8972000000000002</v>
      </c>
      <c r="AK15">
        <v>2.8971</v>
      </c>
      <c r="AL15">
        <v>2.9077000000000002</v>
      </c>
      <c r="AM15">
        <v>2.9011999999999998</v>
      </c>
      <c r="AN15">
        <v>2.9066000000000001</v>
      </c>
      <c r="AO15">
        <v>2.8801000000000001</v>
      </c>
      <c r="AP15">
        <v>2.8778000000000001</v>
      </c>
      <c r="AQ15">
        <v>2.8378000000000001</v>
      </c>
      <c r="AR15">
        <v>2.8321000000000001</v>
      </c>
      <c r="AS15">
        <v>2.8490000000000002</v>
      </c>
      <c r="AT15">
        <v>2.8536999999999999</v>
      </c>
      <c r="AU15">
        <v>2.8769999999999998</v>
      </c>
      <c r="AV15">
        <v>2.8803000000000001</v>
      </c>
      <c r="AW15">
        <v>2.8893</v>
      </c>
      <c r="AX15">
        <v>2.88</v>
      </c>
      <c r="AY15">
        <v>2.8940999999999999</v>
      </c>
      <c r="AZ15">
        <v>2.8769</v>
      </c>
      <c r="BA15">
        <v>2.8614999999999999</v>
      </c>
      <c r="BB15">
        <v>2.8388</v>
      </c>
      <c r="BC15">
        <v>2.8363999999999998</v>
      </c>
      <c r="BD15">
        <v>2.8403999999999998</v>
      </c>
      <c r="BE15">
        <v>2.8525</v>
      </c>
      <c r="BF15">
        <v>2.8508</v>
      </c>
      <c r="BG15">
        <v>2.8405</v>
      </c>
      <c r="BH15">
        <v>2.8668</v>
      </c>
      <c r="BI15">
        <v>2.8050999999999999</v>
      </c>
      <c r="BJ15">
        <v>2.8677999999999999</v>
      </c>
      <c r="BK15">
        <v>2.8721999999999999</v>
      </c>
      <c r="BL15">
        <v>2.8567999999999998</v>
      </c>
      <c r="BM15">
        <v>2.8559999999999999</v>
      </c>
      <c r="BN15">
        <v>2.8416999999999999</v>
      </c>
      <c r="BO15">
        <v>2.8624999999999998</v>
      </c>
      <c r="BP15">
        <v>2.8704999999999998</v>
      </c>
      <c r="BQ15">
        <v>2.8866000000000001</v>
      </c>
      <c r="BR15">
        <v>2.8885999999999998</v>
      </c>
      <c r="BS15">
        <v>2.8973</v>
      </c>
      <c r="BT15">
        <v>2.9045000000000001</v>
      </c>
      <c r="BU15">
        <v>2.9097</v>
      </c>
      <c r="BV15">
        <v>2.9133</v>
      </c>
      <c r="BW15">
        <v>2.9157000000000002</v>
      </c>
      <c r="BX15">
        <v>2.9115000000000002</v>
      </c>
      <c r="BY15">
        <v>2.9228999999999998</v>
      </c>
      <c r="BZ15">
        <v>2.9881000000000002</v>
      </c>
      <c r="CA15">
        <v>2.9308999999999998</v>
      </c>
      <c r="CB15">
        <v>2.9308000000000001</v>
      </c>
      <c r="CC15">
        <v>2.9304999999999999</v>
      </c>
      <c r="CD15">
        <v>2.9822000000000002</v>
      </c>
      <c r="CE15">
        <v>2.9148999999999998</v>
      </c>
      <c r="CF15">
        <v>2.9245999999999999</v>
      </c>
      <c r="CG15">
        <v>2.8672</v>
      </c>
      <c r="CH15">
        <v>2.8188</v>
      </c>
      <c r="CI15">
        <v>2.8186</v>
      </c>
      <c r="CJ15">
        <v>2.8266</v>
      </c>
      <c r="CK15">
        <v>2.8336999999999999</v>
      </c>
      <c r="CL15">
        <v>2.8725000000000001</v>
      </c>
      <c r="CM15">
        <v>2.7967</v>
      </c>
      <c r="CN15">
        <v>2.8018000000000001</v>
      </c>
      <c r="CO15">
        <v>2.7823000000000002</v>
      </c>
      <c r="CP15">
        <v>2.7812999999999999</v>
      </c>
      <c r="CQ15">
        <v>2.7913999999999999</v>
      </c>
      <c r="CR15">
        <v>2.7978999999999998</v>
      </c>
      <c r="CS15">
        <v>2.7896999999999998</v>
      </c>
      <c r="CT15">
        <v>2.7938000000000001</v>
      </c>
      <c r="CU15">
        <v>2.7942999999999998</v>
      </c>
      <c r="CV15">
        <v>2.7949000000000002</v>
      </c>
      <c r="CW15">
        <v>2.7955999999999999</v>
      </c>
      <c r="CX15">
        <v>2.7964000000000002</v>
      </c>
      <c r="CY15">
        <v>2.7974000000000001</v>
      </c>
      <c r="CZ15">
        <v>2.7953999999999999</v>
      </c>
      <c r="DA15">
        <v>2.7774000000000001</v>
      </c>
      <c r="DB15">
        <v>2.7637</v>
      </c>
      <c r="DC15">
        <v>2.7808000000000002</v>
      </c>
      <c r="DD15">
        <v>2.786</v>
      </c>
      <c r="DE15">
        <v>2.7881999999999998</v>
      </c>
      <c r="DF15">
        <v>2.7732000000000001</v>
      </c>
      <c r="DG15">
        <v>2.7852999999999999</v>
      </c>
      <c r="DH15">
        <v>2.7959000000000001</v>
      </c>
      <c r="DI15">
        <v>2.8176000000000001</v>
      </c>
      <c r="DJ15">
        <v>2.8176999999999999</v>
      </c>
      <c r="DK15">
        <v>2.7955000000000001</v>
      </c>
      <c r="DL15">
        <v>2.7982</v>
      </c>
      <c r="DM15">
        <v>2.8271000000000002</v>
      </c>
      <c r="DN15">
        <v>2.7881999999999998</v>
      </c>
      <c r="DO15">
        <v>2.7900999999999998</v>
      </c>
      <c r="DP15">
        <v>2.7932000000000001</v>
      </c>
      <c r="DQ15">
        <v>2.7997999999999998</v>
      </c>
      <c r="DR15">
        <v>2.798</v>
      </c>
      <c r="DS15">
        <v>2.8126000000000002</v>
      </c>
      <c r="DT15">
        <v>2.8168000000000002</v>
      </c>
      <c r="DU15">
        <v>2.8289</v>
      </c>
      <c r="DV15">
        <v>2.8321000000000001</v>
      </c>
      <c r="DW15">
        <v>2.8367</v>
      </c>
      <c r="DX15">
        <v>2.8369</v>
      </c>
      <c r="DY15">
        <v>2.8371</v>
      </c>
      <c r="DZ15">
        <v>2.8252999999999999</v>
      </c>
      <c r="EA15">
        <v>2.8163</v>
      </c>
      <c r="EB15">
        <v>2.8056000000000001</v>
      </c>
      <c r="EC15">
        <v>2.8102</v>
      </c>
      <c r="ED15">
        <v>2.8155999999999999</v>
      </c>
      <c r="EE15">
        <v>2.8153999999999999</v>
      </c>
      <c r="EF15">
        <v>2.8247</v>
      </c>
      <c r="EG15">
        <v>2.8233999999999999</v>
      </c>
      <c r="EH15">
        <v>2.8241999999999998</v>
      </c>
      <c r="EI15">
        <v>2.8302999999999998</v>
      </c>
      <c r="EJ15">
        <v>2.8567</v>
      </c>
      <c r="EK15">
        <v>2.8597999999999999</v>
      </c>
      <c r="EL15">
        <v>2.8561000000000001</v>
      </c>
      <c r="EM15">
        <v>2.8624000000000001</v>
      </c>
      <c r="EN15">
        <v>2.8730000000000002</v>
      </c>
      <c r="EO15">
        <v>2.8778999999999999</v>
      </c>
      <c r="EP15">
        <v>2.8761999999999999</v>
      </c>
      <c r="EQ15">
        <v>2.8725000000000001</v>
      </c>
      <c r="ER15">
        <v>2.8727</v>
      </c>
      <c r="ES15">
        <v>2.8729</v>
      </c>
      <c r="ET15">
        <v>2.8731</v>
      </c>
      <c r="EU15">
        <v>2.8723999999999998</v>
      </c>
      <c r="EV15">
        <v>2.8725000000000001</v>
      </c>
      <c r="EW15">
        <v>2.8794</v>
      </c>
      <c r="EX15">
        <v>2.9241999999999999</v>
      </c>
      <c r="EY15">
        <v>2.9043000000000001</v>
      </c>
      <c r="EZ15">
        <v>2.9247999999999998</v>
      </c>
      <c r="FA15">
        <v>2.9253</v>
      </c>
      <c r="FB15">
        <v>2.9258999999999999</v>
      </c>
      <c r="FC15">
        <v>2.9195000000000002</v>
      </c>
      <c r="FD15">
        <v>2.9186000000000001</v>
      </c>
      <c r="FE15">
        <v>2.9182999999999999</v>
      </c>
      <c r="FF15">
        <v>2.871</v>
      </c>
      <c r="FG15">
        <v>2.8597000000000001</v>
      </c>
      <c r="FH15">
        <v>2.8344999999999998</v>
      </c>
      <c r="FI15">
        <v>2.8378000000000001</v>
      </c>
      <c r="FJ15">
        <v>2.8448000000000002</v>
      </c>
      <c r="FK15">
        <v>2.8405</v>
      </c>
      <c r="FL15">
        <v>2.8496999999999999</v>
      </c>
      <c r="FM15">
        <v>2.8519999999999999</v>
      </c>
      <c r="FN15">
        <v>2.8519000000000001</v>
      </c>
      <c r="FO15">
        <v>2.8477000000000001</v>
      </c>
      <c r="FP15">
        <v>2.8515999999999999</v>
      </c>
      <c r="FQ15">
        <v>2.87</v>
      </c>
      <c r="FR15">
        <v>2.8805000000000001</v>
      </c>
      <c r="FS15">
        <v>2.8845000000000001</v>
      </c>
      <c r="FT15">
        <v>2.8742999999999999</v>
      </c>
      <c r="FU15">
        <v>2.8736000000000002</v>
      </c>
      <c r="FV15">
        <v>2.8873000000000002</v>
      </c>
      <c r="FW15">
        <v>2.9056000000000002</v>
      </c>
      <c r="FX15">
        <v>2.9087999999999998</v>
      </c>
      <c r="FY15">
        <v>2.9039000000000001</v>
      </c>
      <c r="FZ15">
        <v>2.8965999999999998</v>
      </c>
      <c r="GA15">
        <v>2.9037999999999999</v>
      </c>
      <c r="GB15">
        <v>2.9020999999999999</v>
      </c>
      <c r="GC15">
        <v>2.9003999999999999</v>
      </c>
      <c r="GD15">
        <v>2.9169</v>
      </c>
      <c r="GE15">
        <v>2.9247999999999998</v>
      </c>
      <c r="GF15">
        <v>2.9285000000000001</v>
      </c>
      <c r="GG15">
        <v>2.9315000000000002</v>
      </c>
      <c r="GH15">
        <v>2.9439000000000002</v>
      </c>
      <c r="GI15">
        <v>2.9432</v>
      </c>
      <c r="GJ15">
        <v>2.9434</v>
      </c>
      <c r="GK15">
        <v>2.9462000000000002</v>
      </c>
      <c r="GL15">
        <v>2.9632000000000001</v>
      </c>
      <c r="GM15">
        <v>2.9678</v>
      </c>
      <c r="GN15">
        <v>2.9725999999999999</v>
      </c>
      <c r="GO15">
        <v>2.9754999999999998</v>
      </c>
      <c r="GP15">
        <v>2.9756999999999998</v>
      </c>
      <c r="GQ15">
        <v>2.9664000000000001</v>
      </c>
      <c r="GR15">
        <v>2.9872999999999998</v>
      </c>
      <c r="GS15">
        <v>2.9944000000000002</v>
      </c>
      <c r="GT15">
        <v>2.9946000000000002</v>
      </c>
      <c r="GU15">
        <v>2.9815999999999998</v>
      </c>
      <c r="GV15">
        <v>2.9672000000000001</v>
      </c>
      <c r="GW15">
        <v>2.9662000000000002</v>
      </c>
      <c r="GX15">
        <v>2.9754</v>
      </c>
      <c r="GY15">
        <v>2.9832999999999998</v>
      </c>
      <c r="GZ15">
        <v>3.0038999999999998</v>
      </c>
      <c r="HA15">
        <v>3.0154000000000001</v>
      </c>
      <c r="HB15">
        <v>3.0228000000000002</v>
      </c>
      <c r="HC15">
        <v>3.0228000000000002</v>
      </c>
      <c r="HD15">
        <v>3.0289000000000001</v>
      </c>
      <c r="HE15">
        <v>3.0286</v>
      </c>
      <c r="HF15">
        <v>3.0419999999999998</v>
      </c>
      <c r="HG15">
        <v>3.0381</v>
      </c>
      <c r="HH15">
        <v>3.0507</v>
      </c>
      <c r="HI15">
        <v>3.0436999999999999</v>
      </c>
      <c r="HJ15">
        <v>3.0543999999999998</v>
      </c>
      <c r="HK15">
        <v>3.0546000000000002</v>
      </c>
      <c r="HL15">
        <v>3.0548999999999999</v>
      </c>
      <c r="HM15">
        <v>3.0592999999999999</v>
      </c>
      <c r="HN15">
        <v>3.06</v>
      </c>
      <c r="HO15">
        <v>3.0516000000000001</v>
      </c>
      <c r="HP15">
        <v>3.0556000000000001</v>
      </c>
      <c r="HQ15">
        <v>3.0621999999999998</v>
      </c>
      <c r="HR15">
        <v>3.0627</v>
      </c>
      <c r="HS15">
        <v>3.0613000000000001</v>
      </c>
      <c r="HT15">
        <v>3.0607000000000002</v>
      </c>
      <c r="HU15">
        <v>3.0525000000000002</v>
      </c>
      <c r="HV15">
        <v>3.0552000000000001</v>
      </c>
      <c r="HW15">
        <v>3.0198999999999998</v>
      </c>
      <c r="HX15">
        <v>3.0167000000000002</v>
      </c>
      <c r="HY15">
        <v>3.0167999999999999</v>
      </c>
      <c r="HZ15">
        <v>3.0158999999999998</v>
      </c>
      <c r="IA15">
        <v>3.0135000000000001</v>
      </c>
      <c r="IB15">
        <v>3.0171999999999999</v>
      </c>
      <c r="IC15">
        <v>2.9996</v>
      </c>
      <c r="ID15">
        <v>2.9784000000000002</v>
      </c>
      <c r="IE15">
        <v>2.9685999999999999</v>
      </c>
      <c r="IF15">
        <v>2.9685999999999999</v>
      </c>
      <c r="IG15">
        <v>2.9813000000000001</v>
      </c>
      <c r="IH15">
        <v>2.9893000000000001</v>
      </c>
      <c r="II15">
        <v>2.9748000000000001</v>
      </c>
      <c r="IJ15">
        <v>2.9626000000000001</v>
      </c>
      <c r="IK15">
        <v>2.8893</v>
      </c>
      <c r="IL15">
        <v>2.9763000000000002</v>
      </c>
      <c r="IM15">
        <v>2.9693000000000001</v>
      </c>
      <c r="IN15">
        <v>2.9771999999999998</v>
      </c>
      <c r="IO15">
        <v>2.9788999999999999</v>
      </c>
      <c r="IP15">
        <v>2.9748000000000001</v>
      </c>
      <c r="IQ15">
        <v>2.9529999999999998</v>
      </c>
      <c r="IR15">
        <v>2.9500999999999999</v>
      </c>
      <c r="IS15">
        <v>2.9504000000000001</v>
      </c>
      <c r="IT15">
        <v>2.9508999999999999</v>
      </c>
      <c r="IU15">
        <v>2.9491000000000001</v>
      </c>
      <c r="IV15">
        <v>2.9493999999999998</v>
      </c>
      <c r="IW15">
        <v>2.9531000000000001</v>
      </c>
      <c r="IX15">
        <v>2.9514999999999998</v>
      </c>
      <c r="IY15">
        <v>2.9489999999999998</v>
      </c>
      <c r="IZ15">
        <v>2.9571999999999998</v>
      </c>
      <c r="JA15">
        <v>2.9578000000000002</v>
      </c>
      <c r="JB15">
        <v>2.9584000000000001</v>
      </c>
      <c r="JC15">
        <v>2.9581</v>
      </c>
      <c r="JD15">
        <v>2.9615999999999998</v>
      </c>
      <c r="JE15">
        <v>2.9542000000000002</v>
      </c>
      <c r="JF15">
        <v>2.9426999999999999</v>
      </c>
      <c r="JG15">
        <v>2.9287000000000001</v>
      </c>
      <c r="JH15">
        <v>2.9340000000000002</v>
      </c>
      <c r="JI15">
        <v>2.9379</v>
      </c>
      <c r="JJ15">
        <v>2.9607999999999999</v>
      </c>
      <c r="JK15">
        <v>2.9527999999999999</v>
      </c>
      <c r="JL15">
        <v>2.9540000000000002</v>
      </c>
      <c r="JM15">
        <v>2.9516</v>
      </c>
      <c r="JN15">
        <v>2.9521999999999999</v>
      </c>
      <c r="JO15">
        <v>2.9519000000000002</v>
      </c>
      <c r="JP15">
        <v>2.9544999999999999</v>
      </c>
      <c r="JQ15">
        <v>2.9544000000000001</v>
      </c>
      <c r="JR15">
        <v>2.9542999999999999</v>
      </c>
      <c r="JS15">
        <v>2.9535</v>
      </c>
      <c r="JT15">
        <v>2.9626999999999999</v>
      </c>
      <c r="JU15">
        <v>2.9630999999999998</v>
      </c>
      <c r="JV15">
        <v>2.9622999999999999</v>
      </c>
      <c r="JW15">
        <v>2.9508000000000001</v>
      </c>
      <c r="JX15">
        <v>2.9367000000000001</v>
      </c>
      <c r="JY15">
        <v>2.9403000000000001</v>
      </c>
      <c r="JZ15">
        <v>2.9407000000000001</v>
      </c>
      <c r="KA15">
        <v>2.9300999999999999</v>
      </c>
      <c r="KB15">
        <v>2.9298000000000002</v>
      </c>
      <c r="KC15">
        <v>2.9279000000000002</v>
      </c>
      <c r="KD15">
        <v>2.9159000000000002</v>
      </c>
      <c r="KE15">
        <v>2.9066000000000001</v>
      </c>
      <c r="KF15">
        <v>2.9083000000000001</v>
      </c>
      <c r="KG15">
        <v>2.8635000000000002</v>
      </c>
      <c r="KH15">
        <v>2.8553999999999999</v>
      </c>
      <c r="KI15">
        <v>2.8456999999999999</v>
      </c>
      <c r="KJ15">
        <v>2.8165</v>
      </c>
      <c r="KK15">
        <v>2.8292000000000002</v>
      </c>
      <c r="KL15">
        <v>2.8117000000000001</v>
      </c>
      <c r="KM15">
        <v>2.8014000000000001</v>
      </c>
    </row>
    <row r="16" spans="1:299" x14ac:dyDescent="0.2">
      <c r="A16" s="10" t="s">
        <v>18</v>
      </c>
      <c r="B16" t="s">
        <v>4</v>
      </c>
      <c r="C16">
        <v>2.9641999999999999</v>
      </c>
      <c r="D16">
        <v>2.9634999999999998</v>
      </c>
      <c r="E16">
        <v>2.9638</v>
      </c>
      <c r="F16">
        <v>2.9615999999999998</v>
      </c>
      <c r="G16">
        <v>2.9495</v>
      </c>
      <c r="H16">
        <v>2.9521999999999999</v>
      </c>
      <c r="I16">
        <v>2.9382999999999999</v>
      </c>
      <c r="J16">
        <v>2.9424999999999999</v>
      </c>
      <c r="K16">
        <v>2.9317000000000002</v>
      </c>
      <c r="L16">
        <v>2.9308999999999998</v>
      </c>
      <c r="M16">
        <v>2.9306000000000001</v>
      </c>
      <c r="N16">
        <v>2.9499</v>
      </c>
      <c r="O16">
        <v>2.9481000000000002</v>
      </c>
      <c r="P16">
        <v>2.9653</v>
      </c>
      <c r="Q16">
        <v>2.9668000000000001</v>
      </c>
      <c r="R16">
        <v>2.9676</v>
      </c>
      <c r="S16">
        <v>2.9348999999999998</v>
      </c>
      <c r="T16">
        <v>2.9346000000000001</v>
      </c>
      <c r="U16">
        <v>2.9342999999999999</v>
      </c>
      <c r="V16">
        <v>2.9289999999999998</v>
      </c>
      <c r="W16">
        <v>2.9420999999999999</v>
      </c>
      <c r="X16">
        <v>2.9609999999999999</v>
      </c>
      <c r="Y16">
        <v>2.9746000000000001</v>
      </c>
      <c r="Z16">
        <v>2.9748999999999999</v>
      </c>
      <c r="AA16">
        <v>2.9763000000000002</v>
      </c>
      <c r="AB16">
        <v>2.9714999999999998</v>
      </c>
      <c r="AC16">
        <v>2.9580000000000002</v>
      </c>
      <c r="AD16">
        <v>2.9611000000000001</v>
      </c>
      <c r="AE16">
        <v>2.9567999999999999</v>
      </c>
      <c r="AF16">
        <v>2.9508999999999999</v>
      </c>
      <c r="AG16">
        <v>2.9089999999999998</v>
      </c>
      <c r="AH16">
        <v>2.9321000000000002</v>
      </c>
      <c r="AI16">
        <v>2.9355000000000002</v>
      </c>
      <c r="AJ16">
        <v>2.9441999999999999</v>
      </c>
      <c r="AK16">
        <v>2.9712000000000001</v>
      </c>
      <c r="AL16">
        <v>2.9796</v>
      </c>
      <c r="AM16">
        <v>2.9712999999999998</v>
      </c>
      <c r="AN16">
        <v>2.9754</v>
      </c>
      <c r="AO16">
        <v>2.9346999999999999</v>
      </c>
      <c r="AP16">
        <v>2.9639000000000002</v>
      </c>
      <c r="AQ16">
        <v>2.9283000000000001</v>
      </c>
      <c r="AR16">
        <v>2.9338000000000002</v>
      </c>
      <c r="AS16">
        <v>2.9379</v>
      </c>
      <c r="AT16">
        <v>2.9409000000000001</v>
      </c>
      <c r="AU16">
        <v>2.9472999999999998</v>
      </c>
      <c r="AV16">
        <v>2.9588999999999999</v>
      </c>
      <c r="AW16">
        <v>2.9849999999999999</v>
      </c>
      <c r="AX16">
        <v>2.9563000000000001</v>
      </c>
      <c r="AY16">
        <v>2.9931999999999999</v>
      </c>
      <c r="AZ16">
        <v>2.9622999999999999</v>
      </c>
      <c r="BA16">
        <v>2.9508000000000001</v>
      </c>
      <c r="BB16">
        <v>2.9220000000000002</v>
      </c>
      <c r="BC16">
        <v>2.9264999999999999</v>
      </c>
      <c r="BD16">
        <v>2.9241000000000001</v>
      </c>
      <c r="BE16">
        <v>2.9481999999999999</v>
      </c>
      <c r="BF16">
        <v>2.9638</v>
      </c>
      <c r="BG16">
        <v>2.9319999999999999</v>
      </c>
      <c r="BH16">
        <v>2.9556</v>
      </c>
      <c r="BI16">
        <v>2.8523999999999998</v>
      </c>
      <c r="BJ16">
        <v>2.9499</v>
      </c>
      <c r="BK16">
        <v>2.9521999999999999</v>
      </c>
      <c r="BL16">
        <v>2.9394</v>
      </c>
      <c r="BM16">
        <v>2.9417</v>
      </c>
      <c r="BN16">
        <v>2.9117999999999999</v>
      </c>
      <c r="BO16">
        <v>2.9504999999999999</v>
      </c>
      <c r="BP16">
        <v>2.9641000000000002</v>
      </c>
      <c r="BQ16">
        <v>2.9756</v>
      </c>
      <c r="BR16">
        <v>2.9754999999999998</v>
      </c>
      <c r="BS16">
        <v>2.9828000000000001</v>
      </c>
      <c r="BT16">
        <v>2.9843000000000002</v>
      </c>
      <c r="BU16">
        <v>2.9836999999999998</v>
      </c>
      <c r="BV16">
        <v>2.9876</v>
      </c>
      <c r="BW16">
        <v>2.9948000000000001</v>
      </c>
      <c r="BX16">
        <v>3.0106000000000002</v>
      </c>
      <c r="BY16">
        <v>3.0182000000000002</v>
      </c>
      <c r="BZ16">
        <v>3.056</v>
      </c>
      <c r="CA16">
        <v>3.0274999999999999</v>
      </c>
      <c r="CB16">
        <v>3.0272000000000001</v>
      </c>
      <c r="CC16">
        <v>3.0343</v>
      </c>
      <c r="CD16">
        <v>3.056</v>
      </c>
      <c r="CE16">
        <v>2.9832000000000001</v>
      </c>
      <c r="CF16">
        <v>2.9899</v>
      </c>
      <c r="CG16">
        <v>2.9554999999999998</v>
      </c>
      <c r="CH16">
        <v>2.8774000000000002</v>
      </c>
      <c r="CI16">
        <v>2.8856000000000002</v>
      </c>
      <c r="CJ16">
        <v>2.8879000000000001</v>
      </c>
      <c r="CK16">
        <v>2.9036</v>
      </c>
      <c r="CL16">
        <v>2.9247999999999998</v>
      </c>
      <c r="CM16">
        <v>2.8464999999999998</v>
      </c>
      <c r="CN16">
        <v>2.8447</v>
      </c>
      <c r="CO16">
        <v>2.8481000000000001</v>
      </c>
      <c r="CP16">
        <v>2.8429000000000002</v>
      </c>
      <c r="CQ16">
        <v>2.8433999999999999</v>
      </c>
      <c r="CR16">
        <v>2.8431000000000002</v>
      </c>
      <c r="CS16">
        <v>2.8243999999999998</v>
      </c>
      <c r="CT16">
        <v>2.8681999999999999</v>
      </c>
      <c r="CU16">
        <v>2.8824000000000001</v>
      </c>
      <c r="CV16">
        <v>2.8828</v>
      </c>
      <c r="CW16">
        <v>2.8786999999999998</v>
      </c>
      <c r="CX16">
        <v>2.8767</v>
      </c>
      <c r="CY16">
        <v>2.8702000000000001</v>
      </c>
      <c r="CZ16">
        <v>2.8712</v>
      </c>
      <c r="DA16">
        <v>2.8700999999999999</v>
      </c>
      <c r="DB16">
        <v>2.8763000000000001</v>
      </c>
      <c r="DC16">
        <v>2.8784000000000001</v>
      </c>
      <c r="DD16">
        <v>2.8774000000000002</v>
      </c>
      <c r="DE16">
        <v>2.8824999999999998</v>
      </c>
      <c r="DF16">
        <v>2.8812000000000002</v>
      </c>
      <c r="DG16">
        <v>2.8847</v>
      </c>
      <c r="DH16">
        <v>2.9125000000000001</v>
      </c>
      <c r="DI16">
        <v>2.9165999999999999</v>
      </c>
      <c r="DJ16">
        <v>2.9165999999999999</v>
      </c>
      <c r="DK16">
        <v>2.9260000000000002</v>
      </c>
      <c r="DL16">
        <v>2.9068000000000001</v>
      </c>
      <c r="DM16">
        <v>2.9298999999999999</v>
      </c>
      <c r="DN16">
        <v>2.9066000000000001</v>
      </c>
      <c r="DO16">
        <v>2.9068999999999998</v>
      </c>
      <c r="DP16">
        <v>2.9055</v>
      </c>
      <c r="DQ16">
        <v>2.9228999999999998</v>
      </c>
      <c r="DR16">
        <v>2.9272999999999998</v>
      </c>
      <c r="DS16">
        <v>2.9278</v>
      </c>
      <c r="DT16">
        <v>2.9359999999999999</v>
      </c>
      <c r="DU16">
        <v>2.9506999999999999</v>
      </c>
      <c r="DV16">
        <v>2.9350999999999998</v>
      </c>
      <c r="DW16">
        <v>2.9350999999999998</v>
      </c>
      <c r="DX16">
        <v>2.9352</v>
      </c>
      <c r="DY16">
        <v>2.9352</v>
      </c>
      <c r="DZ16">
        <v>2.9249000000000001</v>
      </c>
      <c r="EA16">
        <v>2.9030999999999998</v>
      </c>
      <c r="EB16">
        <v>2.8578999999999999</v>
      </c>
      <c r="EC16">
        <v>2.8656000000000001</v>
      </c>
      <c r="ED16">
        <v>2.8544</v>
      </c>
      <c r="EE16">
        <v>2.8525</v>
      </c>
      <c r="EF16">
        <v>2.9089999999999998</v>
      </c>
      <c r="EG16">
        <v>2.9116</v>
      </c>
      <c r="EH16">
        <v>2.9121000000000001</v>
      </c>
      <c r="EI16">
        <v>2.9119999999999999</v>
      </c>
      <c r="EJ16">
        <v>2.9113000000000002</v>
      </c>
      <c r="EK16">
        <v>2.9220999999999999</v>
      </c>
      <c r="EL16">
        <v>2.9203999999999999</v>
      </c>
      <c r="EM16">
        <v>2.9199000000000002</v>
      </c>
      <c r="EN16">
        <v>2.9127000000000001</v>
      </c>
      <c r="EO16">
        <v>2.9138999999999999</v>
      </c>
      <c r="EP16">
        <v>2.9209999999999998</v>
      </c>
      <c r="EQ16">
        <v>2.9207000000000001</v>
      </c>
      <c r="ER16">
        <v>2.9198</v>
      </c>
      <c r="ES16">
        <v>2.9186999999999999</v>
      </c>
      <c r="ET16">
        <v>2.9174000000000002</v>
      </c>
      <c r="EU16">
        <v>2.9186000000000001</v>
      </c>
      <c r="EV16">
        <v>2.9175</v>
      </c>
      <c r="EW16">
        <v>2.9169999999999998</v>
      </c>
      <c r="EX16">
        <v>2.9441999999999999</v>
      </c>
      <c r="EZ16">
        <v>2.9426000000000001</v>
      </c>
      <c r="FA16">
        <v>2.9416000000000002</v>
      </c>
      <c r="FB16">
        <v>2.9405000000000001</v>
      </c>
      <c r="FC16">
        <v>2.9731999999999998</v>
      </c>
      <c r="FD16">
        <v>2.9731999999999998</v>
      </c>
      <c r="FE16">
        <v>2.9731000000000001</v>
      </c>
      <c r="FF16">
        <v>2.9535999999999998</v>
      </c>
      <c r="FG16">
        <v>2.9481000000000002</v>
      </c>
      <c r="FH16">
        <v>2.9407999999999999</v>
      </c>
      <c r="FI16">
        <v>2.9413</v>
      </c>
      <c r="FJ16">
        <v>2.9392999999999998</v>
      </c>
      <c r="FK16">
        <v>2.9394999999999998</v>
      </c>
      <c r="FL16">
        <v>2.9407999999999999</v>
      </c>
      <c r="FM16">
        <v>2.944</v>
      </c>
      <c r="FN16">
        <v>2.9434999999999998</v>
      </c>
      <c r="FO16">
        <v>2.9478</v>
      </c>
      <c r="FP16">
        <v>2.9424000000000001</v>
      </c>
      <c r="FQ16">
        <v>2.9437000000000002</v>
      </c>
      <c r="FR16">
        <v>2.9460999999999999</v>
      </c>
      <c r="FS16">
        <v>2.9512</v>
      </c>
      <c r="FT16">
        <v>2.9112</v>
      </c>
      <c r="FU16">
        <v>2.9070999999999998</v>
      </c>
      <c r="FV16">
        <v>2.9628999999999999</v>
      </c>
      <c r="FW16">
        <v>2.9712000000000001</v>
      </c>
      <c r="FX16">
        <v>2.9232999999999998</v>
      </c>
      <c r="FY16">
        <v>2.9173</v>
      </c>
      <c r="FZ16">
        <v>2.9321000000000002</v>
      </c>
      <c r="GA16">
        <v>2.9382999999999999</v>
      </c>
      <c r="GB16">
        <v>2.9363999999999999</v>
      </c>
      <c r="GC16">
        <v>2.9493999999999998</v>
      </c>
      <c r="GD16">
        <v>2.9548999999999999</v>
      </c>
      <c r="GE16">
        <v>2.9632999999999998</v>
      </c>
      <c r="GF16">
        <v>2.9624000000000001</v>
      </c>
      <c r="GG16">
        <v>2.9883999999999999</v>
      </c>
      <c r="GH16">
        <v>3.0217000000000001</v>
      </c>
      <c r="GI16">
        <v>3.0247999999999999</v>
      </c>
      <c r="GJ16">
        <v>3.0245000000000002</v>
      </c>
      <c r="GK16">
        <v>3.0419</v>
      </c>
      <c r="GL16">
        <v>3.0428999999999999</v>
      </c>
      <c r="GM16">
        <v>3.0485000000000002</v>
      </c>
      <c r="GN16">
        <v>3.0506000000000002</v>
      </c>
      <c r="GO16">
        <v>3.0507</v>
      </c>
      <c r="GP16">
        <v>3.0514999999999999</v>
      </c>
      <c r="GQ16">
        <v>2.9878999999999998</v>
      </c>
      <c r="GR16">
        <v>3.0558999999999998</v>
      </c>
      <c r="GS16">
        <v>3.0621</v>
      </c>
      <c r="GT16">
        <v>3.0735000000000001</v>
      </c>
      <c r="GU16">
        <v>3.0878000000000001</v>
      </c>
      <c r="GV16">
        <v>3.0177999999999998</v>
      </c>
      <c r="GW16">
        <v>3.0173000000000001</v>
      </c>
      <c r="GX16">
        <v>3.0165999999999999</v>
      </c>
      <c r="GY16">
        <v>3.0268999999999999</v>
      </c>
      <c r="GZ16">
        <v>3.0487000000000002</v>
      </c>
      <c r="HA16">
        <v>3.0609000000000002</v>
      </c>
      <c r="HB16">
        <v>3.0669</v>
      </c>
      <c r="HC16">
        <v>3.0596000000000001</v>
      </c>
      <c r="HD16">
        <v>3.0676999999999999</v>
      </c>
      <c r="HE16">
        <v>3.07</v>
      </c>
      <c r="HF16">
        <v>3.0884</v>
      </c>
      <c r="HG16">
        <v>3.0947</v>
      </c>
      <c r="HH16">
        <v>3.0945</v>
      </c>
      <c r="HI16">
        <v>3.1030000000000002</v>
      </c>
      <c r="HJ16">
        <v>3.1015000000000001</v>
      </c>
      <c r="HK16">
        <v>3.1017999999999999</v>
      </c>
      <c r="HL16">
        <v>3.1021000000000001</v>
      </c>
      <c r="HM16">
        <v>3.1036999999999999</v>
      </c>
      <c r="HN16">
        <v>3.1019999999999999</v>
      </c>
      <c r="HO16">
        <v>3.0800999999999998</v>
      </c>
      <c r="HP16">
        <v>3.0849000000000002</v>
      </c>
      <c r="HQ16">
        <v>3.1092</v>
      </c>
      <c r="HR16">
        <v>3.1093000000000002</v>
      </c>
      <c r="HS16">
        <v>3.1114000000000002</v>
      </c>
      <c r="HT16">
        <v>3.1204999999999998</v>
      </c>
      <c r="HU16">
        <v>3.12</v>
      </c>
      <c r="HV16">
        <v>3.1149</v>
      </c>
      <c r="HW16">
        <v>3.0733999999999999</v>
      </c>
      <c r="HX16">
        <v>3.0728</v>
      </c>
      <c r="HY16">
        <v>3.0819000000000001</v>
      </c>
      <c r="HZ16">
        <v>3.0817000000000001</v>
      </c>
      <c r="IA16">
        <v>3.0828000000000002</v>
      </c>
      <c r="IB16">
        <v>3.0842999999999998</v>
      </c>
      <c r="IC16">
        <v>3.0783</v>
      </c>
      <c r="ID16">
        <v>3.0407999999999999</v>
      </c>
      <c r="IE16">
        <v>3.0190999999999999</v>
      </c>
      <c r="IF16">
        <v>3.0196999999999998</v>
      </c>
      <c r="IG16">
        <v>3.0325000000000002</v>
      </c>
      <c r="IH16">
        <v>3.0345</v>
      </c>
      <c r="II16">
        <v>3.0223</v>
      </c>
      <c r="IJ16">
        <v>2.9889000000000001</v>
      </c>
      <c r="IK16">
        <v>2.9352</v>
      </c>
      <c r="IL16">
        <v>3.0051999999999999</v>
      </c>
      <c r="IM16">
        <v>3.0022000000000002</v>
      </c>
      <c r="IN16">
        <v>3.0455999999999999</v>
      </c>
      <c r="IO16">
        <v>3.0453999999999999</v>
      </c>
      <c r="IP16">
        <v>3.0428000000000002</v>
      </c>
      <c r="IQ16">
        <v>2.9866999999999999</v>
      </c>
      <c r="IR16">
        <v>2.9897999999999998</v>
      </c>
      <c r="IS16">
        <v>2.9893999999999998</v>
      </c>
      <c r="IT16">
        <v>2.9889000000000001</v>
      </c>
      <c r="IU16">
        <v>2.9902000000000002</v>
      </c>
      <c r="IV16">
        <v>2.9908999999999999</v>
      </c>
      <c r="IW16">
        <v>2.9908000000000001</v>
      </c>
      <c r="IX16">
        <v>2.9948000000000001</v>
      </c>
      <c r="IY16">
        <v>2.9946000000000002</v>
      </c>
      <c r="IZ16">
        <v>3.012</v>
      </c>
      <c r="JA16">
        <v>3.0114999999999998</v>
      </c>
      <c r="JB16">
        <v>3.0146999999999999</v>
      </c>
      <c r="JC16">
        <v>3.0129000000000001</v>
      </c>
      <c r="JD16">
        <v>3.0209000000000001</v>
      </c>
      <c r="JE16">
        <v>3.0215000000000001</v>
      </c>
      <c r="JF16">
        <v>2.9973000000000001</v>
      </c>
      <c r="JG16">
        <v>3.0062000000000002</v>
      </c>
      <c r="JH16">
        <v>3.0063</v>
      </c>
      <c r="JI16">
        <v>3.0143</v>
      </c>
      <c r="JJ16">
        <v>3.0110000000000001</v>
      </c>
      <c r="JK16">
        <v>3.0106000000000002</v>
      </c>
      <c r="JL16">
        <v>3.0110000000000001</v>
      </c>
      <c r="JM16">
        <v>3.0108000000000001</v>
      </c>
      <c r="JN16">
        <v>3.0104000000000002</v>
      </c>
      <c r="JO16">
        <v>3.0097999999999998</v>
      </c>
      <c r="JP16">
        <v>3.0095000000000001</v>
      </c>
      <c r="JQ16">
        <v>3.0106999999999999</v>
      </c>
      <c r="JR16">
        <v>3.0110999999999999</v>
      </c>
      <c r="JS16">
        <v>3.0146999999999999</v>
      </c>
      <c r="JT16">
        <v>3.0145</v>
      </c>
      <c r="JU16">
        <v>3.0143</v>
      </c>
      <c r="JV16">
        <v>3.0165999999999999</v>
      </c>
      <c r="JW16">
        <v>3.0114999999999998</v>
      </c>
      <c r="JX16">
        <v>2.9748000000000001</v>
      </c>
      <c r="JY16">
        <v>2.9752000000000001</v>
      </c>
      <c r="JZ16">
        <v>2.9750000000000001</v>
      </c>
      <c r="KA16">
        <v>2.9695999999999998</v>
      </c>
      <c r="KB16">
        <v>2.9706000000000001</v>
      </c>
      <c r="KC16">
        <v>2.9657</v>
      </c>
      <c r="KD16">
        <v>2.9557000000000002</v>
      </c>
      <c r="KE16">
        <v>2.9209999999999998</v>
      </c>
      <c r="KF16">
        <v>2.9272999999999998</v>
      </c>
      <c r="KG16">
        <v>2.8809</v>
      </c>
      <c r="KH16">
        <v>2.8713000000000002</v>
      </c>
      <c r="KI16">
        <v>2.8582999999999998</v>
      </c>
      <c r="KJ16">
        <v>2.8264</v>
      </c>
      <c r="KK16">
        <v>2.855</v>
      </c>
      <c r="KL16">
        <v>2.8151000000000002</v>
      </c>
      <c r="KM16">
        <v>2.7860999999999998</v>
      </c>
    </row>
    <row r="17" spans="1:299" x14ac:dyDescent="0.2">
      <c r="A17" s="10" t="s">
        <v>19</v>
      </c>
      <c r="B17" t="s">
        <v>4</v>
      </c>
      <c r="C17">
        <v>2.9468000000000001</v>
      </c>
      <c r="D17">
        <v>2.9422000000000001</v>
      </c>
      <c r="E17">
        <v>2.9392</v>
      </c>
      <c r="F17">
        <v>2.9359999999999999</v>
      </c>
      <c r="G17">
        <v>2.8723000000000001</v>
      </c>
      <c r="H17">
        <v>2.8616999999999999</v>
      </c>
      <c r="I17">
        <v>2.8449</v>
      </c>
      <c r="J17">
        <v>2.8491</v>
      </c>
      <c r="K17">
        <v>2.8380000000000001</v>
      </c>
      <c r="L17">
        <v>2.8422999999999998</v>
      </c>
      <c r="M17">
        <v>2.8441000000000001</v>
      </c>
      <c r="N17">
        <v>2.8447</v>
      </c>
      <c r="O17">
        <v>2.843</v>
      </c>
      <c r="P17">
        <v>2.8437999999999999</v>
      </c>
      <c r="Q17">
        <v>2.8429000000000002</v>
      </c>
      <c r="R17">
        <v>2.8395000000000001</v>
      </c>
      <c r="S17">
        <v>2.8165</v>
      </c>
      <c r="T17">
        <v>2.8104</v>
      </c>
      <c r="U17">
        <v>2.8163999999999998</v>
      </c>
      <c r="V17">
        <v>2.8262999999999998</v>
      </c>
      <c r="W17">
        <v>2.8445999999999998</v>
      </c>
      <c r="X17">
        <v>2.8698999999999999</v>
      </c>
      <c r="Y17">
        <v>2.8778000000000001</v>
      </c>
      <c r="Z17">
        <v>2.9150999999999998</v>
      </c>
      <c r="AA17">
        <v>2.8955000000000002</v>
      </c>
      <c r="AB17">
        <v>2.8948</v>
      </c>
      <c r="AC17">
        <v>2.8864999999999998</v>
      </c>
      <c r="AD17">
        <v>2.8866000000000001</v>
      </c>
      <c r="AE17">
        <v>2.8845000000000001</v>
      </c>
      <c r="AF17">
        <v>2.8807</v>
      </c>
      <c r="AG17">
        <v>2.8483999999999998</v>
      </c>
      <c r="AH17">
        <v>2.8677000000000001</v>
      </c>
      <c r="AI17">
        <v>2.8732000000000002</v>
      </c>
      <c r="AJ17">
        <v>2.8732000000000002</v>
      </c>
      <c r="AK17">
        <v>2.8862999999999999</v>
      </c>
      <c r="AL17">
        <v>2.8952</v>
      </c>
      <c r="AM17">
        <v>2.8900999999999999</v>
      </c>
      <c r="AN17">
        <v>2.8967999999999998</v>
      </c>
      <c r="AO17">
        <v>2.8959999999999999</v>
      </c>
      <c r="AP17">
        <v>2.8921000000000001</v>
      </c>
      <c r="AQ17">
        <v>2.887</v>
      </c>
      <c r="AR17">
        <v>2.8917999999999999</v>
      </c>
      <c r="AS17">
        <v>2.89</v>
      </c>
      <c r="AT17">
        <v>2.8908999999999998</v>
      </c>
      <c r="AU17">
        <v>2.9108999999999998</v>
      </c>
      <c r="AV17">
        <v>2.919</v>
      </c>
      <c r="AW17">
        <v>2.9337</v>
      </c>
      <c r="AX17">
        <v>2.9270999999999998</v>
      </c>
      <c r="AY17">
        <v>2.9342000000000001</v>
      </c>
      <c r="AZ17">
        <v>2.9055</v>
      </c>
      <c r="BA17">
        <v>2.8976999999999999</v>
      </c>
      <c r="BB17">
        <v>2.8820999999999999</v>
      </c>
      <c r="BC17">
        <v>2.8809</v>
      </c>
      <c r="BD17">
        <v>2.8799000000000001</v>
      </c>
      <c r="BE17">
        <v>2.8988</v>
      </c>
      <c r="BF17">
        <v>2.8980999999999999</v>
      </c>
      <c r="BG17">
        <v>2.8929</v>
      </c>
      <c r="BH17">
        <v>2.8959999999999999</v>
      </c>
      <c r="BI17">
        <v>2.9058000000000002</v>
      </c>
      <c r="BJ17">
        <v>2.8946999999999998</v>
      </c>
      <c r="BK17">
        <v>2.8948999999999998</v>
      </c>
      <c r="BL17">
        <v>2.8974000000000002</v>
      </c>
      <c r="BM17">
        <v>2.8984000000000001</v>
      </c>
      <c r="BN17">
        <v>2.8976999999999999</v>
      </c>
      <c r="BO17">
        <v>2.9026000000000001</v>
      </c>
      <c r="BP17">
        <v>2.9112</v>
      </c>
      <c r="BQ17">
        <v>2.9207000000000001</v>
      </c>
      <c r="BR17">
        <v>2.9277000000000002</v>
      </c>
      <c r="BS17">
        <v>2.9243000000000001</v>
      </c>
      <c r="BT17">
        <v>2.9277000000000002</v>
      </c>
      <c r="BU17">
        <v>2.9331</v>
      </c>
      <c r="BV17">
        <v>2.9565000000000001</v>
      </c>
      <c r="BW17">
        <v>2.9651999999999998</v>
      </c>
      <c r="BX17">
        <v>2.9737</v>
      </c>
      <c r="BY17">
        <v>2.9908999999999999</v>
      </c>
      <c r="BZ17">
        <v>3.0461999999999998</v>
      </c>
      <c r="CA17">
        <v>3.0125999999999999</v>
      </c>
      <c r="CB17">
        <v>3.0125000000000002</v>
      </c>
      <c r="CC17">
        <v>3.0123000000000002</v>
      </c>
      <c r="CD17">
        <v>3.0314000000000001</v>
      </c>
      <c r="CE17">
        <v>2.9691000000000001</v>
      </c>
      <c r="CF17">
        <v>2.9708000000000001</v>
      </c>
      <c r="CG17">
        <v>2.9177</v>
      </c>
      <c r="CH17">
        <v>2.8445</v>
      </c>
      <c r="CI17">
        <v>2.8443000000000001</v>
      </c>
      <c r="CJ17">
        <v>2.8437999999999999</v>
      </c>
      <c r="CK17">
        <v>2.8473999999999999</v>
      </c>
      <c r="CL17">
        <v>2.8658000000000001</v>
      </c>
      <c r="CM17">
        <v>2.8022999999999998</v>
      </c>
      <c r="CN17">
        <v>2.7968999999999999</v>
      </c>
      <c r="CO17">
        <v>2.7997000000000001</v>
      </c>
      <c r="CP17">
        <v>2.8041</v>
      </c>
      <c r="CQ17">
        <v>2.8085</v>
      </c>
      <c r="CR17">
        <v>2.7999000000000001</v>
      </c>
      <c r="CS17">
        <v>2.7917000000000001</v>
      </c>
      <c r="CT17">
        <v>2.8149000000000002</v>
      </c>
      <c r="CU17">
        <v>2.8073999999999999</v>
      </c>
      <c r="CV17">
        <v>2.8067000000000002</v>
      </c>
      <c r="CW17">
        <v>2.8106</v>
      </c>
      <c r="CX17">
        <v>2.8094999999999999</v>
      </c>
      <c r="CY17">
        <v>2.8123</v>
      </c>
      <c r="CZ17">
        <v>2.8197000000000001</v>
      </c>
      <c r="DA17">
        <v>2.8203999999999998</v>
      </c>
      <c r="DB17">
        <v>2.8205</v>
      </c>
      <c r="DC17">
        <v>2.8132000000000001</v>
      </c>
      <c r="DD17">
        <v>2.8123999999999998</v>
      </c>
      <c r="DE17">
        <v>2.8148</v>
      </c>
      <c r="DF17">
        <v>2.8334000000000001</v>
      </c>
      <c r="DG17">
        <v>2.8323</v>
      </c>
      <c r="DH17">
        <v>2.8767</v>
      </c>
      <c r="DI17">
        <v>2.8521999999999998</v>
      </c>
      <c r="DJ17">
        <v>2.8525</v>
      </c>
      <c r="DK17">
        <v>2.8559999999999999</v>
      </c>
      <c r="DL17">
        <v>2.847</v>
      </c>
      <c r="DM17">
        <v>2.8694000000000002</v>
      </c>
      <c r="DN17">
        <v>2.8428</v>
      </c>
      <c r="DO17">
        <v>2.8447</v>
      </c>
      <c r="DP17">
        <v>2.8437000000000001</v>
      </c>
      <c r="DQ17">
        <v>2.8395999999999999</v>
      </c>
      <c r="DR17">
        <v>2.8512</v>
      </c>
      <c r="DS17">
        <v>2.8452999999999999</v>
      </c>
      <c r="DT17">
        <v>2.8473000000000002</v>
      </c>
      <c r="DU17">
        <v>2.8738000000000001</v>
      </c>
      <c r="DV17">
        <v>2.8637000000000001</v>
      </c>
      <c r="DW17">
        <v>2.8656999999999999</v>
      </c>
      <c r="DX17">
        <v>2.8656999999999999</v>
      </c>
      <c r="DY17">
        <v>2.8656000000000001</v>
      </c>
      <c r="DZ17">
        <v>2.8652000000000002</v>
      </c>
      <c r="EA17">
        <v>2.8624000000000001</v>
      </c>
      <c r="EB17">
        <v>2.8412000000000002</v>
      </c>
      <c r="EC17">
        <v>2.8338999999999999</v>
      </c>
      <c r="ED17">
        <v>2.8330000000000002</v>
      </c>
      <c r="EE17">
        <v>2.8321999999999998</v>
      </c>
      <c r="EF17">
        <v>2.8553999999999999</v>
      </c>
      <c r="EG17">
        <v>2.8544</v>
      </c>
      <c r="EH17">
        <v>2.8559000000000001</v>
      </c>
      <c r="EI17">
        <v>2.8702000000000001</v>
      </c>
      <c r="EJ17">
        <v>2.8700999999999999</v>
      </c>
      <c r="EK17">
        <v>2.8698999999999999</v>
      </c>
      <c r="EL17">
        <v>2.8784000000000001</v>
      </c>
      <c r="EM17">
        <v>2.8765999999999998</v>
      </c>
      <c r="EN17">
        <v>2.8805999999999998</v>
      </c>
      <c r="EO17">
        <v>2.8881000000000001</v>
      </c>
      <c r="EP17">
        <v>2.8885999999999998</v>
      </c>
      <c r="EQ17">
        <v>2.8815</v>
      </c>
      <c r="ER17">
        <v>2.8816000000000002</v>
      </c>
      <c r="ES17">
        <v>2.8755999999999999</v>
      </c>
      <c r="ET17">
        <v>2.8818999999999999</v>
      </c>
      <c r="EU17">
        <v>2.8820999999999999</v>
      </c>
      <c r="EV17">
        <v>2.8801999999999999</v>
      </c>
      <c r="EW17">
        <v>2.8889999999999998</v>
      </c>
      <c r="EX17">
        <v>2.9155000000000002</v>
      </c>
      <c r="EY17">
        <v>2.9098999999999999</v>
      </c>
      <c r="EZ17">
        <v>2.9188000000000001</v>
      </c>
      <c r="FA17">
        <v>2.9184999999999999</v>
      </c>
      <c r="FB17">
        <v>2.9182000000000001</v>
      </c>
      <c r="FC17">
        <v>2.9146999999999998</v>
      </c>
      <c r="FD17">
        <v>2.9382999999999999</v>
      </c>
      <c r="FE17">
        <v>2.9342999999999999</v>
      </c>
      <c r="FF17">
        <v>2.8679000000000001</v>
      </c>
      <c r="FG17">
        <v>2.8586999999999998</v>
      </c>
      <c r="FH17">
        <v>2.8645</v>
      </c>
      <c r="FI17">
        <v>2.8487</v>
      </c>
      <c r="FJ17">
        <v>2.8572000000000002</v>
      </c>
      <c r="FK17">
        <v>2.86</v>
      </c>
      <c r="FL17">
        <v>2.8586</v>
      </c>
      <c r="FM17">
        <v>2.8549000000000002</v>
      </c>
      <c r="FN17">
        <v>2.8515000000000001</v>
      </c>
      <c r="FO17">
        <v>2.8492999999999999</v>
      </c>
      <c r="FP17">
        <v>2.8553999999999999</v>
      </c>
      <c r="FQ17">
        <v>2.8696000000000002</v>
      </c>
      <c r="FR17">
        <v>2.8698999999999999</v>
      </c>
      <c r="FS17">
        <v>2.8708</v>
      </c>
      <c r="FT17">
        <v>2.8557000000000001</v>
      </c>
      <c r="FU17">
        <v>2.855</v>
      </c>
      <c r="FV17">
        <v>2.87</v>
      </c>
      <c r="FW17">
        <v>2.8820999999999999</v>
      </c>
      <c r="FX17">
        <v>2.8794</v>
      </c>
      <c r="FY17">
        <v>2.8773</v>
      </c>
      <c r="FZ17">
        <v>2.895</v>
      </c>
      <c r="GA17">
        <v>2.8892000000000002</v>
      </c>
      <c r="GB17">
        <v>2.8887</v>
      </c>
      <c r="GC17">
        <v>2.9035000000000002</v>
      </c>
      <c r="GD17">
        <v>2.9075000000000002</v>
      </c>
      <c r="GE17">
        <v>2.9072</v>
      </c>
      <c r="GF17">
        <v>2.9081000000000001</v>
      </c>
      <c r="GG17">
        <v>2.9430999999999998</v>
      </c>
      <c r="GH17">
        <v>2.9483999999999999</v>
      </c>
      <c r="GI17">
        <v>2.9483000000000001</v>
      </c>
      <c r="GJ17">
        <v>2.9514999999999998</v>
      </c>
      <c r="GK17">
        <v>2.9561000000000002</v>
      </c>
      <c r="GL17">
        <v>2.9533</v>
      </c>
      <c r="GM17">
        <v>2.9512999999999998</v>
      </c>
      <c r="GN17">
        <v>2.9584999999999999</v>
      </c>
      <c r="GO17">
        <v>2.9603999999999999</v>
      </c>
      <c r="GP17">
        <v>2.9605000000000001</v>
      </c>
      <c r="GQ17">
        <v>2.9478</v>
      </c>
      <c r="GR17">
        <v>2.9630000000000001</v>
      </c>
      <c r="GS17">
        <v>2.9803000000000002</v>
      </c>
      <c r="GT17">
        <v>2.9634</v>
      </c>
      <c r="GU17">
        <v>2.9731999999999998</v>
      </c>
      <c r="GV17">
        <v>2.9504999999999999</v>
      </c>
      <c r="GW17">
        <v>2.9504999999999999</v>
      </c>
      <c r="GX17">
        <v>2.9573</v>
      </c>
      <c r="GY17">
        <v>2.9525000000000001</v>
      </c>
      <c r="GZ17">
        <v>2.9459</v>
      </c>
      <c r="HA17">
        <v>2.9722</v>
      </c>
      <c r="HB17">
        <v>2.9752000000000001</v>
      </c>
      <c r="HC17">
        <v>2.9708999999999999</v>
      </c>
      <c r="HD17">
        <v>2.9722</v>
      </c>
      <c r="HE17">
        <v>2.9740000000000002</v>
      </c>
      <c r="HF17">
        <v>2.9916999999999998</v>
      </c>
      <c r="HG17">
        <v>2.9963000000000002</v>
      </c>
      <c r="HH17">
        <v>2.996</v>
      </c>
      <c r="HI17">
        <v>3.0104000000000002</v>
      </c>
      <c r="HJ17">
        <v>3.0310000000000001</v>
      </c>
      <c r="HK17">
        <v>3.0310999999999999</v>
      </c>
      <c r="HL17">
        <v>3.0266999999999999</v>
      </c>
      <c r="HM17">
        <v>3.0289000000000001</v>
      </c>
      <c r="HN17">
        <v>3.0289999999999999</v>
      </c>
      <c r="HO17">
        <v>3.0167999999999999</v>
      </c>
      <c r="HP17">
        <v>3.0242</v>
      </c>
      <c r="HQ17">
        <v>3.0356000000000001</v>
      </c>
      <c r="HR17">
        <v>3.0327000000000002</v>
      </c>
      <c r="HS17">
        <v>3.0365000000000002</v>
      </c>
      <c r="HT17">
        <v>3.0468999999999999</v>
      </c>
      <c r="HU17">
        <v>3.0390999999999999</v>
      </c>
      <c r="HV17">
        <v>3.0272000000000001</v>
      </c>
      <c r="HW17">
        <v>2.9881000000000002</v>
      </c>
      <c r="HX17">
        <v>2.9870000000000001</v>
      </c>
      <c r="HY17">
        <v>2.9872000000000001</v>
      </c>
      <c r="HZ17">
        <v>2.9803999999999999</v>
      </c>
      <c r="IA17">
        <v>2.9756</v>
      </c>
      <c r="IB17">
        <v>2.9704999999999999</v>
      </c>
      <c r="IC17">
        <v>2.9590000000000001</v>
      </c>
      <c r="ID17">
        <v>2.9456000000000002</v>
      </c>
      <c r="IE17">
        <v>2.9270999999999998</v>
      </c>
      <c r="IF17">
        <v>2.9222999999999999</v>
      </c>
      <c r="IG17">
        <v>2.9441999999999999</v>
      </c>
      <c r="IH17">
        <v>2.9597000000000002</v>
      </c>
      <c r="II17">
        <v>2.9483999999999999</v>
      </c>
      <c r="IJ17">
        <v>2.9298999999999999</v>
      </c>
      <c r="IK17">
        <v>2.9243999999999999</v>
      </c>
      <c r="IL17">
        <v>2.9413</v>
      </c>
      <c r="IM17">
        <v>2.9338000000000002</v>
      </c>
      <c r="IN17">
        <v>2.9472</v>
      </c>
      <c r="IO17">
        <v>2.9466999999999999</v>
      </c>
      <c r="IP17">
        <v>2.9355000000000002</v>
      </c>
      <c r="IQ17">
        <v>2.9184000000000001</v>
      </c>
      <c r="IR17">
        <v>2.9148999999999998</v>
      </c>
      <c r="IS17">
        <v>2.9085999999999999</v>
      </c>
      <c r="IT17">
        <v>2.9104999999999999</v>
      </c>
      <c r="IU17">
        <v>2.9131</v>
      </c>
      <c r="IV17">
        <v>2.923</v>
      </c>
      <c r="IW17">
        <v>2.9470999999999998</v>
      </c>
      <c r="IX17">
        <v>2.9531000000000001</v>
      </c>
      <c r="IY17">
        <v>2.9546999999999999</v>
      </c>
      <c r="IZ17">
        <v>2.9662000000000002</v>
      </c>
      <c r="JA17">
        <v>2.9662000000000002</v>
      </c>
      <c r="JB17">
        <v>2.9619</v>
      </c>
      <c r="JC17">
        <v>2.9670999999999998</v>
      </c>
      <c r="JD17">
        <v>2.9611999999999998</v>
      </c>
      <c r="JE17">
        <v>2.9544000000000001</v>
      </c>
      <c r="JF17">
        <v>2.9659</v>
      </c>
      <c r="JG17">
        <v>2.9662999999999999</v>
      </c>
      <c r="JH17">
        <v>2.9672000000000001</v>
      </c>
      <c r="JI17">
        <v>2.9742999999999999</v>
      </c>
      <c r="JJ17">
        <v>2.9843000000000002</v>
      </c>
      <c r="JK17">
        <v>2.9807999999999999</v>
      </c>
      <c r="JL17">
        <v>2.9826999999999999</v>
      </c>
      <c r="JM17">
        <v>2.9979</v>
      </c>
      <c r="JN17">
        <v>3.0190000000000001</v>
      </c>
      <c r="JO17">
        <v>3.0257999999999998</v>
      </c>
      <c r="JP17">
        <v>3.0251999999999999</v>
      </c>
      <c r="JQ17">
        <v>3.0249999999999999</v>
      </c>
      <c r="JR17">
        <v>3.0259999999999998</v>
      </c>
      <c r="JS17">
        <v>3.0194000000000001</v>
      </c>
      <c r="JT17">
        <v>3.008</v>
      </c>
      <c r="JU17">
        <v>3.0074999999999998</v>
      </c>
      <c r="JV17">
        <v>3.008</v>
      </c>
      <c r="JW17">
        <v>3.0002</v>
      </c>
      <c r="JX17">
        <v>2.9906000000000001</v>
      </c>
      <c r="JY17">
        <v>2.9906000000000001</v>
      </c>
      <c r="JZ17">
        <v>2.9922</v>
      </c>
      <c r="KA17">
        <v>2.9939</v>
      </c>
      <c r="KB17">
        <v>2.9940000000000002</v>
      </c>
      <c r="KC17">
        <v>2.9859</v>
      </c>
      <c r="KD17">
        <v>2.9815999999999998</v>
      </c>
      <c r="KE17">
        <v>2.9605999999999999</v>
      </c>
      <c r="KF17">
        <v>2.9567000000000001</v>
      </c>
      <c r="KG17">
        <v>2.9140000000000001</v>
      </c>
      <c r="KH17">
        <v>2.9051</v>
      </c>
      <c r="KI17">
        <v>2.9015</v>
      </c>
      <c r="KJ17">
        <v>2.8730000000000002</v>
      </c>
      <c r="KK17">
        <v>2.8696000000000002</v>
      </c>
      <c r="KL17">
        <v>2.8357999999999999</v>
      </c>
      <c r="KM17">
        <v>2.8321999999999998</v>
      </c>
    </row>
    <row r="18" spans="1:299" x14ac:dyDescent="0.2">
      <c r="A18" s="10" t="s">
        <v>20</v>
      </c>
      <c r="B18" t="s">
        <v>4</v>
      </c>
      <c r="C18">
        <v>3.0575999999999999</v>
      </c>
      <c r="D18">
        <v>3.0543</v>
      </c>
      <c r="E18">
        <v>3.0507</v>
      </c>
      <c r="F18">
        <v>3.0468999999999999</v>
      </c>
      <c r="G18">
        <v>3.0339999999999998</v>
      </c>
      <c r="H18">
        <v>3.0289999999999999</v>
      </c>
      <c r="I18">
        <v>3.0236999999999998</v>
      </c>
      <c r="J18">
        <v>3.0179999999999998</v>
      </c>
      <c r="K18">
        <v>3.0190999999999999</v>
      </c>
      <c r="L18">
        <v>3.0861999999999998</v>
      </c>
      <c r="M18">
        <v>3.0825999999999998</v>
      </c>
      <c r="N18">
        <v>3.0785999999999998</v>
      </c>
      <c r="O18">
        <v>3.0741000000000001</v>
      </c>
      <c r="P18">
        <v>3.1213000000000002</v>
      </c>
      <c r="Q18">
        <v>3.1154000000000002</v>
      </c>
      <c r="R18">
        <v>3.1131000000000002</v>
      </c>
      <c r="S18">
        <v>3.1107999999999998</v>
      </c>
      <c r="T18">
        <v>3.1082000000000001</v>
      </c>
      <c r="U18">
        <v>3.1055000000000001</v>
      </c>
      <c r="V18">
        <v>3.0960999999999999</v>
      </c>
      <c r="W18">
        <v>3.0924999999999998</v>
      </c>
      <c r="X18">
        <v>3.0884999999999998</v>
      </c>
      <c r="Y18">
        <v>3.0842000000000001</v>
      </c>
      <c r="Z18">
        <v>3.0621999999999998</v>
      </c>
      <c r="AA18">
        <v>3.0674000000000001</v>
      </c>
      <c r="AB18">
        <v>3.0615000000000001</v>
      </c>
      <c r="AC18">
        <v>3.0548999999999999</v>
      </c>
      <c r="AD18">
        <v>3.0474000000000001</v>
      </c>
      <c r="AE18">
        <v>3.0722</v>
      </c>
      <c r="AF18">
        <v>3.0834000000000001</v>
      </c>
      <c r="AG18">
        <v>3.0868000000000002</v>
      </c>
      <c r="AH18">
        <v>3.1654</v>
      </c>
      <c r="AI18">
        <v>3.165</v>
      </c>
      <c r="AJ18">
        <v>3.1646000000000001</v>
      </c>
      <c r="AK18">
        <v>3.1631</v>
      </c>
      <c r="AL18">
        <v>3.1623999999999999</v>
      </c>
      <c r="AM18">
        <v>3.1616</v>
      </c>
      <c r="AN18">
        <v>3.1606999999999998</v>
      </c>
      <c r="AO18">
        <v>2.944</v>
      </c>
      <c r="AP18">
        <v>3.1787999999999998</v>
      </c>
      <c r="AQ18">
        <v>3.0682999999999998</v>
      </c>
      <c r="AR18">
        <v>3.0684</v>
      </c>
      <c r="AS18">
        <v>3.1044</v>
      </c>
      <c r="AT18">
        <v>3.1554000000000002</v>
      </c>
      <c r="AU18">
        <v>3.1568000000000001</v>
      </c>
      <c r="AV18">
        <v>3.1574</v>
      </c>
      <c r="AW18">
        <v>3.1581000000000001</v>
      </c>
      <c r="AX18">
        <v>2.9390000000000001</v>
      </c>
      <c r="AY18">
        <v>3.1600999999999999</v>
      </c>
      <c r="AZ18">
        <v>3.0790000000000002</v>
      </c>
      <c r="BA18">
        <v>3.1101000000000001</v>
      </c>
      <c r="BB18">
        <v>3.1078000000000001</v>
      </c>
      <c r="BC18">
        <v>3.2383000000000002</v>
      </c>
      <c r="BD18">
        <v>3.2431000000000001</v>
      </c>
      <c r="BE18">
        <v>3.1537999999999999</v>
      </c>
      <c r="BF18">
        <v>3.1528</v>
      </c>
      <c r="BG18">
        <v>2.9990000000000001</v>
      </c>
      <c r="BH18">
        <v>3.1463000000000001</v>
      </c>
      <c r="BI18">
        <v>2.9990000000000001</v>
      </c>
      <c r="BJ18">
        <v>3.1427999999999998</v>
      </c>
      <c r="BK18">
        <v>3.1406000000000001</v>
      </c>
      <c r="BL18">
        <v>3.1383000000000001</v>
      </c>
      <c r="BM18">
        <v>3.1356000000000002</v>
      </c>
      <c r="BN18">
        <v>2.9990000000000001</v>
      </c>
      <c r="BO18">
        <v>3.1288999999999998</v>
      </c>
      <c r="BP18">
        <v>3.1246</v>
      </c>
      <c r="BQ18">
        <v>3.1196000000000002</v>
      </c>
      <c r="BR18">
        <v>3.1219999999999999</v>
      </c>
      <c r="BS18">
        <v>3.1547000000000001</v>
      </c>
      <c r="BT18">
        <v>3.1528999999999998</v>
      </c>
      <c r="BU18">
        <v>3.1507999999999998</v>
      </c>
      <c r="BV18">
        <v>3.1484000000000001</v>
      </c>
      <c r="BW18">
        <v>3.1454</v>
      </c>
      <c r="BX18">
        <v>3.1419000000000001</v>
      </c>
      <c r="BY18">
        <v>3.1452</v>
      </c>
      <c r="BZ18">
        <v>3.359</v>
      </c>
      <c r="CA18">
        <v>3.1589999999999998</v>
      </c>
      <c r="CB18">
        <v>3.1564999999999999</v>
      </c>
      <c r="CC18">
        <v>3.1694</v>
      </c>
      <c r="CD18">
        <v>3.359</v>
      </c>
      <c r="CE18">
        <v>3.1303000000000001</v>
      </c>
      <c r="CF18">
        <v>3.1177000000000001</v>
      </c>
      <c r="CG18">
        <v>3.1408</v>
      </c>
      <c r="CH18">
        <v>3.0369000000000002</v>
      </c>
      <c r="CI18">
        <v>3.0344000000000002</v>
      </c>
      <c r="CJ18">
        <v>3.0857000000000001</v>
      </c>
      <c r="CK18">
        <v>3.0924</v>
      </c>
      <c r="CL18">
        <v>3.1989999999999998</v>
      </c>
      <c r="CM18">
        <v>3.0832999999999999</v>
      </c>
      <c r="CN18">
        <v>3.0851000000000002</v>
      </c>
      <c r="CO18">
        <v>3.0871</v>
      </c>
      <c r="CP18">
        <v>3.0893999999999999</v>
      </c>
      <c r="CQ18">
        <v>3.0920999999999998</v>
      </c>
      <c r="CR18">
        <v>3.0952999999999999</v>
      </c>
      <c r="CS18">
        <v>2.9462999999999999</v>
      </c>
      <c r="CT18">
        <v>3.1101999999999999</v>
      </c>
      <c r="CU18">
        <v>3.1107</v>
      </c>
      <c r="CV18">
        <v>3.1111</v>
      </c>
      <c r="CW18">
        <v>3.1116000000000001</v>
      </c>
      <c r="CX18">
        <v>3.1118999999999999</v>
      </c>
      <c r="CY18">
        <v>3.1208</v>
      </c>
      <c r="CZ18">
        <v>3.1017000000000001</v>
      </c>
      <c r="DA18">
        <v>3.1</v>
      </c>
      <c r="DB18">
        <v>3.0979999999999999</v>
      </c>
      <c r="DC18">
        <v>3.0956999999999999</v>
      </c>
      <c r="DD18">
        <v>3.093</v>
      </c>
      <c r="DE18">
        <v>3.0899000000000001</v>
      </c>
      <c r="DF18">
        <v>3.0861000000000001</v>
      </c>
      <c r="DG18">
        <v>3.0815999999999999</v>
      </c>
      <c r="DH18">
        <v>3.1694</v>
      </c>
      <c r="DI18">
        <v>3.1438000000000001</v>
      </c>
      <c r="DJ18">
        <v>3.1438000000000001</v>
      </c>
      <c r="DK18">
        <v>3.1438000000000001</v>
      </c>
      <c r="DL18">
        <v>3.1804999999999999</v>
      </c>
      <c r="DM18">
        <v>3.3471000000000002</v>
      </c>
      <c r="DN18">
        <v>3.1331000000000002</v>
      </c>
      <c r="DO18">
        <v>3.1297999999999999</v>
      </c>
      <c r="DP18">
        <v>3.1627999999999998</v>
      </c>
      <c r="DQ18">
        <v>3.1614</v>
      </c>
      <c r="DR18">
        <v>3.2328999999999999</v>
      </c>
      <c r="DS18">
        <v>3.2374999999999998</v>
      </c>
      <c r="DT18">
        <v>3.2742</v>
      </c>
      <c r="DU18">
        <v>3.4990000000000001</v>
      </c>
      <c r="DV18">
        <v>3.2624</v>
      </c>
      <c r="DW18">
        <v>3.2629999999999999</v>
      </c>
      <c r="DX18">
        <v>3.2637</v>
      </c>
      <c r="DY18">
        <v>3.2644000000000002</v>
      </c>
      <c r="DZ18">
        <v>3.2650999999999999</v>
      </c>
      <c r="EA18">
        <v>3.2778</v>
      </c>
      <c r="EB18">
        <v>2.9990000000000001</v>
      </c>
      <c r="EC18">
        <v>2.9990000000000001</v>
      </c>
      <c r="ED18">
        <v>2.9990000000000001</v>
      </c>
      <c r="EE18">
        <v>2.9990000000000001</v>
      </c>
      <c r="EF18">
        <v>3.0314000000000001</v>
      </c>
      <c r="EG18">
        <v>3.1145999999999998</v>
      </c>
      <c r="EH18">
        <v>3.1105</v>
      </c>
      <c r="EI18">
        <v>3.1097000000000001</v>
      </c>
      <c r="EJ18">
        <v>3.1202999999999999</v>
      </c>
      <c r="EK18">
        <v>3.1168</v>
      </c>
      <c r="EL18">
        <v>3.113</v>
      </c>
      <c r="EM18">
        <v>3.1091000000000002</v>
      </c>
      <c r="EN18">
        <v>3.0903</v>
      </c>
      <c r="EO18">
        <v>3.0937000000000001</v>
      </c>
      <c r="EP18">
        <v>3.0893999999999999</v>
      </c>
      <c r="EQ18">
        <v>3.0969000000000002</v>
      </c>
      <c r="ER18">
        <v>3.0929000000000002</v>
      </c>
      <c r="ES18">
        <v>3.0888</v>
      </c>
      <c r="ET18">
        <v>3.0886999999999998</v>
      </c>
      <c r="EU18">
        <v>3.1076000000000001</v>
      </c>
      <c r="EV18">
        <v>3.1248999999999998</v>
      </c>
      <c r="EW18">
        <v>3.1217999999999999</v>
      </c>
      <c r="EX18">
        <v>3.5590000000000002</v>
      </c>
      <c r="EZ18">
        <v>3.5590000000000002</v>
      </c>
      <c r="FA18">
        <v>3.5590000000000002</v>
      </c>
      <c r="FB18">
        <v>3.5590000000000002</v>
      </c>
      <c r="FC18">
        <v>3.5590000000000002</v>
      </c>
      <c r="FD18">
        <v>3.5590000000000002</v>
      </c>
      <c r="FE18">
        <v>3.5590000000000002</v>
      </c>
      <c r="FF18">
        <v>3.0884999999999998</v>
      </c>
      <c r="FG18">
        <v>3.0840000000000001</v>
      </c>
      <c r="FH18">
        <v>3.0831</v>
      </c>
      <c r="FI18">
        <v>3.0836999999999999</v>
      </c>
      <c r="FJ18">
        <v>3.0790000000000002</v>
      </c>
      <c r="FK18">
        <v>3.0933000000000002</v>
      </c>
      <c r="FL18">
        <v>3.1272000000000002</v>
      </c>
      <c r="FM18">
        <v>3.1232000000000002</v>
      </c>
      <c r="FN18">
        <v>3.1190000000000002</v>
      </c>
      <c r="FO18">
        <v>3.1145999999999998</v>
      </c>
      <c r="FP18">
        <v>3.1097999999999999</v>
      </c>
      <c r="FQ18">
        <v>3.1048</v>
      </c>
      <c r="FR18">
        <v>3.1034999999999999</v>
      </c>
      <c r="FS18">
        <v>3.1133999999999999</v>
      </c>
      <c r="FT18">
        <v>3.0539999999999998</v>
      </c>
      <c r="FU18">
        <v>3.0539999999999998</v>
      </c>
      <c r="FV18">
        <v>3.0987</v>
      </c>
      <c r="FW18">
        <v>3.1385999999999998</v>
      </c>
      <c r="FX18">
        <v>3.0882999999999998</v>
      </c>
      <c r="FY18">
        <v>3.0990000000000002</v>
      </c>
      <c r="FZ18">
        <v>3.1057000000000001</v>
      </c>
      <c r="GA18">
        <v>3.1053999999999999</v>
      </c>
      <c r="GB18">
        <v>3.1051000000000002</v>
      </c>
      <c r="GC18">
        <v>3.1046999999999998</v>
      </c>
      <c r="GD18">
        <v>3.1067999999999998</v>
      </c>
      <c r="GE18">
        <v>3.1065999999999998</v>
      </c>
      <c r="GF18">
        <v>3.1063999999999998</v>
      </c>
      <c r="GG18">
        <v>3.1061999999999999</v>
      </c>
      <c r="GH18">
        <v>3.1907999999999999</v>
      </c>
      <c r="GI18">
        <v>3.1863999999999999</v>
      </c>
      <c r="GJ18">
        <v>3.1817000000000002</v>
      </c>
      <c r="GK18">
        <v>3.1766999999999999</v>
      </c>
      <c r="GL18">
        <v>3.2164999999999999</v>
      </c>
      <c r="GM18">
        <v>3.2128000000000001</v>
      </c>
      <c r="GN18">
        <v>3.2086999999999999</v>
      </c>
      <c r="GO18">
        <v>3.2044999999999999</v>
      </c>
      <c r="GP18">
        <v>3.1999</v>
      </c>
      <c r="GQ18">
        <v>3.1274000000000002</v>
      </c>
      <c r="GR18">
        <v>3.1898</v>
      </c>
      <c r="GS18">
        <v>3.1840999999999999</v>
      </c>
      <c r="GT18">
        <v>3.1842000000000001</v>
      </c>
      <c r="GU18">
        <v>3.2214999999999998</v>
      </c>
      <c r="GV18">
        <v>3.1556999999999999</v>
      </c>
      <c r="GW18">
        <v>3.1564000000000001</v>
      </c>
      <c r="GX18">
        <v>3.1265999999999998</v>
      </c>
      <c r="GY18">
        <v>3.1248999999999998</v>
      </c>
      <c r="GZ18">
        <v>3.2166000000000001</v>
      </c>
      <c r="HA18">
        <v>3.2654000000000001</v>
      </c>
      <c r="HB18">
        <v>3.2606000000000002</v>
      </c>
      <c r="HC18">
        <v>3.2553999999999998</v>
      </c>
      <c r="HD18">
        <v>3.2494999999999998</v>
      </c>
      <c r="HE18">
        <v>3.2496999999999998</v>
      </c>
      <c r="HF18">
        <v>3.2797999999999998</v>
      </c>
      <c r="HG18">
        <v>3.2759999999999998</v>
      </c>
      <c r="HH18">
        <v>3.2719</v>
      </c>
      <c r="HI18">
        <v>3.2673999999999999</v>
      </c>
      <c r="HJ18">
        <v>3.2624</v>
      </c>
      <c r="HK18">
        <v>3.2568999999999999</v>
      </c>
      <c r="HL18">
        <v>3.2509000000000001</v>
      </c>
      <c r="HM18">
        <v>3.2395999999999998</v>
      </c>
      <c r="HN18">
        <v>3.2559999999999998</v>
      </c>
      <c r="HO18">
        <v>3.1442999999999999</v>
      </c>
      <c r="HP18">
        <v>3.1436999999999999</v>
      </c>
      <c r="HQ18">
        <v>3.2435</v>
      </c>
      <c r="HR18">
        <v>3.2366000000000001</v>
      </c>
      <c r="HS18">
        <v>3.2366000000000001</v>
      </c>
      <c r="HT18">
        <v>3.2581000000000002</v>
      </c>
      <c r="HU18">
        <v>3.2732000000000001</v>
      </c>
      <c r="HV18">
        <v>3.2675999999999998</v>
      </c>
      <c r="HW18">
        <v>3.2610999999999999</v>
      </c>
      <c r="HX18">
        <v>3.2787000000000002</v>
      </c>
      <c r="HY18">
        <v>3.2730999999999999</v>
      </c>
      <c r="HZ18">
        <v>3.2665000000000002</v>
      </c>
      <c r="IA18">
        <v>3.3456999999999999</v>
      </c>
      <c r="IB18">
        <v>3.3462999999999998</v>
      </c>
      <c r="IC18">
        <v>3.3468</v>
      </c>
      <c r="ID18">
        <v>3.3473999999999999</v>
      </c>
      <c r="IE18">
        <v>3.0840000000000001</v>
      </c>
      <c r="IF18">
        <v>3.0830000000000002</v>
      </c>
      <c r="IG18">
        <v>3.3488000000000002</v>
      </c>
      <c r="IH18">
        <v>3.3490000000000002</v>
      </c>
      <c r="II18">
        <v>3.4274</v>
      </c>
      <c r="IJ18">
        <v>3.1979000000000002</v>
      </c>
      <c r="IK18">
        <v>3.089</v>
      </c>
      <c r="IL18">
        <v>3.4990000000000001</v>
      </c>
      <c r="IM18">
        <v>3.1880000000000002</v>
      </c>
      <c r="IN18">
        <v>3.1842000000000001</v>
      </c>
      <c r="IO18">
        <v>3.1800999999999999</v>
      </c>
      <c r="IP18">
        <v>3.1757</v>
      </c>
      <c r="IQ18">
        <v>3.1709999999999998</v>
      </c>
      <c r="IR18">
        <v>3.1659000000000002</v>
      </c>
      <c r="IS18">
        <v>3.1602999999999999</v>
      </c>
      <c r="IT18">
        <v>3.1541999999999999</v>
      </c>
      <c r="IU18">
        <v>3.2547000000000001</v>
      </c>
      <c r="IV18">
        <v>3.2526999999999999</v>
      </c>
      <c r="IW18">
        <v>3.2505000000000002</v>
      </c>
      <c r="IX18">
        <v>3.2482000000000002</v>
      </c>
      <c r="IY18">
        <v>3.2456999999999998</v>
      </c>
      <c r="IZ18">
        <v>3.2429000000000001</v>
      </c>
      <c r="JA18">
        <v>3.2399</v>
      </c>
      <c r="JB18">
        <v>3.2366000000000001</v>
      </c>
      <c r="JC18">
        <v>3.2330000000000001</v>
      </c>
      <c r="JD18">
        <v>3.2290000000000001</v>
      </c>
      <c r="JE18">
        <v>3.2246000000000001</v>
      </c>
      <c r="JF18">
        <v>3.2195999999999998</v>
      </c>
      <c r="JG18">
        <v>3.214</v>
      </c>
      <c r="JH18">
        <v>3.2077</v>
      </c>
      <c r="JI18">
        <v>3.2008999999999999</v>
      </c>
      <c r="JJ18">
        <v>3.1949000000000001</v>
      </c>
      <c r="JK18">
        <v>3.1879</v>
      </c>
      <c r="JL18">
        <v>3.1816</v>
      </c>
      <c r="JM18">
        <v>3.2366999999999999</v>
      </c>
      <c r="JN18">
        <v>3.2502</v>
      </c>
      <c r="JO18">
        <v>3.2458999999999998</v>
      </c>
      <c r="JP18">
        <v>3.3104</v>
      </c>
      <c r="JQ18">
        <v>3.3123</v>
      </c>
      <c r="JR18">
        <v>3.3144999999999998</v>
      </c>
      <c r="JS18">
        <v>3.3197000000000001</v>
      </c>
      <c r="JT18">
        <v>3.323</v>
      </c>
      <c r="JU18">
        <v>3.3268</v>
      </c>
      <c r="JV18">
        <v>3.3313999999999999</v>
      </c>
      <c r="JW18">
        <v>3.3369</v>
      </c>
      <c r="JX18">
        <v>3.1964999999999999</v>
      </c>
      <c r="JY18">
        <v>3.1922999999999999</v>
      </c>
      <c r="JZ18">
        <v>3.1876000000000002</v>
      </c>
      <c r="KA18">
        <v>3.1821000000000002</v>
      </c>
      <c r="KB18">
        <v>3.1757</v>
      </c>
      <c r="KC18">
        <v>3.1846000000000001</v>
      </c>
      <c r="KD18">
        <v>3.1800999999999999</v>
      </c>
      <c r="KE18">
        <v>3.1747000000000001</v>
      </c>
      <c r="KF18">
        <v>3.1873999999999998</v>
      </c>
      <c r="KG18">
        <v>3.0289999999999999</v>
      </c>
      <c r="KH18">
        <v>3.0289999999999999</v>
      </c>
      <c r="KI18">
        <v>3.0289999999999999</v>
      </c>
      <c r="KJ18">
        <v>3.0289999999999999</v>
      </c>
      <c r="KK18">
        <v>3.2566000000000002</v>
      </c>
      <c r="KL18">
        <v>3.2583000000000002</v>
      </c>
      <c r="KM18">
        <v>3.0289999999999999</v>
      </c>
    </row>
    <row r="19" spans="1:299" x14ac:dyDescent="0.2">
      <c r="A19" s="10" t="s">
        <v>21</v>
      </c>
      <c r="B19" t="s">
        <v>4</v>
      </c>
      <c r="C19">
        <v>3.2930999999999999</v>
      </c>
      <c r="D19">
        <v>3.2896000000000001</v>
      </c>
      <c r="E19">
        <v>3.3006000000000002</v>
      </c>
      <c r="F19">
        <v>3.2963</v>
      </c>
      <c r="G19">
        <v>3.2522000000000002</v>
      </c>
      <c r="H19">
        <v>3.2755999999999998</v>
      </c>
      <c r="I19">
        <v>3.27</v>
      </c>
      <c r="J19">
        <v>3.2753999999999999</v>
      </c>
      <c r="K19">
        <v>3.2978000000000001</v>
      </c>
      <c r="L19">
        <v>3.2746</v>
      </c>
      <c r="M19">
        <v>3.2896999999999998</v>
      </c>
      <c r="N19">
        <v>3.2667000000000002</v>
      </c>
      <c r="O19">
        <v>3.2652000000000001</v>
      </c>
      <c r="P19">
        <v>3.3087</v>
      </c>
      <c r="Q19">
        <v>3.3201999999999998</v>
      </c>
      <c r="R19">
        <v>3.3174000000000001</v>
      </c>
      <c r="S19">
        <v>3.1555</v>
      </c>
      <c r="T19">
        <v>3.1511999999999998</v>
      </c>
      <c r="U19">
        <v>3.1465000000000001</v>
      </c>
      <c r="V19">
        <v>3.1743000000000001</v>
      </c>
      <c r="W19">
        <v>3.1656</v>
      </c>
      <c r="X19">
        <v>3.1833999999999998</v>
      </c>
      <c r="Y19">
        <v>3.1888000000000001</v>
      </c>
      <c r="Z19">
        <v>3.2423999999999999</v>
      </c>
      <c r="AA19">
        <v>3.2161</v>
      </c>
      <c r="AB19">
        <v>3.2414999999999998</v>
      </c>
      <c r="AC19">
        <v>3.2374000000000001</v>
      </c>
      <c r="AD19">
        <v>3.2393999999999998</v>
      </c>
      <c r="AE19">
        <v>3.2355</v>
      </c>
      <c r="AF19">
        <v>3.1989000000000001</v>
      </c>
      <c r="AG19">
        <v>3.1873999999999998</v>
      </c>
      <c r="AH19">
        <v>3.2648999999999999</v>
      </c>
      <c r="AI19">
        <v>3.2570999999999999</v>
      </c>
      <c r="AJ19">
        <v>3.27</v>
      </c>
      <c r="AK19">
        <v>3.2618</v>
      </c>
      <c r="AL19">
        <v>3.3380999999999998</v>
      </c>
      <c r="AM19">
        <v>3.3140000000000001</v>
      </c>
      <c r="AN19">
        <v>3.3138000000000001</v>
      </c>
      <c r="AO19">
        <v>3.2892999999999999</v>
      </c>
      <c r="AP19">
        <v>3.2547999999999999</v>
      </c>
      <c r="AQ19">
        <v>3.1284000000000001</v>
      </c>
      <c r="AR19">
        <v>3.1615000000000002</v>
      </c>
      <c r="AS19">
        <v>3.1659000000000002</v>
      </c>
      <c r="AT19">
        <v>3.1732999999999998</v>
      </c>
      <c r="AU19">
        <v>3.1638000000000002</v>
      </c>
      <c r="AV19">
        <v>3.1663000000000001</v>
      </c>
      <c r="AW19">
        <v>3.1808999999999998</v>
      </c>
      <c r="AX19">
        <v>3.1414</v>
      </c>
      <c r="AY19">
        <v>3.1869000000000001</v>
      </c>
      <c r="AZ19">
        <v>3.1469999999999998</v>
      </c>
      <c r="BA19">
        <v>3.1434000000000002</v>
      </c>
      <c r="BB19">
        <v>3.1352000000000002</v>
      </c>
      <c r="BC19">
        <v>3.1528</v>
      </c>
      <c r="BD19">
        <v>3.2025000000000001</v>
      </c>
      <c r="BE19">
        <v>3.1995</v>
      </c>
      <c r="BF19">
        <v>3.1968999999999999</v>
      </c>
      <c r="BG19">
        <v>3.1560000000000001</v>
      </c>
      <c r="BH19">
        <v>3.1795</v>
      </c>
      <c r="BI19">
        <v>3.0710999999999999</v>
      </c>
      <c r="BJ19">
        <v>3.1863999999999999</v>
      </c>
      <c r="BK19">
        <v>3.1890000000000001</v>
      </c>
      <c r="BL19">
        <v>3.2294</v>
      </c>
      <c r="BM19">
        <v>3.2258</v>
      </c>
      <c r="BN19">
        <v>3.2151999999999998</v>
      </c>
      <c r="BO19">
        <v>3.2517999999999998</v>
      </c>
      <c r="BP19">
        <v>3.2484999999999999</v>
      </c>
      <c r="BQ19">
        <v>3.2519</v>
      </c>
      <c r="BR19">
        <v>3.2837000000000001</v>
      </c>
      <c r="BS19">
        <v>3.2595000000000001</v>
      </c>
      <c r="BT19">
        <v>3.3191999999999999</v>
      </c>
      <c r="BU19">
        <v>3.3201999999999998</v>
      </c>
      <c r="BV19">
        <v>3.3281999999999998</v>
      </c>
      <c r="BW19">
        <v>3.3300999999999998</v>
      </c>
      <c r="BX19">
        <v>3.2770999999999999</v>
      </c>
      <c r="BY19">
        <v>3.2105999999999999</v>
      </c>
      <c r="BZ19">
        <v>3.3340999999999998</v>
      </c>
      <c r="CA19">
        <v>3.1987000000000001</v>
      </c>
      <c r="CB19">
        <v>3.1977000000000002</v>
      </c>
      <c r="CC19">
        <v>3.1966999999999999</v>
      </c>
      <c r="CD19">
        <v>3.3228</v>
      </c>
      <c r="CE19">
        <v>3.125</v>
      </c>
      <c r="CF19">
        <v>3.1238999999999999</v>
      </c>
      <c r="CG19">
        <v>3.1225999999999998</v>
      </c>
      <c r="CH19">
        <v>3.0569999999999999</v>
      </c>
      <c r="CI19">
        <v>3.0545</v>
      </c>
      <c r="CJ19">
        <v>3.0775999999999999</v>
      </c>
      <c r="CK19">
        <v>3.0775000000000001</v>
      </c>
      <c r="CL19">
        <v>3.1408999999999998</v>
      </c>
      <c r="CM19">
        <v>3.0415000000000001</v>
      </c>
      <c r="CN19">
        <v>3.0392999999999999</v>
      </c>
      <c r="CO19">
        <v>3.0352999999999999</v>
      </c>
      <c r="CP19">
        <v>3.0326</v>
      </c>
      <c r="CQ19">
        <v>3.032</v>
      </c>
      <c r="CR19">
        <v>3.0346000000000002</v>
      </c>
      <c r="CS19">
        <v>2.9971000000000001</v>
      </c>
      <c r="CT19">
        <v>3.0301999999999998</v>
      </c>
      <c r="CU19">
        <v>3.0278999999999998</v>
      </c>
      <c r="CV19">
        <v>3.0255000000000001</v>
      </c>
      <c r="CW19">
        <v>3.0230000000000001</v>
      </c>
      <c r="CX19">
        <v>3.0203000000000002</v>
      </c>
      <c r="CY19">
        <v>3.0173999999999999</v>
      </c>
      <c r="CZ19">
        <v>3.0133999999999999</v>
      </c>
      <c r="DA19">
        <v>3.0036999999999998</v>
      </c>
      <c r="DB19">
        <v>3.0095000000000001</v>
      </c>
      <c r="DC19">
        <v>3.0127000000000002</v>
      </c>
      <c r="DD19">
        <v>3.0169999999999999</v>
      </c>
      <c r="DE19">
        <v>3.0139999999999998</v>
      </c>
      <c r="DF19">
        <v>3.0036</v>
      </c>
      <c r="DG19">
        <v>3.0078999999999998</v>
      </c>
      <c r="DH19">
        <v>3.0619999999999998</v>
      </c>
      <c r="DI19">
        <v>3.2176999999999998</v>
      </c>
      <c r="DJ19">
        <v>3.2172999999999998</v>
      </c>
      <c r="DK19">
        <v>3.2429999999999999</v>
      </c>
      <c r="DL19">
        <v>3.0565000000000002</v>
      </c>
      <c r="DM19">
        <v>3.3142</v>
      </c>
      <c r="DN19">
        <v>3.0520999999999998</v>
      </c>
      <c r="DO19">
        <v>3.0446</v>
      </c>
      <c r="DP19">
        <v>3.0402</v>
      </c>
      <c r="DQ19">
        <v>3.0390999999999999</v>
      </c>
      <c r="DR19">
        <v>3.0497999999999998</v>
      </c>
      <c r="DS19">
        <v>3.0672000000000001</v>
      </c>
      <c r="DT19">
        <v>3.0661999999999998</v>
      </c>
      <c r="DU19">
        <v>3.2342</v>
      </c>
      <c r="DV19">
        <v>3.0762</v>
      </c>
      <c r="DW19">
        <v>3.073</v>
      </c>
      <c r="DX19">
        <v>3.0695000000000001</v>
      </c>
      <c r="DY19">
        <v>3.0657999999999999</v>
      </c>
      <c r="DZ19">
        <v>3.0617999999999999</v>
      </c>
      <c r="EA19">
        <v>3.0573999999999999</v>
      </c>
      <c r="EB19">
        <v>3.0546000000000002</v>
      </c>
      <c r="EC19">
        <v>3.0533999999999999</v>
      </c>
      <c r="ED19">
        <v>3.0522</v>
      </c>
      <c r="EE19">
        <v>3.0510999999999999</v>
      </c>
      <c r="EF19">
        <v>3.0929000000000002</v>
      </c>
      <c r="EG19">
        <v>3.0903</v>
      </c>
      <c r="EH19">
        <v>3.0874999999999999</v>
      </c>
      <c r="EI19">
        <v>3.0844999999999998</v>
      </c>
      <c r="EJ19">
        <v>3.0813999999999999</v>
      </c>
      <c r="EK19">
        <v>3.0779999999999998</v>
      </c>
      <c r="EL19">
        <v>3.0743999999999998</v>
      </c>
      <c r="EM19">
        <v>3.0703</v>
      </c>
      <c r="EN19">
        <v>3.0735000000000001</v>
      </c>
      <c r="EO19">
        <v>3.0891000000000002</v>
      </c>
      <c r="EP19">
        <v>3.0741999999999998</v>
      </c>
      <c r="EQ19">
        <v>3.0674000000000001</v>
      </c>
      <c r="ER19">
        <v>3.0648</v>
      </c>
      <c r="ES19">
        <v>3.0621999999999998</v>
      </c>
      <c r="ET19">
        <v>3.0592000000000001</v>
      </c>
      <c r="EU19">
        <v>3.0554000000000001</v>
      </c>
      <c r="EV19">
        <v>3.0520999999999998</v>
      </c>
      <c r="EW19">
        <v>3.0514999999999999</v>
      </c>
      <c r="EX19">
        <v>3.1953999999999998</v>
      </c>
      <c r="EY19">
        <v>3.5990000000000002</v>
      </c>
      <c r="EZ19">
        <v>3.1817000000000002</v>
      </c>
      <c r="FA19">
        <v>3.1743000000000001</v>
      </c>
      <c r="FB19">
        <v>3.1917</v>
      </c>
      <c r="FC19">
        <v>3.2711999999999999</v>
      </c>
      <c r="FD19">
        <v>3.2664</v>
      </c>
      <c r="FE19">
        <v>3.2614000000000001</v>
      </c>
      <c r="FF19">
        <v>3.0975000000000001</v>
      </c>
      <c r="FG19">
        <v>3.0939000000000001</v>
      </c>
      <c r="FH19">
        <v>3.0899000000000001</v>
      </c>
      <c r="FI19">
        <v>3.0996999999999999</v>
      </c>
      <c r="FJ19">
        <v>3.1006</v>
      </c>
      <c r="FK19">
        <v>3.0975000000000001</v>
      </c>
      <c r="FL19">
        <v>3.1015999999999999</v>
      </c>
      <c r="FM19">
        <v>3.1395</v>
      </c>
      <c r="FN19">
        <v>3.1364999999999998</v>
      </c>
      <c r="FO19">
        <v>3.1433</v>
      </c>
      <c r="FP19">
        <v>3.1413000000000002</v>
      </c>
      <c r="FQ19">
        <v>3.1453000000000002</v>
      </c>
      <c r="FR19">
        <v>3.1377000000000002</v>
      </c>
      <c r="FS19">
        <v>3.1341000000000001</v>
      </c>
      <c r="FT19">
        <v>3.0960000000000001</v>
      </c>
      <c r="FU19">
        <v>3.1002999999999998</v>
      </c>
      <c r="FV19">
        <v>3.1671</v>
      </c>
      <c r="FW19">
        <v>3.1696</v>
      </c>
      <c r="FX19">
        <v>3.1160999999999999</v>
      </c>
      <c r="FY19">
        <v>3.1313</v>
      </c>
      <c r="FZ19">
        <v>3.1537000000000002</v>
      </c>
      <c r="GA19">
        <v>3.1507000000000001</v>
      </c>
      <c r="GB19">
        <v>3.1476000000000002</v>
      </c>
      <c r="GC19">
        <v>3.1913</v>
      </c>
      <c r="GD19">
        <v>3.1863000000000001</v>
      </c>
      <c r="GE19">
        <v>3.2290000000000001</v>
      </c>
      <c r="GF19">
        <v>3.2290999999999999</v>
      </c>
      <c r="GG19">
        <v>3.2397</v>
      </c>
      <c r="GH19">
        <v>3.2772999999999999</v>
      </c>
      <c r="GI19">
        <v>3.2742</v>
      </c>
      <c r="GJ19">
        <v>3.2707000000000002</v>
      </c>
      <c r="GK19">
        <v>3.2667000000000002</v>
      </c>
      <c r="GL19">
        <v>3.262</v>
      </c>
      <c r="GM19">
        <v>3.3109000000000002</v>
      </c>
      <c r="GN19">
        <v>3.3098000000000001</v>
      </c>
      <c r="GO19">
        <v>3.3086000000000002</v>
      </c>
      <c r="GP19">
        <v>3.3073000000000001</v>
      </c>
      <c r="GQ19">
        <v>3.2778999999999998</v>
      </c>
      <c r="GR19">
        <v>3.3043</v>
      </c>
      <c r="GS19">
        <v>3.3026</v>
      </c>
      <c r="GT19">
        <v>3.3007</v>
      </c>
      <c r="GU19">
        <v>3.2985000000000002</v>
      </c>
      <c r="GV19">
        <v>3.2743000000000002</v>
      </c>
      <c r="GW19">
        <v>3.2734000000000001</v>
      </c>
      <c r="GX19">
        <v>3.2725</v>
      </c>
      <c r="GY19">
        <v>3.2715000000000001</v>
      </c>
      <c r="GZ19">
        <v>3.3132999999999999</v>
      </c>
      <c r="HA19">
        <v>3.2917000000000001</v>
      </c>
      <c r="HB19">
        <v>3.3012999999999999</v>
      </c>
      <c r="HC19">
        <v>3.2993999999999999</v>
      </c>
      <c r="HD19">
        <v>3.2974000000000001</v>
      </c>
      <c r="HE19">
        <v>3.2951000000000001</v>
      </c>
      <c r="HF19">
        <v>3.2926000000000002</v>
      </c>
      <c r="HG19">
        <v>3.2898999999999998</v>
      </c>
      <c r="HH19">
        <v>3.2869999999999999</v>
      </c>
      <c r="HI19">
        <v>3.2928999999999999</v>
      </c>
      <c r="HJ19">
        <v>3.3073000000000001</v>
      </c>
      <c r="HK19">
        <v>3.3033000000000001</v>
      </c>
      <c r="HL19">
        <v>3.2984</v>
      </c>
      <c r="HM19">
        <v>3.3146</v>
      </c>
      <c r="HN19">
        <v>3.3371</v>
      </c>
      <c r="HO19">
        <v>3.2928000000000002</v>
      </c>
      <c r="HP19">
        <v>3.2911000000000001</v>
      </c>
      <c r="HQ19">
        <v>3.3308</v>
      </c>
      <c r="HR19">
        <v>3.3279999999999998</v>
      </c>
      <c r="HS19">
        <v>3.3246000000000002</v>
      </c>
      <c r="HT19">
        <v>3.3527999999999998</v>
      </c>
      <c r="HU19">
        <v>3.3548</v>
      </c>
      <c r="HV19">
        <v>3.3555999999999999</v>
      </c>
      <c r="HW19">
        <v>3.3651</v>
      </c>
      <c r="HX19">
        <v>3.3651</v>
      </c>
      <c r="HY19">
        <v>3.3647999999999998</v>
      </c>
      <c r="HZ19">
        <v>3.3875999999999999</v>
      </c>
      <c r="IA19">
        <v>3.3731</v>
      </c>
      <c r="IB19">
        <v>3.3746999999999998</v>
      </c>
      <c r="IC19">
        <v>3.3534000000000002</v>
      </c>
      <c r="ID19">
        <v>3.2841999999999998</v>
      </c>
      <c r="IE19">
        <v>3.2511999999999999</v>
      </c>
      <c r="IF19">
        <v>3.2492000000000001</v>
      </c>
      <c r="IG19">
        <v>3.2761999999999998</v>
      </c>
      <c r="IH19">
        <v>3.2785000000000002</v>
      </c>
      <c r="II19">
        <v>3.2654999999999998</v>
      </c>
      <c r="IJ19">
        <v>3.2772999999999999</v>
      </c>
      <c r="IK19">
        <v>3.1393</v>
      </c>
      <c r="IL19">
        <v>3.3784999999999998</v>
      </c>
      <c r="IM19">
        <v>3.3170000000000002</v>
      </c>
      <c r="IN19">
        <v>3.3454999999999999</v>
      </c>
      <c r="IO19">
        <v>3.3586</v>
      </c>
      <c r="IP19">
        <v>3.3035999999999999</v>
      </c>
      <c r="IQ19">
        <v>3.2092999999999998</v>
      </c>
      <c r="IR19">
        <v>3.2058</v>
      </c>
      <c r="IS19">
        <v>3.214</v>
      </c>
      <c r="IT19">
        <v>3.2111000000000001</v>
      </c>
      <c r="IU19">
        <v>3.2172999999999998</v>
      </c>
      <c r="IV19">
        <v>3.2241</v>
      </c>
      <c r="IW19">
        <v>3.2210999999999999</v>
      </c>
      <c r="IX19">
        <v>3.2178</v>
      </c>
      <c r="IY19">
        <v>3.2259000000000002</v>
      </c>
      <c r="IZ19">
        <v>3.2515999999999998</v>
      </c>
      <c r="JA19">
        <v>3.2494999999999998</v>
      </c>
      <c r="JB19">
        <v>3.2475999999999998</v>
      </c>
      <c r="JC19">
        <v>3.2452999999999999</v>
      </c>
      <c r="JD19">
        <v>3.2429999999999999</v>
      </c>
      <c r="JE19">
        <v>3.2385999999999999</v>
      </c>
      <c r="JF19">
        <v>3.2366000000000001</v>
      </c>
      <c r="JG19">
        <v>3.2688000000000001</v>
      </c>
      <c r="JH19">
        <v>3.2675999999999998</v>
      </c>
      <c r="JI19">
        <v>3.2662</v>
      </c>
      <c r="JJ19">
        <v>3.2646999999999999</v>
      </c>
      <c r="JK19">
        <v>3.2629000000000001</v>
      </c>
      <c r="JL19">
        <v>3.2608000000000001</v>
      </c>
      <c r="JM19">
        <v>3.2584</v>
      </c>
      <c r="JN19">
        <v>3.2584</v>
      </c>
      <c r="JO19">
        <v>3.2553999999999998</v>
      </c>
      <c r="JP19">
        <v>3.2625000000000002</v>
      </c>
      <c r="JQ19">
        <v>3.2993000000000001</v>
      </c>
      <c r="JR19">
        <v>3.3035000000000001</v>
      </c>
      <c r="JS19">
        <v>3.319</v>
      </c>
      <c r="JT19">
        <v>3.3336999999999999</v>
      </c>
      <c r="JU19">
        <v>3.3351999999999999</v>
      </c>
      <c r="JV19">
        <v>3.3369</v>
      </c>
      <c r="JW19">
        <v>3.2988</v>
      </c>
      <c r="JX19">
        <v>3.2179000000000002</v>
      </c>
      <c r="JY19">
        <v>3.2250000000000001</v>
      </c>
      <c r="JZ19">
        <v>3.2233000000000001</v>
      </c>
      <c r="KA19">
        <v>3.2210999999999999</v>
      </c>
      <c r="KB19">
        <v>3.2185000000000001</v>
      </c>
      <c r="KC19">
        <v>3.2155</v>
      </c>
      <c r="KD19">
        <v>3.2088999999999999</v>
      </c>
      <c r="KE19">
        <v>3.2063999999999999</v>
      </c>
      <c r="KF19">
        <v>3.2128999999999999</v>
      </c>
      <c r="KG19">
        <v>3.1581000000000001</v>
      </c>
      <c r="KH19">
        <v>3.1572</v>
      </c>
      <c r="KI19">
        <v>3.1560999999999999</v>
      </c>
      <c r="KJ19">
        <v>3.1454</v>
      </c>
      <c r="KK19">
        <v>3.202</v>
      </c>
      <c r="KL19">
        <v>3.2071999999999998</v>
      </c>
      <c r="KM19">
        <v>3.1499000000000001</v>
      </c>
    </row>
    <row r="20" spans="1:299" x14ac:dyDescent="0.2">
      <c r="A20" s="10" t="s">
        <v>22</v>
      </c>
      <c r="B20" t="s">
        <v>4</v>
      </c>
      <c r="C20">
        <v>3.0489999999999999</v>
      </c>
      <c r="D20">
        <v>3.0489999999999999</v>
      </c>
      <c r="E20">
        <v>3.0489999999999999</v>
      </c>
      <c r="F20">
        <v>3.0489999999999999</v>
      </c>
      <c r="G20">
        <v>3.0489999999999999</v>
      </c>
      <c r="H20">
        <v>3.0484</v>
      </c>
      <c r="I20">
        <v>3.0489999999999999</v>
      </c>
      <c r="J20">
        <v>3.0489999999999999</v>
      </c>
      <c r="K20">
        <v>3.0489999999999999</v>
      </c>
      <c r="L20">
        <v>2.9990000000000001</v>
      </c>
      <c r="M20">
        <v>2.9990000000000001</v>
      </c>
      <c r="N20">
        <v>2.9990000000000001</v>
      </c>
      <c r="O20">
        <v>2.9990000000000001</v>
      </c>
      <c r="P20">
        <v>2.9982000000000002</v>
      </c>
      <c r="Q20">
        <v>2.9982000000000002</v>
      </c>
      <c r="R20">
        <v>2.9982000000000002</v>
      </c>
      <c r="S20">
        <v>2.9981</v>
      </c>
      <c r="T20">
        <v>2.9981</v>
      </c>
      <c r="U20">
        <v>2.9990000000000001</v>
      </c>
      <c r="V20">
        <v>2.9990000000000001</v>
      </c>
      <c r="W20">
        <v>2.9990000000000001</v>
      </c>
      <c r="X20">
        <v>2.9990000000000001</v>
      </c>
      <c r="Y20">
        <v>2.9990000000000001</v>
      </c>
      <c r="Z20">
        <v>2.9990000000000001</v>
      </c>
      <c r="AA20">
        <v>2.9990000000000001</v>
      </c>
      <c r="AB20">
        <v>2.9990000000000001</v>
      </c>
      <c r="AC20">
        <v>2.9990000000000001</v>
      </c>
      <c r="AD20">
        <v>2.9990000000000001</v>
      </c>
      <c r="AE20">
        <v>2.9990000000000001</v>
      </c>
      <c r="AF20">
        <v>2.9990000000000001</v>
      </c>
      <c r="AG20">
        <v>2.9990000000000001</v>
      </c>
      <c r="AH20">
        <v>2.9990000000000001</v>
      </c>
      <c r="AI20">
        <v>2.9990000000000001</v>
      </c>
      <c r="AJ20">
        <v>2.9990000000000001</v>
      </c>
      <c r="AK20">
        <v>2.9990000000000001</v>
      </c>
      <c r="AL20">
        <v>2.9990000000000001</v>
      </c>
      <c r="AM20">
        <v>2.9990000000000001</v>
      </c>
      <c r="AN20">
        <v>2.9990000000000001</v>
      </c>
      <c r="AO20">
        <v>2.9990000000000001</v>
      </c>
      <c r="AP20">
        <v>2.9990000000000001</v>
      </c>
      <c r="AQ20">
        <v>2.9990000000000001</v>
      </c>
      <c r="AR20">
        <v>2.9990000000000001</v>
      </c>
      <c r="AS20">
        <v>2.9990000000000001</v>
      </c>
      <c r="AT20">
        <v>2.9990000000000001</v>
      </c>
      <c r="AU20">
        <v>2.9990000000000001</v>
      </c>
      <c r="AV20">
        <v>2.9990000000000001</v>
      </c>
      <c r="AW20">
        <v>2.9990000000000001</v>
      </c>
      <c r="AX20">
        <v>2.9990000000000001</v>
      </c>
      <c r="AY20">
        <v>2.9982000000000002</v>
      </c>
      <c r="AZ20">
        <v>2.9990000000000001</v>
      </c>
      <c r="BA20">
        <v>2.9990000000000001</v>
      </c>
      <c r="BB20">
        <v>2.9990000000000001</v>
      </c>
      <c r="BC20">
        <v>2.9990000000000001</v>
      </c>
      <c r="BD20">
        <v>2.9990000000000001</v>
      </c>
      <c r="BE20">
        <v>2.9990000000000001</v>
      </c>
      <c r="BF20">
        <v>2.9990000000000001</v>
      </c>
      <c r="BG20">
        <v>2.9990000000000001</v>
      </c>
      <c r="BH20">
        <v>2.9990000000000001</v>
      </c>
      <c r="BI20">
        <v>2.9990000000000001</v>
      </c>
      <c r="BJ20">
        <v>2.9990000000000001</v>
      </c>
      <c r="BK20">
        <v>2.9990000000000001</v>
      </c>
      <c r="BL20">
        <v>2.9990000000000001</v>
      </c>
      <c r="BM20">
        <v>2.9990000000000001</v>
      </c>
      <c r="BN20">
        <v>2.9990000000000001</v>
      </c>
      <c r="BO20">
        <v>2.9990000000000001</v>
      </c>
      <c r="BP20">
        <v>3.0489999999999999</v>
      </c>
      <c r="BQ20">
        <v>3.0489999999999999</v>
      </c>
      <c r="BR20">
        <v>3.0489999999999999</v>
      </c>
      <c r="BS20">
        <v>3.0489999999999999</v>
      </c>
      <c r="BT20">
        <v>3.0489999999999999</v>
      </c>
      <c r="BU20">
        <v>3.0489999999999999</v>
      </c>
      <c r="BV20">
        <v>3.0489999999999999</v>
      </c>
      <c r="BW20">
        <v>3.0489999999999999</v>
      </c>
      <c r="BX20">
        <v>3.0489999999999999</v>
      </c>
      <c r="BY20">
        <v>3.0489999999999999</v>
      </c>
      <c r="CA20">
        <v>3.0489999999999999</v>
      </c>
      <c r="CB20">
        <v>3.0489999999999999</v>
      </c>
      <c r="CC20">
        <v>3.0489999999999999</v>
      </c>
      <c r="CE20">
        <v>2.9489999999999998</v>
      </c>
      <c r="CF20">
        <v>2.9489999999999998</v>
      </c>
      <c r="CG20">
        <v>2.9489999999999998</v>
      </c>
      <c r="CH20">
        <v>2.9489999999999998</v>
      </c>
      <c r="CI20">
        <v>2.9489999999999998</v>
      </c>
      <c r="CJ20">
        <v>2.9489999999999998</v>
      </c>
      <c r="CK20">
        <v>2.9990000000000001</v>
      </c>
      <c r="CM20">
        <v>2.9990000000000001</v>
      </c>
      <c r="CN20">
        <v>2.9990000000000001</v>
      </c>
      <c r="CO20">
        <v>2.9990000000000001</v>
      </c>
      <c r="CP20">
        <v>2.9990000000000001</v>
      </c>
      <c r="CQ20">
        <v>2.9981</v>
      </c>
      <c r="CR20">
        <v>2.9981</v>
      </c>
      <c r="CS20">
        <v>2.9990000000000001</v>
      </c>
      <c r="CT20">
        <v>2.9990000000000001</v>
      </c>
      <c r="CU20">
        <v>2.9990000000000001</v>
      </c>
      <c r="CV20">
        <v>2.9990000000000001</v>
      </c>
      <c r="CW20">
        <v>2.9990000000000001</v>
      </c>
      <c r="CX20">
        <v>2.9990000000000001</v>
      </c>
      <c r="CY20">
        <v>2.9990000000000001</v>
      </c>
      <c r="CZ20">
        <v>2.9990000000000001</v>
      </c>
      <c r="DA20">
        <v>2.9990000000000001</v>
      </c>
      <c r="DB20">
        <v>2.9990000000000001</v>
      </c>
      <c r="DC20">
        <v>2.9990000000000001</v>
      </c>
      <c r="DD20">
        <v>2.9990000000000001</v>
      </c>
      <c r="DE20">
        <v>2.9990000000000001</v>
      </c>
      <c r="DF20">
        <v>2.9990000000000001</v>
      </c>
      <c r="DG20">
        <v>2.9990000000000001</v>
      </c>
      <c r="DH20">
        <v>2.9990000000000001</v>
      </c>
      <c r="DI20">
        <v>2.9990000000000001</v>
      </c>
      <c r="DJ20">
        <v>2.9990000000000001</v>
      </c>
      <c r="DK20">
        <v>2.9990000000000001</v>
      </c>
      <c r="DL20">
        <v>2.9990000000000001</v>
      </c>
      <c r="DN20">
        <v>2.9990000000000001</v>
      </c>
      <c r="DO20">
        <v>2.9990000000000001</v>
      </c>
      <c r="DP20">
        <v>2.9990000000000001</v>
      </c>
      <c r="DQ20">
        <v>2.9990000000000001</v>
      </c>
      <c r="DR20">
        <v>2.9990000000000001</v>
      </c>
      <c r="DS20">
        <v>2.9990000000000001</v>
      </c>
      <c r="DT20">
        <v>2.9990000000000001</v>
      </c>
      <c r="DV20">
        <v>2.9990000000000001</v>
      </c>
      <c r="DW20">
        <v>2.9990000000000001</v>
      </c>
      <c r="DX20">
        <v>2.9990000000000001</v>
      </c>
      <c r="DY20">
        <v>2.9990000000000001</v>
      </c>
      <c r="DZ20">
        <v>2.9990000000000001</v>
      </c>
      <c r="EA20">
        <v>2.9990000000000001</v>
      </c>
      <c r="EB20">
        <v>2.9990000000000001</v>
      </c>
      <c r="EC20">
        <v>2.9990000000000001</v>
      </c>
      <c r="ED20">
        <v>2.9990000000000001</v>
      </c>
      <c r="EE20">
        <v>2.9990000000000001</v>
      </c>
      <c r="EF20">
        <v>2.9990000000000001</v>
      </c>
      <c r="EG20">
        <v>2.9990000000000001</v>
      </c>
      <c r="EH20">
        <v>2.9990000000000001</v>
      </c>
      <c r="EI20">
        <v>2.9990000000000001</v>
      </c>
      <c r="EJ20">
        <v>2.9990000000000001</v>
      </c>
      <c r="EK20">
        <v>2.9990000000000001</v>
      </c>
      <c r="EL20">
        <v>2.9990000000000001</v>
      </c>
      <c r="EM20">
        <v>2.9990000000000001</v>
      </c>
      <c r="EN20">
        <v>2.9990000000000001</v>
      </c>
      <c r="EO20">
        <v>2.9990000000000001</v>
      </c>
      <c r="EP20">
        <v>2.9990000000000001</v>
      </c>
      <c r="EQ20">
        <v>2.9990000000000001</v>
      </c>
      <c r="ER20">
        <v>2.9990000000000001</v>
      </c>
      <c r="ES20">
        <v>2.9990000000000001</v>
      </c>
      <c r="ET20">
        <v>2.9990000000000001</v>
      </c>
      <c r="EU20">
        <v>2.9990000000000001</v>
      </c>
      <c r="EV20">
        <v>2.9990000000000001</v>
      </c>
      <c r="EW20">
        <v>2.9990000000000001</v>
      </c>
      <c r="FF20">
        <v>2.9990000000000001</v>
      </c>
      <c r="FG20">
        <v>2.9990000000000001</v>
      </c>
      <c r="FH20">
        <v>2.9990000000000001</v>
      </c>
      <c r="FI20">
        <v>3.0066000000000002</v>
      </c>
      <c r="FJ20">
        <v>2.9990000000000001</v>
      </c>
      <c r="FK20">
        <v>2.9990000000000001</v>
      </c>
      <c r="FL20">
        <v>2.9983</v>
      </c>
      <c r="FM20">
        <v>2.9990000000000001</v>
      </c>
      <c r="FN20">
        <v>2.9990000000000001</v>
      </c>
      <c r="FO20">
        <v>2.9990000000000001</v>
      </c>
      <c r="FP20">
        <v>2.9990000000000001</v>
      </c>
      <c r="FQ20">
        <v>2.9990000000000001</v>
      </c>
      <c r="FR20">
        <v>2.9990000000000001</v>
      </c>
      <c r="FS20">
        <v>2.9990000000000001</v>
      </c>
      <c r="FT20">
        <v>2.9990000000000001</v>
      </c>
      <c r="FU20">
        <v>2.9990000000000001</v>
      </c>
      <c r="FV20">
        <v>2.9990000000000001</v>
      </c>
      <c r="FW20">
        <v>2.9990000000000001</v>
      </c>
      <c r="FX20">
        <v>2.9990000000000001</v>
      </c>
      <c r="FY20">
        <v>3.0990000000000002</v>
      </c>
      <c r="FZ20">
        <v>3.1057999999999999</v>
      </c>
      <c r="GA20">
        <v>3.0990000000000002</v>
      </c>
      <c r="GB20">
        <v>3.0990000000000002</v>
      </c>
      <c r="GC20">
        <v>3.0990000000000002</v>
      </c>
      <c r="GD20">
        <v>3.0990000000000002</v>
      </c>
      <c r="GE20">
        <v>3.0990000000000002</v>
      </c>
      <c r="GF20">
        <v>3.0990000000000002</v>
      </c>
      <c r="GG20">
        <v>3.0990000000000002</v>
      </c>
      <c r="GH20">
        <v>3.0990000000000002</v>
      </c>
      <c r="GI20">
        <v>3.0990000000000002</v>
      </c>
      <c r="GJ20">
        <v>3.0990000000000002</v>
      </c>
      <c r="GK20">
        <v>3.0990000000000002</v>
      </c>
      <c r="GL20">
        <v>3.0990000000000002</v>
      </c>
      <c r="GM20">
        <v>3.0990000000000002</v>
      </c>
      <c r="GN20">
        <v>3.0990000000000002</v>
      </c>
      <c r="GO20">
        <v>3.0990000000000002</v>
      </c>
      <c r="GP20">
        <v>3.0990000000000002</v>
      </c>
      <c r="GQ20">
        <v>3.0990000000000002</v>
      </c>
      <c r="GR20">
        <v>3.0990000000000002</v>
      </c>
      <c r="GS20">
        <v>3.0990000000000002</v>
      </c>
      <c r="GT20">
        <v>3.0990000000000002</v>
      </c>
      <c r="GU20">
        <v>3.0990000000000002</v>
      </c>
      <c r="GV20">
        <v>3.0990000000000002</v>
      </c>
      <c r="GW20">
        <v>3.0990000000000002</v>
      </c>
      <c r="GX20">
        <v>3.0990000000000002</v>
      </c>
      <c r="GY20">
        <v>3.0990000000000002</v>
      </c>
      <c r="GZ20">
        <v>3.0990000000000002</v>
      </c>
      <c r="HA20">
        <v>3.0990000000000002</v>
      </c>
      <c r="HB20">
        <v>3.0990000000000002</v>
      </c>
      <c r="HC20">
        <v>3.0990000000000002</v>
      </c>
      <c r="HD20">
        <v>3.0990000000000002</v>
      </c>
      <c r="HE20">
        <v>3.0990000000000002</v>
      </c>
      <c r="HF20">
        <v>3.0990000000000002</v>
      </c>
      <c r="HG20">
        <v>3.0985</v>
      </c>
      <c r="HH20">
        <v>3.0981999999999998</v>
      </c>
      <c r="HI20">
        <v>3.0990000000000002</v>
      </c>
      <c r="HJ20">
        <v>3.0990000000000002</v>
      </c>
      <c r="HK20">
        <v>3.0990000000000002</v>
      </c>
      <c r="HL20">
        <v>3.0990000000000002</v>
      </c>
      <c r="HM20">
        <v>3.0990000000000002</v>
      </c>
      <c r="HN20">
        <v>3.0981999999999998</v>
      </c>
      <c r="HO20">
        <v>3.0990000000000002</v>
      </c>
      <c r="HP20">
        <v>3.0990000000000002</v>
      </c>
      <c r="HQ20">
        <v>3.0990000000000002</v>
      </c>
      <c r="HR20">
        <v>3.0990000000000002</v>
      </c>
      <c r="HS20">
        <v>3.0990000000000002</v>
      </c>
      <c r="HT20">
        <v>3.0990000000000002</v>
      </c>
      <c r="HU20">
        <v>3.0990000000000002</v>
      </c>
      <c r="HV20">
        <v>3.0990000000000002</v>
      </c>
      <c r="HW20">
        <v>3.0990000000000002</v>
      </c>
      <c r="HX20">
        <v>3.0990000000000002</v>
      </c>
      <c r="HY20">
        <v>3.0990000000000002</v>
      </c>
      <c r="HZ20">
        <v>3.0990000000000002</v>
      </c>
      <c r="IA20">
        <v>3.0990000000000002</v>
      </c>
      <c r="IB20">
        <v>3.0990000000000002</v>
      </c>
      <c r="IC20">
        <v>3.0990000000000002</v>
      </c>
      <c r="ID20">
        <v>3.0990000000000002</v>
      </c>
      <c r="IE20">
        <v>3.0990000000000002</v>
      </c>
      <c r="IF20">
        <v>3.0990000000000002</v>
      </c>
      <c r="IG20">
        <v>3.0990000000000002</v>
      </c>
      <c r="IH20">
        <v>3.0990000000000002</v>
      </c>
      <c r="II20">
        <v>3.0990000000000002</v>
      </c>
      <c r="IJ20">
        <v>3.0990000000000002</v>
      </c>
      <c r="IK20">
        <v>3.0990000000000002</v>
      </c>
      <c r="IM20">
        <v>3.0990000000000002</v>
      </c>
      <c r="IN20">
        <v>3.0990000000000002</v>
      </c>
      <c r="IO20">
        <v>3.1173999999999999</v>
      </c>
      <c r="IP20">
        <v>3.149</v>
      </c>
      <c r="IQ20">
        <v>3.149</v>
      </c>
      <c r="IR20">
        <v>3.149</v>
      </c>
      <c r="IS20">
        <v>3.149</v>
      </c>
      <c r="IT20">
        <v>3.149</v>
      </c>
      <c r="IU20">
        <v>3.1989999999999998</v>
      </c>
      <c r="IV20">
        <v>3.1989999999999998</v>
      </c>
      <c r="IW20">
        <v>3.1989999999999998</v>
      </c>
      <c r="IX20">
        <v>3.1989999999999998</v>
      </c>
      <c r="IY20">
        <v>3.1989999999999998</v>
      </c>
      <c r="IZ20">
        <v>3.1989999999999998</v>
      </c>
      <c r="JA20">
        <v>3.1989999999999998</v>
      </c>
      <c r="JB20">
        <v>3.1983999999999999</v>
      </c>
      <c r="JC20">
        <v>3.1989999999999998</v>
      </c>
      <c r="JD20">
        <v>3.1989999999999998</v>
      </c>
      <c r="JE20">
        <v>3.1989999999999998</v>
      </c>
      <c r="JF20">
        <v>3.1996000000000002</v>
      </c>
      <c r="JG20">
        <v>3.1989999999999998</v>
      </c>
      <c r="JH20">
        <v>3.1989999999999998</v>
      </c>
      <c r="JI20">
        <v>3.1989999999999998</v>
      </c>
      <c r="JJ20">
        <v>3.2002000000000002</v>
      </c>
      <c r="JK20">
        <v>3.1989999999999998</v>
      </c>
      <c r="JL20">
        <v>3.1989999999999998</v>
      </c>
      <c r="JM20">
        <v>3.1989999999999998</v>
      </c>
      <c r="JN20">
        <v>3.1974999999999998</v>
      </c>
      <c r="JO20">
        <v>3.1974</v>
      </c>
      <c r="JP20">
        <v>3.1974</v>
      </c>
      <c r="JQ20">
        <v>3.1989999999999998</v>
      </c>
      <c r="JR20">
        <v>3.1989999999999998</v>
      </c>
      <c r="JS20">
        <v>3.1989999999999998</v>
      </c>
      <c r="JT20">
        <v>3.1989999999999998</v>
      </c>
      <c r="JU20">
        <v>3.1989999999999998</v>
      </c>
      <c r="JV20">
        <v>3.1989999999999998</v>
      </c>
      <c r="JW20">
        <v>3.1989999999999998</v>
      </c>
      <c r="JX20">
        <v>3.1989999999999998</v>
      </c>
      <c r="JY20">
        <v>3.1989999999999998</v>
      </c>
      <c r="JZ20">
        <v>3.1989999999999998</v>
      </c>
      <c r="KA20">
        <v>3.1983000000000001</v>
      </c>
      <c r="KB20">
        <v>3.1983000000000001</v>
      </c>
      <c r="KC20">
        <v>3.1989999999999998</v>
      </c>
      <c r="KD20">
        <v>3.1989999999999998</v>
      </c>
      <c r="KE20">
        <v>3.1989999999999998</v>
      </c>
      <c r="KF20">
        <v>3.1989999999999998</v>
      </c>
      <c r="KG20">
        <v>3.1989999999999998</v>
      </c>
      <c r="KH20">
        <v>3.1989999999999998</v>
      </c>
      <c r="KI20">
        <v>3.1989999999999998</v>
      </c>
      <c r="KJ20">
        <v>3.1989999999999998</v>
      </c>
      <c r="KK20">
        <v>3.1996000000000002</v>
      </c>
      <c r="KL20">
        <v>3.1989999999999998</v>
      </c>
      <c r="KM20">
        <v>3.1989999999999998</v>
      </c>
    </row>
    <row r="21" spans="1:299" x14ac:dyDescent="0.2">
      <c r="A21" s="10" t="s">
        <v>23</v>
      </c>
      <c r="B21" t="s">
        <v>4</v>
      </c>
      <c r="C21">
        <v>3.1888999999999998</v>
      </c>
      <c r="D21">
        <v>3.1888000000000001</v>
      </c>
      <c r="E21">
        <v>3.1886000000000001</v>
      </c>
      <c r="F21">
        <v>3.1884000000000001</v>
      </c>
      <c r="G21">
        <v>3.1878000000000002</v>
      </c>
      <c r="H21">
        <v>3.1901999999999999</v>
      </c>
      <c r="I21">
        <v>3.1896</v>
      </c>
      <c r="J21">
        <v>3.1909000000000001</v>
      </c>
      <c r="K21">
        <v>3.1781000000000001</v>
      </c>
      <c r="L21">
        <v>3.1882000000000001</v>
      </c>
      <c r="M21">
        <v>3.1888000000000001</v>
      </c>
      <c r="N21">
        <v>3.1779000000000002</v>
      </c>
      <c r="O21">
        <v>3.1751</v>
      </c>
      <c r="P21">
        <v>3.1815000000000002</v>
      </c>
      <c r="Q21">
        <v>3.1814</v>
      </c>
      <c r="R21">
        <v>3.1791</v>
      </c>
      <c r="S21">
        <v>3.1751999999999998</v>
      </c>
      <c r="T21">
        <v>3.1753999999999998</v>
      </c>
      <c r="U21">
        <v>3.1718999999999999</v>
      </c>
      <c r="V21">
        <v>3.1716000000000002</v>
      </c>
      <c r="W21">
        <v>3.1854</v>
      </c>
      <c r="X21">
        <v>3.2004000000000001</v>
      </c>
      <c r="Y21">
        <v>3.2052</v>
      </c>
      <c r="Z21">
        <v>3.2122000000000002</v>
      </c>
      <c r="AA21">
        <v>3.2038000000000002</v>
      </c>
      <c r="AB21">
        <v>3.2031000000000001</v>
      </c>
      <c r="AC21">
        <v>3.1972</v>
      </c>
      <c r="AD21">
        <v>3.1964000000000001</v>
      </c>
      <c r="AE21">
        <v>3.1978</v>
      </c>
      <c r="AF21">
        <v>3.1983000000000001</v>
      </c>
      <c r="AG21">
        <v>3.1604000000000001</v>
      </c>
      <c r="AH21">
        <v>3.1703000000000001</v>
      </c>
      <c r="AI21">
        <v>3.1694</v>
      </c>
      <c r="AJ21">
        <v>3.1701000000000001</v>
      </c>
      <c r="AK21">
        <v>3.1993999999999998</v>
      </c>
      <c r="AL21">
        <v>3.1989999999999998</v>
      </c>
      <c r="AM21">
        <v>3.2029999999999998</v>
      </c>
      <c r="AN21">
        <v>3.206</v>
      </c>
      <c r="AO21">
        <v>3.2153</v>
      </c>
      <c r="AP21">
        <v>3.2006000000000001</v>
      </c>
      <c r="AQ21">
        <v>3.1545000000000001</v>
      </c>
      <c r="AR21">
        <v>3.1543000000000001</v>
      </c>
      <c r="AS21">
        <v>3.1539999999999999</v>
      </c>
      <c r="AT21">
        <v>3.1537000000000002</v>
      </c>
      <c r="AU21">
        <v>3.1497000000000002</v>
      </c>
      <c r="AV21">
        <v>3.1484999999999999</v>
      </c>
      <c r="AW21">
        <v>3.1475</v>
      </c>
      <c r="AX21">
        <v>3.1328</v>
      </c>
      <c r="AY21">
        <v>3.145</v>
      </c>
      <c r="AZ21">
        <v>3.0977000000000001</v>
      </c>
      <c r="BA21">
        <v>3.0931000000000002</v>
      </c>
      <c r="BB21">
        <v>3.0369000000000002</v>
      </c>
      <c r="BC21">
        <v>3.032</v>
      </c>
      <c r="BD21">
        <v>3.0455999999999999</v>
      </c>
      <c r="BE21">
        <v>3.1120000000000001</v>
      </c>
      <c r="BF21">
        <v>3.1122999999999998</v>
      </c>
      <c r="BG21">
        <v>3.1053999999999999</v>
      </c>
      <c r="BH21">
        <v>3.1128</v>
      </c>
      <c r="BJ21">
        <v>3.1198999999999999</v>
      </c>
      <c r="BK21">
        <v>3.1204999999999998</v>
      </c>
      <c r="BL21">
        <v>3.0956000000000001</v>
      </c>
      <c r="BM21">
        <v>3.0806</v>
      </c>
      <c r="BN21">
        <v>3.0699000000000001</v>
      </c>
      <c r="BO21">
        <v>3.0788000000000002</v>
      </c>
      <c r="BP21">
        <v>3.0844</v>
      </c>
      <c r="BQ21">
        <v>3.0893000000000002</v>
      </c>
      <c r="BR21">
        <v>3.0886999999999998</v>
      </c>
      <c r="BS21">
        <v>3.0935999999999999</v>
      </c>
      <c r="BT21">
        <v>3.0952999999999999</v>
      </c>
      <c r="BU21">
        <v>3.0949</v>
      </c>
      <c r="BV21">
        <v>3.0945</v>
      </c>
      <c r="BW21">
        <v>3.0992000000000002</v>
      </c>
      <c r="BX21">
        <v>3.1021000000000001</v>
      </c>
      <c r="BY21">
        <v>3.1137999999999999</v>
      </c>
      <c r="BZ21">
        <v>3.1389</v>
      </c>
      <c r="CA21">
        <v>3.1305999999999998</v>
      </c>
      <c r="CB21">
        <v>3.1305999999999998</v>
      </c>
      <c r="CC21">
        <v>3.1305000000000001</v>
      </c>
      <c r="CD21">
        <v>3.1278000000000001</v>
      </c>
      <c r="CE21">
        <v>3.0830000000000002</v>
      </c>
      <c r="CF21">
        <v>3.0990000000000002</v>
      </c>
      <c r="CG21">
        <v>3.0794999999999999</v>
      </c>
      <c r="CH21">
        <v>3.0329000000000002</v>
      </c>
      <c r="CI21">
        <v>3.0329999999999999</v>
      </c>
      <c r="CJ21">
        <v>3.0375000000000001</v>
      </c>
      <c r="CK21">
        <v>3.0489000000000002</v>
      </c>
      <c r="CL21">
        <v>3.0524</v>
      </c>
      <c r="CM21">
        <v>2.9815999999999998</v>
      </c>
      <c r="CN21">
        <v>2.9802</v>
      </c>
      <c r="CO21">
        <v>2.9832000000000001</v>
      </c>
      <c r="CP21">
        <v>2.9868999999999999</v>
      </c>
      <c r="CQ21">
        <v>2.9809999999999999</v>
      </c>
      <c r="CR21">
        <v>2.9796999999999998</v>
      </c>
      <c r="CS21">
        <v>2.9674999999999998</v>
      </c>
      <c r="CT21">
        <v>2.9868000000000001</v>
      </c>
      <c r="CU21">
        <v>2.9860000000000002</v>
      </c>
      <c r="CV21">
        <v>2.9849999999999999</v>
      </c>
      <c r="CW21">
        <v>2.9912000000000001</v>
      </c>
      <c r="CX21">
        <v>3.0009000000000001</v>
      </c>
      <c r="CY21">
        <v>3.0034000000000001</v>
      </c>
      <c r="CZ21">
        <v>3.0116000000000001</v>
      </c>
      <c r="DA21">
        <v>3.0179999999999998</v>
      </c>
      <c r="DB21">
        <v>3.0360999999999998</v>
      </c>
      <c r="DC21">
        <v>3.0346000000000002</v>
      </c>
      <c r="DD21">
        <v>3.0384000000000002</v>
      </c>
      <c r="DE21">
        <v>3.0464000000000002</v>
      </c>
      <c r="DF21">
        <v>3.0548000000000002</v>
      </c>
      <c r="DG21">
        <v>3.0558999999999998</v>
      </c>
      <c r="DH21">
        <v>3.0602</v>
      </c>
      <c r="DI21">
        <v>3.0669</v>
      </c>
      <c r="DJ21">
        <v>3.0666000000000002</v>
      </c>
      <c r="DK21">
        <v>3.0800999999999998</v>
      </c>
      <c r="DL21">
        <v>3.0819999999999999</v>
      </c>
      <c r="DM21">
        <v>3.0846</v>
      </c>
      <c r="DN21">
        <v>3.0745</v>
      </c>
      <c r="DO21">
        <v>3.1002999999999998</v>
      </c>
      <c r="DP21">
        <v>3.1008</v>
      </c>
      <c r="DQ21">
        <v>3.0956000000000001</v>
      </c>
      <c r="DR21">
        <v>3.0960000000000001</v>
      </c>
      <c r="DS21">
        <v>3.0966999999999998</v>
      </c>
      <c r="DT21">
        <v>3.0985</v>
      </c>
      <c r="DU21">
        <v>3.0884</v>
      </c>
      <c r="DV21">
        <v>3.0811000000000002</v>
      </c>
      <c r="DW21">
        <v>3.0792999999999999</v>
      </c>
      <c r="DX21">
        <v>3.0771999999999999</v>
      </c>
      <c r="DY21">
        <v>3.0748000000000002</v>
      </c>
      <c r="DZ21">
        <v>3.0714000000000001</v>
      </c>
      <c r="EA21">
        <v>3.0701000000000001</v>
      </c>
      <c r="EB21">
        <v>3.0327000000000002</v>
      </c>
      <c r="EC21">
        <v>3.03</v>
      </c>
      <c r="ED21">
        <v>3.0550999999999999</v>
      </c>
      <c r="EE21">
        <v>3.0543999999999998</v>
      </c>
      <c r="EF21">
        <v>3.0872000000000002</v>
      </c>
      <c r="EG21">
        <v>3.0863999999999998</v>
      </c>
      <c r="EH21">
        <v>3.0853000000000002</v>
      </c>
      <c r="EI21">
        <v>3.0897000000000001</v>
      </c>
      <c r="EJ21">
        <v>3.09</v>
      </c>
      <c r="EK21">
        <v>3.0798000000000001</v>
      </c>
      <c r="EL21">
        <v>3.0975999999999999</v>
      </c>
      <c r="EM21">
        <v>3.1204999999999998</v>
      </c>
      <c r="EN21">
        <v>3.0861000000000001</v>
      </c>
      <c r="EO21">
        <v>3.085</v>
      </c>
      <c r="EP21">
        <v>3.0878999999999999</v>
      </c>
      <c r="EQ21">
        <v>3.077</v>
      </c>
      <c r="ER21">
        <v>3.0756000000000001</v>
      </c>
      <c r="ES21">
        <v>3.0739999999999998</v>
      </c>
      <c r="ET21">
        <v>3.0722</v>
      </c>
      <c r="EU21">
        <v>3.0701000000000001</v>
      </c>
      <c r="EV21">
        <v>3.0678000000000001</v>
      </c>
      <c r="EW21">
        <v>3.0649999999999999</v>
      </c>
      <c r="EX21">
        <v>3.0703</v>
      </c>
      <c r="EY21">
        <v>3.0737999999999999</v>
      </c>
      <c r="EZ21">
        <v>3.0949</v>
      </c>
      <c r="FA21">
        <v>3.0939000000000001</v>
      </c>
      <c r="FB21">
        <v>3.0926999999999998</v>
      </c>
      <c r="FC21">
        <v>3.0924999999999998</v>
      </c>
      <c r="FD21">
        <v>3.0905999999999998</v>
      </c>
      <c r="FE21">
        <v>3.0884999999999998</v>
      </c>
      <c r="FF21">
        <v>3.0865</v>
      </c>
      <c r="FG21">
        <v>3.0846</v>
      </c>
      <c r="FH21">
        <v>3.0821999999999998</v>
      </c>
      <c r="FI21">
        <v>3.0979000000000001</v>
      </c>
      <c r="FJ21">
        <v>3.0966999999999998</v>
      </c>
      <c r="FK21">
        <v>3.1000999999999999</v>
      </c>
      <c r="FL21">
        <v>3.1143999999999998</v>
      </c>
      <c r="FM21">
        <v>3.1196999999999999</v>
      </c>
      <c r="FN21">
        <v>3.1229</v>
      </c>
      <c r="FO21">
        <v>3.1221000000000001</v>
      </c>
      <c r="FP21">
        <v>3.1480000000000001</v>
      </c>
      <c r="FQ21">
        <v>3.1465000000000001</v>
      </c>
      <c r="FR21">
        <v>3.1427999999999998</v>
      </c>
      <c r="FS21">
        <v>3.1564999999999999</v>
      </c>
      <c r="FT21">
        <v>3.1467999999999998</v>
      </c>
      <c r="FU21">
        <v>3.1612</v>
      </c>
      <c r="FV21">
        <v>3.1722000000000001</v>
      </c>
      <c r="FW21">
        <v>3.1714000000000002</v>
      </c>
      <c r="FX21">
        <v>3.1640000000000001</v>
      </c>
      <c r="FY21">
        <v>3.1631999999999998</v>
      </c>
      <c r="FZ21">
        <v>3.1596000000000002</v>
      </c>
      <c r="GA21">
        <v>3.1791999999999998</v>
      </c>
      <c r="GB21">
        <v>3.1785999999999999</v>
      </c>
      <c r="GC21">
        <v>3.1779999999999999</v>
      </c>
      <c r="GD21">
        <v>3.1772999999999998</v>
      </c>
      <c r="GE21">
        <v>3.1764999999999999</v>
      </c>
      <c r="GF21">
        <v>3.1753999999999998</v>
      </c>
      <c r="GG21">
        <v>3.1859999999999999</v>
      </c>
      <c r="GH21">
        <v>3.1905999999999999</v>
      </c>
      <c r="GI21">
        <v>3.1926999999999999</v>
      </c>
      <c r="GJ21">
        <v>3.1955</v>
      </c>
      <c r="GK21">
        <v>3.2044999999999999</v>
      </c>
      <c r="GL21">
        <v>3.2040000000000002</v>
      </c>
      <c r="GM21">
        <v>3.2035</v>
      </c>
      <c r="GN21">
        <v>3.2019000000000002</v>
      </c>
      <c r="GO21">
        <v>3.2040000000000002</v>
      </c>
      <c r="GP21">
        <v>3.2191999999999998</v>
      </c>
      <c r="GQ21">
        <v>3.2092000000000001</v>
      </c>
      <c r="GR21">
        <v>3.2442000000000002</v>
      </c>
      <c r="GS21">
        <v>3.2393999999999998</v>
      </c>
      <c r="GT21">
        <v>3.2320000000000002</v>
      </c>
      <c r="GU21">
        <v>3.2305000000000001</v>
      </c>
      <c r="GV21">
        <v>3.2132999999999998</v>
      </c>
      <c r="GW21">
        <v>3.2134999999999998</v>
      </c>
      <c r="GX21">
        <v>3.2138</v>
      </c>
      <c r="GY21">
        <v>3.2141999999999999</v>
      </c>
      <c r="GZ21">
        <v>3.2292999999999998</v>
      </c>
      <c r="HA21">
        <v>3.218</v>
      </c>
      <c r="HB21">
        <v>3.2326999999999999</v>
      </c>
      <c r="HC21">
        <v>3.2136</v>
      </c>
      <c r="HD21">
        <v>3.2132000000000001</v>
      </c>
      <c r="HE21">
        <v>3.2229999999999999</v>
      </c>
      <c r="HF21">
        <v>3.2204000000000002</v>
      </c>
      <c r="HG21">
        <v>3.2153</v>
      </c>
      <c r="HH21">
        <v>3.2475000000000001</v>
      </c>
      <c r="HI21">
        <v>3.2669000000000001</v>
      </c>
      <c r="HJ21">
        <v>3.2667000000000002</v>
      </c>
      <c r="HK21">
        <v>3.2665000000000002</v>
      </c>
      <c r="HL21">
        <v>3.2662</v>
      </c>
      <c r="HM21">
        <v>3.2658999999999998</v>
      </c>
      <c r="HN21">
        <v>3.2656000000000001</v>
      </c>
      <c r="HO21">
        <v>3.2534999999999998</v>
      </c>
      <c r="HP21">
        <v>3.2534000000000001</v>
      </c>
      <c r="HQ21">
        <v>3.2645</v>
      </c>
      <c r="HR21">
        <v>3.2639999999999998</v>
      </c>
      <c r="HS21">
        <v>3.2715000000000001</v>
      </c>
      <c r="HT21">
        <v>3.2663000000000002</v>
      </c>
      <c r="HU21">
        <v>3.2667000000000002</v>
      </c>
      <c r="HV21">
        <v>3.2641</v>
      </c>
      <c r="HW21">
        <v>3.2610000000000001</v>
      </c>
      <c r="HX21">
        <v>3.2608999999999999</v>
      </c>
      <c r="HY21">
        <v>3.2608999999999999</v>
      </c>
      <c r="HZ21">
        <v>3.2502</v>
      </c>
      <c r="IA21">
        <v>3.2498</v>
      </c>
      <c r="IB21">
        <v>3.2492999999999999</v>
      </c>
      <c r="IC21">
        <v>3.2473000000000001</v>
      </c>
      <c r="ID21">
        <v>3.2206000000000001</v>
      </c>
      <c r="IE21">
        <v>3.1882999999999999</v>
      </c>
      <c r="IF21">
        <v>3.1875</v>
      </c>
      <c r="IG21">
        <v>3.2195</v>
      </c>
      <c r="IH21">
        <v>3.2290000000000001</v>
      </c>
      <c r="II21">
        <v>3.2147000000000001</v>
      </c>
      <c r="IJ21">
        <v>3.2126000000000001</v>
      </c>
      <c r="IL21">
        <v>3.2166000000000001</v>
      </c>
      <c r="IM21">
        <v>3.2166000000000001</v>
      </c>
      <c r="IN21">
        <v>3.2583000000000002</v>
      </c>
      <c r="IO21">
        <v>3.2591999999999999</v>
      </c>
      <c r="IP21">
        <v>3.2601</v>
      </c>
      <c r="IQ21">
        <v>3.2195999999999998</v>
      </c>
      <c r="IR21">
        <v>3.2197</v>
      </c>
      <c r="IS21">
        <v>3.2198000000000002</v>
      </c>
      <c r="IT21">
        <v>3.2225999999999999</v>
      </c>
      <c r="IU21">
        <v>3.22</v>
      </c>
      <c r="IV21">
        <v>3.2201</v>
      </c>
      <c r="IW21">
        <v>3.2202000000000002</v>
      </c>
      <c r="IX21">
        <v>3.2202999999999999</v>
      </c>
      <c r="IY21">
        <v>3.2204000000000002</v>
      </c>
      <c r="IZ21">
        <v>3.2545000000000002</v>
      </c>
      <c r="JA21">
        <v>3.2549999999999999</v>
      </c>
      <c r="JB21">
        <v>3.2555999999999998</v>
      </c>
      <c r="JC21">
        <v>3.2509999999999999</v>
      </c>
      <c r="JD21">
        <v>3.1972999999999998</v>
      </c>
      <c r="JE21">
        <v>3.1945999999999999</v>
      </c>
      <c r="JF21">
        <v>3.1875</v>
      </c>
      <c r="JG21">
        <v>3.1865999999999999</v>
      </c>
      <c r="JH21">
        <v>3.1857000000000002</v>
      </c>
      <c r="JI21">
        <v>3.1844999999999999</v>
      </c>
      <c r="JJ21">
        <v>3.1831</v>
      </c>
      <c r="JK21">
        <v>3.1814</v>
      </c>
      <c r="JL21">
        <v>3.2027999999999999</v>
      </c>
      <c r="JM21">
        <v>3.2025999999999999</v>
      </c>
      <c r="JN21">
        <v>3.2023999999999999</v>
      </c>
      <c r="JO21">
        <v>3.2021000000000002</v>
      </c>
      <c r="JP21">
        <v>3.2017000000000002</v>
      </c>
      <c r="JQ21">
        <v>3.2012</v>
      </c>
      <c r="JR21">
        <v>3.2006999999999999</v>
      </c>
      <c r="JS21">
        <v>3.2120000000000002</v>
      </c>
      <c r="JT21">
        <v>3.2120000000000002</v>
      </c>
      <c r="JU21">
        <v>3.2119</v>
      </c>
      <c r="JV21">
        <v>3.2153</v>
      </c>
      <c r="JW21">
        <v>3.2061999999999999</v>
      </c>
      <c r="JX21">
        <v>3.1717</v>
      </c>
      <c r="JY21">
        <v>3.1716000000000002</v>
      </c>
      <c r="JZ21">
        <v>3.1738</v>
      </c>
      <c r="KA21">
        <v>3.1785000000000001</v>
      </c>
      <c r="KB21">
        <v>3.1793999999999998</v>
      </c>
      <c r="KC21">
        <v>3.1783000000000001</v>
      </c>
      <c r="KD21">
        <v>3.1676000000000002</v>
      </c>
      <c r="KE21">
        <v>3.1269999999999998</v>
      </c>
      <c r="KF21">
        <v>3.1251000000000002</v>
      </c>
      <c r="KG21">
        <v>3.0988000000000002</v>
      </c>
      <c r="KH21">
        <v>3.0988000000000002</v>
      </c>
      <c r="KI21">
        <v>3.0933000000000002</v>
      </c>
      <c r="KJ21">
        <v>3.0320999999999998</v>
      </c>
      <c r="KK21">
        <v>3.0451000000000001</v>
      </c>
      <c r="KL21">
        <v>3.0024999999999999</v>
      </c>
      <c r="KM21">
        <v>2.9904000000000002</v>
      </c>
    </row>
    <row r="22" spans="1:299" x14ac:dyDescent="0.2">
      <c r="A22" s="10" t="s">
        <v>24</v>
      </c>
      <c r="B22" t="s">
        <v>4</v>
      </c>
      <c r="C22">
        <v>2.9805999999999999</v>
      </c>
      <c r="D22">
        <v>2.9813000000000001</v>
      </c>
      <c r="E22">
        <v>2.9821</v>
      </c>
      <c r="F22">
        <v>2.9830000000000001</v>
      </c>
      <c r="G22">
        <v>2.9860000000000002</v>
      </c>
      <c r="H22">
        <v>2.9872999999999998</v>
      </c>
      <c r="I22">
        <v>2.9887999999999999</v>
      </c>
      <c r="J22">
        <v>2.9904000000000002</v>
      </c>
      <c r="K22">
        <v>2.9510999999999998</v>
      </c>
      <c r="L22">
        <v>2.9632999999999998</v>
      </c>
      <c r="M22">
        <v>2.9639000000000002</v>
      </c>
      <c r="N22">
        <v>3.0045000000000002</v>
      </c>
      <c r="O22">
        <v>3.0059999999999998</v>
      </c>
      <c r="P22">
        <v>2.9982000000000002</v>
      </c>
      <c r="Q22">
        <v>2.9988000000000001</v>
      </c>
      <c r="R22">
        <v>2.9990999999999999</v>
      </c>
      <c r="S22">
        <v>2.9994000000000001</v>
      </c>
      <c r="T22">
        <v>2.9996999999999998</v>
      </c>
      <c r="U22">
        <v>3.0001000000000002</v>
      </c>
      <c r="V22">
        <v>3.0019</v>
      </c>
      <c r="W22">
        <v>3.0026999999999999</v>
      </c>
      <c r="X22">
        <v>3.0038</v>
      </c>
      <c r="Y22">
        <v>2.9963000000000002</v>
      </c>
      <c r="Z22">
        <v>3.0163000000000002</v>
      </c>
      <c r="AA22">
        <v>2.9946000000000002</v>
      </c>
      <c r="AB22">
        <v>2.9939</v>
      </c>
      <c r="AC22">
        <v>2.9929999999999999</v>
      </c>
      <c r="AD22">
        <v>3.0116000000000001</v>
      </c>
      <c r="AE22">
        <v>3.012</v>
      </c>
      <c r="AF22">
        <v>3.0137999999999998</v>
      </c>
      <c r="AG22">
        <v>2.9470000000000001</v>
      </c>
      <c r="AH22">
        <v>2.9815999999999998</v>
      </c>
      <c r="AI22">
        <v>3.0053999999999998</v>
      </c>
      <c r="AJ22">
        <v>3.0057999999999998</v>
      </c>
      <c r="AK22">
        <v>3.0070999999999999</v>
      </c>
      <c r="AL22">
        <v>3.0137999999999998</v>
      </c>
      <c r="AM22">
        <v>3.0081000000000002</v>
      </c>
      <c r="AN22">
        <v>3.0087999999999999</v>
      </c>
      <c r="AO22">
        <v>2.9504000000000001</v>
      </c>
      <c r="AP22">
        <v>3.0121000000000002</v>
      </c>
      <c r="AQ22">
        <v>2.9889000000000001</v>
      </c>
      <c r="AR22">
        <v>2.9889999999999999</v>
      </c>
      <c r="AS22">
        <v>2.9891999999999999</v>
      </c>
      <c r="AT22">
        <v>2.9893999999999998</v>
      </c>
      <c r="AU22">
        <v>2.9901</v>
      </c>
      <c r="AV22">
        <v>2.9904000000000002</v>
      </c>
      <c r="AW22">
        <v>3.0123000000000002</v>
      </c>
      <c r="AX22">
        <v>2.9512</v>
      </c>
      <c r="AY22">
        <v>3.0137999999999998</v>
      </c>
      <c r="AZ22">
        <v>3.0167999999999999</v>
      </c>
      <c r="BA22">
        <v>3.0182000000000002</v>
      </c>
      <c r="BB22">
        <v>2.9952000000000001</v>
      </c>
      <c r="BC22">
        <v>2.9962</v>
      </c>
      <c r="BD22">
        <v>2.9819</v>
      </c>
      <c r="BE22">
        <v>2.9807999999999999</v>
      </c>
      <c r="BF22">
        <v>2.9973999999999998</v>
      </c>
      <c r="BG22">
        <v>2.9420000000000002</v>
      </c>
      <c r="BH22">
        <v>2.9971000000000001</v>
      </c>
      <c r="BI22">
        <v>2.9590000000000001</v>
      </c>
      <c r="BJ22">
        <v>2.9964</v>
      </c>
      <c r="BK22">
        <v>3.0049999999999999</v>
      </c>
      <c r="BL22">
        <v>2.9744999999999999</v>
      </c>
      <c r="BM22">
        <v>2.9817</v>
      </c>
      <c r="BN22">
        <v>2.9687000000000001</v>
      </c>
      <c r="BO22">
        <v>2.9948000000000001</v>
      </c>
      <c r="BP22">
        <v>3.0007999999999999</v>
      </c>
      <c r="BQ22">
        <v>3.0007999999999999</v>
      </c>
      <c r="BR22">
        <v>3.0007999999999999</v>
      </c>
      <c r="BS22">
        <v>3.0007999999999999</v>
      </c>
      <c r="BT22">
        <v>3.0007999999999999</v>
      </c>
      <c r="BU22">
        <v>3.0007999999999999</v>
      </c>
      <c r="BV22">
        <v>3.0007999999999999</v>
      </c>
      <c r="BW22">
        <v>3.0007999999999999</v>
      </c>
      <c r="BX22">
        <v>3.0007999999999999</v>
      </c>
      <c r="BY22">
        <v>3.0228999999999999</v>
      </c>
      <c r="BZ22">
        <v>3.0790000000000002</v>
      </c>
      <c r="CA22">
        <v>3.0348999999999999</v>
      </c>
      <c r="CB22">
        <v>3.0352000000000001</v>
      </c>
      <c r="CC22">
        <v>3.0356000000000001</v>
      </c>
      <c r="CD22">
        <v>3.0790000000000002</v>
      </c>
      <c r="CE22">
        <v>2.9842</v>
      </c>
      <c r="CF22">
        <v>2.9598</v>
      </c>
      <c r="CG22">
        <v>2.9521000000000002</v>
      </c>
      <c r="CH22">
        <v>2.8795999999999999</v>
      </c>
      <c r="CI22">
        <v>2.8782999999999999</v>
      </c>
      <c r="CJ22">
        <v>2.8797000000000001</v>
      </c>
      <c r="CK22">
        <v>2.9014000000000002</v>
      </c>
      <c r="CL22">
        <v>2.9278</v>
      </c>
      <c r="CM22">
        <v>2.8553999999999999</v>
      </c>
      <c r="CN22">
        <v>2.8563000000000001</v>
      </c>
      <c r="CO22">
        <v>2.8513999999999999</v>
      </c>
      <c r="CP22">
        <v>2.8527999999999998</v>
      </c>
      <c r="CQ22">
        <v>2.8601999999999999</v>
      </c>
      <c r="CR22">
        <v>2.8351999999999999</v>
      </c>
      <c r="CS22">
        <v>2.8149000000000002</v>
      </c>
      <c r="CT22">
        <v>2.8334000000000001</v>
      </c>
      <c r="CU22">
        <v>2.8325</v>
      </c>
      <c r="CV22">
        <v>2.8313999999999999</v>
      </c>
      <c r="CW22">
        <v>2.8302999999999998</v>
      </c>
      <c r="CX22">
        <v>2.8290000000000002</v>
      </c>
      <c r="CY22">
        <v>2.8496000000000001</v>
      </c>
      <c r="CZ22">
        <v>2.8483000000000001</v>
      </c>
      <c r="DA22">
        <v>2.8855</v>
      </c>
      <c r="DB22">
        <v>2.8853</v>
      </c>
      <c r="DC22">
        <v>2.8896000000000002</v>
      </c>
      <c r="DD22">
        <v>2.8894000000000002</v>
      </c>
      <c r="DE22">
        <v>2.8891</v>
      </c>
      <c r="DF22">
        <v>2.8845000000000001</v>
      </c>
      <c r="DG22">
        <v>2.8841999999999999</v>
      </c>
      <c r="DH22">
        <v>2.8839999999999999</v>
      </c>
      <c r="DI22">
        <v>2.8967000000000001</v>
      </c>
      <c r="DJ22">
        <v>2.8967999999999998</v>
      </c>
      <c r="DK22">
        <v>2.8906999999999998</v>
      </c>
      <c r="DL22">
        <v>2.8826000000000001</v>
      </c>
      <c r="DM22">
        <v>2.9016999999999999</v>
      </c>
      <c r="DN22">
        <v>2.8853</v>
      </c>
      <c r="DO22">
        <v>2.8811</v>
      </c>
      <c r="DP22">
        <v>2.8803999999999998</v>
      </c>
      <c r="DQ22">
        <v>2.883</v>
      </c>
      <c r="DR22">
        <v>2.9079000000000002</v>
      </c>
      <c r="DS22">
        <v>2.9272999999999998</v>
      </c>
      <c r="DT22">
        <v>2.9268999999999998</v>
      </c>
      <c r="DU22">
        <v>2.9464999999999999</v>
      </c>
      <c r="DV22">
        <v>2.9708999999999999</v>
      </c>
      <c r="DW22">
        <v>2.9885000000000002</v>
      </c>
      <c r="DX22">
        <v>2.9889999999999999</v>
      </c>
      <c r="DY22">
        <v>2.9895</v>
      </c>
      <c r="DZ22">
        <v>2.9902000000000002</v>
      </c>
      <c r="EA22">
        <v>2.9483000000000001</v>
      </c>
      <c r="EB22">
        <v>2.9392</v>
      </c>
      <c r="EC22">
        <v>2.9388999999999998</v>
      </c>
      <c r="ED22">
        <v>2.9514999999999998</v>
      </c>
      <c r="EE22">
        <v>2.9514</v>
      </c>
      <c r="EF22">
        <v>2.9658000000000002</v>
      </c>
      <c r="EG22">
        <v>2.9649999999999999</v>
      </c>
      <c r="EH22">
        <v>2.9641000000000002</v>
      </c>
      <c r="EI22">
        <v>2.9636</v>
      </c>
      <c r="EJ22">
        <v>2.9664999999999999</v>
      </c>
      <c r="EK22">
        <v>2.9658000000000002</v>
      </c>
      <c r="EL22">
        <v>2.9649000000000001</v>
      </c>
      <c r="EM22">
        <v>2.964</v>
      </c>
      <c r="EN22">
        <v>2.9630000000000001</v>
      </c>
      <c r="EO22">
        <v>2.9519000000000002</v>
      </c>
      <c r="EP22">
        <v>2.9512</v>
      </c>
      <c r="EQ22">
        <v>2.9504000000000001</v>
      </c>
      <c r="ER22">
        <v>2.9495</v>
      </c>
      <c r="ES22">
        <v>2.9485999999999999</v>
      </c>
      <c r="ET22">
        <v>2.9474</v>
      </c>
      <c r="EU22">
        <v>2.9462000000000002</v>
      </c>
      <c r="EV22">
        <v>2.9447000000000001</v>
      </c>
      <c r="EW22">
        <v>2.9428999999999998</v>
      </c>
      <c r="EX22">
        <v>2.9984000000000002</v>
      </c>
      <c r="EZ22">
        <v>2.9984000000000002</v>
      </c>
      <c r="FA22">
        <v>2.9983</v>
      </c>
      <c r="FB22">
        <v>2.9983</v>
      </c>
      <c r="FC22">
        <v>2.9983</v>
      </c>
      <c r="FD22">
        <v>2.9982000000000002</v>
      </c>
      <c r="FE22">
        <v>2.9982000000000002</v>
      </c>
      <c r="FF22">
        <v>2.948</v>
      </c>
      <c r="FG22">
        <v>2.9468999999999999</v>
      </c>
      <c r="FH22">
        <v>2.9495</v>
      </c>
      <c r="FI22">
        <v>2.9493</v>
      </c>
      <c r="FJ22">
        <v>2.9491999999999998</v>
      </c>
      <c r="FK22">
        <v>2.9489999999999998</v>
      </c>
      <c r="FL22">
        <v>2.9487999999999999</v>
      </c>
      <c r="FM22">
        <v>2.9485000000000001</v>
      </c>
      <c r="FN22">
        <v>2.9481999999999999</v>
      </c>
      <c r="FO22">
        <v>2.9479000000000002</v>
      </c>
      <c r="FP22">
        <v>2.9474999999999998</v>
      </c>
      <c r="FQ22">
        <v>2.9428999999999998</v>
      </c>
      <c r="FR22">
        <v>2.9735999999999998</v>
      </c>
      <c r="FS22">
        <v>2.9742000000000002</v>
      </c>
      <c r="FT22">
        <v>2.9123000000000001</v>
      </c>
      <c r="FU22">
        <v>2.9114</v>
      </c>
      <c r="FV22">
        <v>2.9721000000000002</v>
      </c>
      <c r="FW22">
        <v>3</v>
      </c>
      <c r="FX22">
        <v>2.9965999999999999</v>
      </c>
      <c r="FY22">
        <v>2.9965999999999999</v>
      </c>
      <c r="FZ22">
        <v>2.9967000000000001</v>
      </c>
      <c r="GA22">
        <v>2.9967999999999999</v>
      </c>
      <c r="GB22">
        <v>2.9967999999999999</v>
      </c>
      <c r="GC22">
        <v>2.9969000000000001</v>
      </c>
      <c r="GD22">
        <v>2.9969999999999999</v>
      </c>
      <c r="GE22">
        <v>2.9971000000000001</v>
      </c>
      <c r="GF22">
        <v>3.0206</v>
      </c>
      <c r="GG22">
        <v>3.0198999999999998</v>
      </c>
      <c r="GH22">
        <v>3.0447000000000002</v>
      </c>
      <c r="GI22">
        <v>3.0440999999999998</v>
      </c>
      <c r="GJ22">
        <v>3.0434999999999999</v>
      </c>
      <c r="GK22">
        <v>3.0600999999999998</v>
      </c>
      <c r="GL22">
        <v>3.0594999999999999</v>
      </c>
      <c r="GM22">
        <v>3.0587</v>
      </c>
      <c r="GN22">
        <v>3.0853999999999999</v>
      </c>
      <c r="GO22">
        <v>3.0859999999999999</v>
      </c>
      <c r="GP22">
        <v>3.0865999999999998</v>
      </c>
      <c r="GQ22">
        <v>3.0488</v>
      </c>
      <c r="GR22">
        <v>3.0990000000000002</v>
      </c>
      <c r="GS22">
        <v>3.0992000000000002</v>
      </c>
      <c r="GT22">
        <v>3.0994000000000002</v>
      </c>
      <c r="GU22">
        <v>3.0996000000000001</v>
      </c>
      <c r="GV22">
        <v>3.0489999999999999</v>
      </c>
      <c r="GW22">
        <v>3.0489999999999999</v>
      </c>
      <c r="GX22">
        <v>3.0491000000000001</v>
      </c>
      <c r="GY22">
        <v>3.0491000000000001</v>
      </c>
      <c r="GZ22">
        <v>3.1013999999999999</v>
      </c>
      <c r="HA22">
        <v>3.1019000000000001</v>
      </c>
      <c r="HB22">
        <v>3.1025</v>
      </c>
      <c r="HC22">
        <v>3.0527000000000002</v>
      </c>
      <c r="HD22">
        <v>3.0522</v>
      </c>
      <c r="HE22">
        <v>3.0516000000000001</v>
      </c>
      <c r="HF22">
        <v>3.0495000000000001</v>
      </c>
      <c r="HG22">
        <v>3.0773000000000001</v>
      </c>
      <c r="HH22">
        <v>3.0771000000000002</v>
      </c>
      <c r="HI22">
        <v>3.0769000000000002</v>
      </c>
      <c r="HJ22">
        <v>3.0767000000000002</v>
      </c>
      <c r="HK22">
        <v>3.0764999999999998</v>
      </c>
      <c r="HL22">
        <v>3.0762</v>
      </c>
      <c r="HM22">
        <v>3.0758000000000001</v>
      </c>
      <c r="HN22">
        <v>3.0754000000000001</v>
      </c>
      <c r="HO22">
        <v>3.0680999999999998</v>
      </c>
      <c r="HP22">
        <v>3.0695999999999999</v>
      </c>
      <c r="HQ22">
        <v>3.0775999999999999</v>
      </c>
      <c r="HR22">
        <v>3.0773999999999999</v>
      </c>
      <c r="HS22">
        <v>3.0754999999999999</v>
      </c>
      <c r="HT22">
        <v>3.0680999999999998</v>
      </c>
      <c r="HU22">
        <v>3.0533000000000001</v>
      </c>
      <c r="HV22">
        <v>3.0531999999999999</v>
      </c>
      <c r="HW22">
        <v>3.0531999999999999</v>
      </c>
      <c r="HX22">
        <v>3.0531999999999999</v>
      </c>
      <c r="HY22">
        <v>3.0533000000000001</v>
      </c>
      <c r="HZ22">
        <v>3.0411000000000001</v>
      </c>
      <c r="IA22">
        <v>3.0421</v>
      </c>
      <c r="IB22">
        <v>3.0417000000000001</v>
      </c>
      <c r="IC22">
        <v>3.0379999999999998</v>
      </c>
      <c r="ID22">
        <v>3.0116000000000001</v>
      </c>
      <c r="IE22">
        <v>2.9512</v>
      </c>
      <c r="IF22">
        <v>2.9510000000000001</v>
      </c>
      <c r="IG22">
        <v>3.0106000000000002</v>
      </c>
      <c r="IH22">
        <v>3.0065</v>
      </c>
      <c r="II22">
        <v>3.0142000000000002</v>
      </c>
      <c r="IJ22">
        <v>2.9603000000000002</v>
      </c>
      <c r="IK22">
        <v>2.899</v>
      </c>
      <c r="IL22">
        <v>2.9782000000000002</v>
      </c>
      <c r="IM22">
        <v>2.9676999999999998</v>
      </c>
      <c r="IN22">
        <v>3.0053999999999998</v>
      </c>
      <c r="IO22">
        <v>3.0066000000000002</v>
      </c>
      <c r="IP22">
        <v>3.008</v>
      </c>
      <c r="IQ22">
        <v>2.9573999999999998</v>
      </c>
      <c r="IR22">
        <v>2.9535999999999998</v>
      </c>
      <c r="IS22">
        <v>2.9537</v>
      </c>
      <c r="IT22">
        <v>2.9538000000000002</v>
      </c>
      <c r="IU22">
        <v>2.9540000000000002</v>
      </c>
      <c r="IV22">
        <v>2.9542000000000002</v>
      </c>
      <c r="IW22">
        <v>2.9544000000000001</v>
      </c>
      <c r="IX22">
        <v>2.9373</v>
      </c>
      <c r="IY22">
        <v>2.9575999999999998</v>
      </c>
      <c r="IZ22">
        <v>2.9782000000000002</v>
      </c>
      <c r="JA22">
        <v>2.9822000000000002</v>
      </c>
      <c r="JB22">
        <v>2.9826999999999999</v>
      </c>
      <c r="JC22">
        <v>2.9832999999999998</v>
      </c>
      <c r="JD22">
        <v>2.9841000000000002</v>
      </c>
      <c r="JE22">
        <v>2.9849999999999999</v>
      </c>
      <c r="JF22">
        <v>2.9325999999999999</v>
      </c>
      <c r="JG22">
        <v>2.9544000000000001</v>
      </c>
      <c r="JH22">
        <v>2.9540000000000002</v>
      </c>
      <c r="JI22">
        <v>2.9695</v>
      </c>
      <c r="JJ22">
        <v>3.0089000000000001</v>
      </c>
      <c r="JK22">
        <v>3.0091000000000001</v>
      </c>
      <c r="JL22">
        <v>3.0091999999999999</v>
      </c>
      <c r="JM22">
        <v>3.0093999999999999</v>
      </c>
      <c r="JN22">
        <v>3.0139</v>
      </c>
      <c r="JO22">
        <v>3.0097999999999998</v>
      </c>
      <c r="JP22">
        <v>3.01</v>
      </c>
      <c r="JQ22">
        <v>3.0103</v>
      </c>
      <c r="JR22">
        <v>3.0106999999999999</v>
      </c>
      <c r="JS22">
        <v>3.0377000000000001</v>
      </c>
      <c r="JT22">
        <v>3.048</v>
      </c>
      <c r="JU22">
        <v>3.0310999999999999</v>
      </c>
      <c r="JV22">
        <v>3.0324</v>
      </c>
      <c r="JW22">
        <v>3.0169999999999999</v>
      </c>
      <c r="JX22">
        <v>2.9908000000000001</v>
      </c>
      <c r="JY22">
        <v>2.9910999999999999</v>
      </c>
      <c r="JZ22">
        <v>2.9914999999999998</v>
      </c>
      <c r="KA22">
        <v>3.0123000000000002</v>
      </c>
      <c r="KB22">
        <v>3.0150999999999999</v>
      </c>
      <c r="KC22">
        <v>3.0076000000000001</v>
      </c>
      <c r="KD22">
        <v>3.0131999999999999</v>
      </c>
      <c r="KE22">
        <v>2.9744000000000002</v>
      </c>
      <c r="KF22">
        <v>2.9748999999999999</v>
      </c>
      <c r="KG22">
        <v>2.9289999999999998</v>
      </c>
      <c r="KH22">
        <v>2.9289999999999998</v>
      </c>
      <c r="KI22">
        <v>2.9289999999999998</v>
      </c>
      <c r="KJ22">
        <v>2.8723000000000001</v>
      </c>
      <c r="KK22">
        <v>2.9075000000000002</v>
      </c>
      <c r="KL22">
        <v>2.8778999999999999</v>
      </c>
      <c r="KM22">
        <v>2.8723000000000001</v>
      </c>
    </row>
    <row r="23" spans="1:299" x14ac:dyDescent="0.2">
      <c r="A23" s="10" t="s">
        <v>25</v>
      </c>
      <c r="B23" t="s">
        <v>4</v>
      </c>
      <c r="C23">
        <v>2.8216000000000001</v>
      </c>
      <c r="D23">
        <v>2.8214999999999999</v>
      </c>
      <c r="E23">
        <v>2.8206000000000002</v>
      </c>
      <c r="F23">
        <v>2.8195999999999999</v>
      </c>
      <c r="G23">
        <v>2.8037999999999998</v>
      </c>
      <c r="H23">
        <v>2.7959999999999998</v>
      </c>
      <c r="I23">
        <v>2.7831999999999999</v>
      </c>
      <c r="J23">
        <v>2.7801</v>
      </c>
      <c r="K23">
        <v>2.7542</v>
      </c>
      <c r="L23">
        <v>2.7652999999999999</v>
      </c>
      <c r="M23">
        <v>2.7654000000000001</v>
      </c>
      <c r="N23">
        <v>2.7700999999999998</v>
      </c>
      <c r="O23">
        <v>2.7734999999999999</v>
      </c>
      <c r="P23">
        <v>2.7673999999999999</v>
      </c>
      <c r="Q23">
        <v>2.7688000000000001</v>
      </c>
      <c r="R23">
        <v>2.7694999999999999</v>
      </c>
      <c r="S23">
        <v>2.7551000000000001</v>
      </c>
      <c r="T23">
        <v>2.7553999999999998</v>
      </c>
      <c r="U23">
        <v>2.758</v>
      </c>
      <c r="V23">
        <v>2.7618</v>
      </c>
      <c r="W23">
        <v>2.7564000000000002</v>
      </c>
      <c r="X23">
        <v>2.7597</v>
      </c>
      <c r="Y23">
        <v>2.7982999999999998</v>
      </c>
      <c r="Z23">
        <v>2.7955000000000001</v>
      </c>
      <c r="AA23">
        <v>2.8092000000000001</v>
      </c>
      <c r="AB23">
        <v>2.8142</v>
      </c>
      <c r="AC23">
        <v>2.8016999999999999</v>
      </c>
      <c r="AD23">
        <v>2.8048000000000002</v>
      </c>
      <c r="AE23">
        <v>2.8048999999999999</v>
      </c>
      <c r="AF23">
        <v>2.8035000000000001</v>
      </c>
      <c r="AG23">
        <v>2.7604000000000002</v>
      </c>
      <c r="AH23">
        <v>2.7703000000000002</v>
      </c>
      <c r="AI23">
        <v>2.7747999999999999</v>
      </c>
      <c r="AJ23">
        <v>2.7909000000000002</v>
      </c>
      <c r="AK23">
        <v>2.8041</v>
      </c>
      <c r="AL23">
        <v>2.8035999999999999</v>
      </c>
      <c r="AM23">
        <v>2.8035000000000001</v>
      </c>
      <c r="AN23">
        <v>2.8083999999999998</v>
      </c>
      <c r="AO23">
        <v>2.7707000000000002</v>
      </c>
      <c r="AP23">
        <v>2.8140999999999998</v>
      </c>
      <c r="AQ23">
        <v>2.7881</v>
      </c>
      <c r="AR23">
        <v>2.7820999999999998</v>
      </c>
      <c r="AS23">
        <v>2.7801999999999998</v>
      </c>
      <c r="AT23">
        <v>2.7917000000000001</v>
      </c>
      <c r="AU23">
        <v>2.7966000000000002</v>
      </c>
      <c r="AV23">
        <v>2.8086000000000002</v>
      </c>
      <c r="AW23">
        <v>2.8228</v>
      </c>
      <c r="AX23">
        <v>2.7765</v>
      </c>
      <c r="AY23">
        <v>2.8298000000000001</v>
      </c>
      <c r="AZ23">
        <v>2.8418000000000001</v>
      </c>
      <c r="BA23">
        <v>2.8386999999999998</v>
      </c>
      <c r="BB23">
        <v>2.8025000000000002</v>
      </c>
      <c r="BC23">
        <v>2.8111000000000002</v>
      </c>
      <c r="BD23">
        <v>2.8153000000000001</v>
      </c>
      <c r="BE23">
        <v>2.8325</v>
      </c>
      <c r="BF23">
        <v>2.8397999999999999</v>
      </c>
      <c r="BG23">
        <v>2.8229000000000002</v>
      </c>
      <c r="BH23">
        <v>2.8311999999999999</v>
      </c>
      <c r="BI23">
        <v>2.7654999999999998</v>
      </c>
      <c r="BJ23">
        <v>2.8275999999999999</v>
      </c>
      <c r="BK23">
        <v>2.8302</v>
      </c>
      <c r="BL23">
        <v>2.8218999999999999</v>
      </c>
      <c r="BM23">
        <v>2.8229000000000002</v>
      </c>
      <c r="BN23">
        <v>2.7987000000000002</v>
      </c>
      <c r="BO23">
        <v>2.8237000000000001</v>
      </c>
      <c r="BP23">
        <v>2.8283999999999998</v>
      </c>
      <c r="BQ23">
        <v>2.8353000000000002</v>
      </c>
      <c r="BR23">
        <v>2.8332000000000002</v>
      </c>
      <c r="BS23">
        <v>2.8359999999999999</v>
      </c>
      <c r="BT23">
        <v>2.8363999999999998</v>
      </c>
      <c r="BU23">
        <v>2.8365</v>
      </c>
      <c r="BV23">
        <v>2.8365</v>
      </c>
      <c r="BW23">
        <v>2.8479000000000001</v>
      </c>
      <c r="BX23">
        <v>2.8628</v>
      </c>
      <c r="BY23">
        <v>2.8679999999999999</v>
      </c>
      <c r="BZ23">
        <v>2.9205999999999999</v>
      </c>
      <c r="CA23">
        <v>2.8757000000000001</v>
      </c>
      <c r="CB23">
        <v>2.8755000000000002</v>
      </c>
      <c r="CC23">
        <v>2.8805000000000001</v>
      </c>
      <c r="CD23">
        <v>2.9176000000000002</v>
      </c>
      <c r="CE23">
        <v>2.8416000000000001</v>
      </c>
      <c r="CF23">
        <v>2.8418000000000001</v>
      </c>
      <c r="CG23">
        <v>2.8191000000000002</v>
      </c>
      <c r="CH23">
        <v>2.7439</v>
      </c>
      <c r="CI23">
        <v>2.7437</v>
      </c>
      <c r="CJ23">
        <v>2.7480000000000002</v>
      </c>
      <c r="CK23">
        <v>2.7541000000000002</v>
      </c>
      <c r="CL23">
        <v>2.7791999999999999</v>
      </c>
      <c r="CM23">
        <v>2.7073999999999998</v>
      </c>
      <c r="CN23">
        <v>2.7071000000000001</v>
      </c>
      <c r="CO23">
        <v>2.7061000000000002</v>
      </c>
      <c r="CP23">
        <v>2.6953</v>
      </c>
      <c r="CQ23">
        <v>2.7025999999999999</v>
      </c>
      <c r="CR23">
        <v>2.7027999999999999</v>
      </c>
      <c r="CS23">
        <v>2.6890000000000001</v>
      </c>
      <c r="CT23">
        <v>2.7042000000000002</v>
      </c>
      <c r="CU23">
        <v>2.7031000000000001</v>
      </c>
      <c r="CV23">
        <v>2.7023999999999999</v>
      </c>
      <c r="CW23">
        <v>2.7204000000000002</v>
      </c>
      <c r="CX23">
        <v>2.7191999999999998</v>
      </c>
      <c r="CY23">
        <v>2.7244999999999999</v>
      </c>
      <c r="CZ23">
        <v>2.7242000000000002</v>
      </c>
      <c r="DA23">
        <v>2.7238000000000002</v>
      </c>
      <c r="DB23">
        <v>2.7161</v>
      </c>
      <c r="DC23">
        <v>2.722</v>
      </c>
      <c r="DD23">
        <v>2.7189000000000001</v>
      </c>
      <c r="DE23">
        <v>2.72</v>
      </c>
      <c r="DF23">
        <v>2.7099000000000002</v>
      </c>
      <c r="DG23">
        <v>2.7058</v>
      </c>
      <c r="DH23">
        <v>2.7429999999999999</v>
      </c>
      <c r="DI23">
        <v>2.7625000000000002</v>
      </c>
      <c r="DJ23">
        <v>2.7625000000000002</v>
      </c>
      <c r="DK23">
        <v>2.7614000000000001</v>
      </c>
      <c r="DL23">
        <v>2.7526000000000002</v>
      </c>
      <c r="DM23">
        <v>2.7871999999999999</v>
      </c>
      <c r="DN23">
        <v>2.7541000000000002</v>
      </c>
      <c r="DO23">
        <v>2.7583000000000002</v>
      </c>
      <c r="DP23">
        <v>2.7692000000000001</v>
      </c>
      <c r="DQ23">
        <v>2.7705000000000002</v>
      </c>
      <c r="DR23">
        <v>2.7679</v>
      </c>
      <c r="DS23">
        <v>2.7692999999999999</v>
      </c>
      <c r="DT23">
        <v>2.7755999999999998</v>
      </c>
      <c r="DU23">
        <v>2.8245</v>
      </c>
      <c r="DV23">
        <v>2.8003</v>
      </c>
      <c r="DW23">
        <v>2.7995999999999999</v>
      </c>
      <c r="DX23">
        <v>2.7991000000000001</v>
      </c>
      <c r="DY23">
        <v>2.802</v>
      </c>
      <c r="DZ23">
        <v>2.8037000000000001</v>
      </c>
      <c r="EA23">
        <v>2.7984</v>
      </c>
      <c r="EB23">
        <v>2.7844000000000002</v>
      </c>
      <c r="EC23">
        <v>2.7829999999999999</v>
      </c>
      <c r="ED23">
        <v>2.7791999999999999</v>
      </c>
      <c r="EE23">
        <v>2.7785000000000002</v>
      </c>
      <c r="EF23">
        <v>2.8022999999999998</v>
      </c>
      <c r="EG23">
        <v>2.8155000000000001</v>
      </c>
      <c r="EH23">
        <v>2.827</v>
      </c>
      <c r="EI23">
        <v>2.8311000000000002</v>
      </c>
      <c r="EJ23">
        <v>2.8290000000000002</v>
      </c>
      <c r="EK23">
        <v>2.8283</v>
      </c>
      <c r="EL23">
        <v>2.8289</v>
      </c>
      <c r="EM23">
        <v>2.8296999999999999</v>
      </c>
      <c r="EN23">
        <v>2.8296000000000001</v>
      </c>
      <c r="EO23">
        <v>2.8302</v>
      </c>
      <c r="EP23">
        <v>2.8309000000000002</v>
      </c>
      <c r="EQ23">
        <v>2.8191999999999999</v>
      </c>
      <c r="ER23">
        <v>2.8140999999999998</v>
      </c>
      <c r="ES23">
        <v>2.8132999999999999</v>
      </c>
      <c r="ET23">
        <v>2.8140999999999998</v>
      </c>
      <c r="EU23">
        <v>2.8132999999999999</v>
      </c>
      <c r="EV23">
        <v>2.8176999999999999</v>
      </c>
      <c r="EW23">
        <v>2.8144</v>
      </c>
      <c r="EX23">
        <v>2.8614999999999999</v>
      </c>
      <c r="EY23">
        <v>2.8525</v>
      </c>
      <c r="EZ23">
        <v>2.8578000000000001</v>
      </c>
      <c r="FA23">
        <v>2.8672</v>
      </c>
      <c r="FB23">
        <v>2.8653</v>
      </c>
      <c r="FC23">
        <v>2.8662999999999998</v>
      </c>
      <c r="FD23">
        <v>2.8702000000000001</v>
      </c>
      <c r="FE23">
        <v>2.87</v>
      </c>
      <c r="FF23">
        <v>2.8323999999999998</v>
      </c>
      <c r="FG23">
        <v>2.8323</v>
      </c>
      <c r="FH23">
        <v>2.8214999999999999</v>
      </c>
      <c r="FI23">
        <v>2.8227000000000002</v>
      </c>
      <c r="FJ23">
        <v>2.8237999999999999</v>
      </c>
      <c r="FK23">
        <v>2.8256999999999999</v>
      </c>
      <c r="FL23">
        <v>2.8281999999999998</v>
      </c>
      <c r="FM23">
        <v>2.8283999999999998</v>
      </c>
      <c r="FN23">
        <v>2.8283999999999998</v>
      </c>
      <c r="FO23">
        <v>2.827</v>
      </c>
      <c r="FP23">
        <v>2.8323</v>
      </c>
      <c r="FQ23">
        <v>2.8325999999999998</v>
      </c>
      <c r="FR23">
        <v>2.8371</v>
      </c>
      <c r="FS23">
        <v>2.8408000000000002</v>
      </c>
      <c r="FT23">
        <v>2.8172999999999999</v>
      </c>
      <c r="FU23">
        <v>2.8098000000000001</v>
      </c>
      <c r="FV23">
        <v>2.8451</v>
      </c>
      <c r="FW23">
        <v>2.8572000000000002</v>
      </c>
      <c r="FX23">
        <v>2.8515000000000001</v>
      </c>
      <c r="FY23">
        <v>2.8542000000000001</v>
      </c>
      <c r="FZ23">
        <v>2.8595999999999999</v>
      </c>
      <c r="GA23">
        <v>2.8626999999999998</v>
      </c>
      <c r="GB23">
        <v>2.863</v>
      </c>
      <c r="GC23">
        <v>2.8626999999999998</v>
      </c>
      <c r="GD23">
        <v>2.8639000000000001</v>
      </c>
      <c r="GE23">
        <v>2.8601999999999999</v>
      </c>
      <c r="GF23">
        <v>2.8757999999999999</v>
      </c>
      <c r="GG23">
        <v>2.8681999999999999</v>
      </c>
      <c r="GH23">
        <v>2.9020999999999999</v>
      </c>
      <c r="GI23">
        <v>2.9018000000000002</v>
      </c>
      <c r="GJ23">
        <v>2.9060999999999999</v>
      </c>
      <c r="GK23">
        <v>2.9064999999999999</v>
      </c>
      <c r="GL23">
        <v>2.9203999999999999</v>
      </c>
      <c r="GM23">
        <v>2.9236</v>
      </c>
      <c r="GN23">
        <v>2.9304000000000001</v>
      </c>
      <c r="GO23">
        <v>2.9302999999999999</v>
      </c>
      <c r="GP23">
        <v>2.9302000000000001</v>
      </c>
      <c r="GQ23">
        <v>2.9079999999999999</v>
      </c>
      <c r="GR23">
        <v>2.9468999999999999</v>
      </c>
      <c r="GS23">
        <v>2.9537</v>
      </c>
      <c r="GT23">
        <v>2.9517000000000002</v>
      </c>
      <c r="GU23">
        <v>2.9529999999999998</v>
      </c>
      <c r="GV23">
        <v>2.9230999999999998</v>
      </c>
      <c r="GW23">
        <v>2.9241000000000001</v>
      </c>
      <c r="GX23">
        <v>2.9199000000000002</v>
      </c>
      <c r="GY23">
        <v>2.9201000000000001</v>
      </c>
      <c r="GZ23">
        <v>2.9361999999999999</v>
      </c>
      <c r="HA23">
        <v>2.9358</v>
      </c>
      <c r="HB23">
        <v>2.9419</v>
      </c>
      <c r="HC23">
        <v>2.9504000000000001</v>
      </c>
      <c r="HD23">
        <v>2.9497</v>
      </c>
      <c r="HE23">
        <v>2.9523999999999999</v>
      </c>
      <c r="HF23">
        <v>2.9552</v>
      </c>
      <c r="HG23">
        <v>2.9719000000000002</v>
      </c>
      <c r="HH23">
        <v>2.9773000000000001</v>
      </c>
      <c r="HI23">
        <v>2.9859</v>
      </c>
      <c r="HJ23">
        <v>2.9802</v>
      </c>
      <c r="HK23">
        <v>2.9799000000000002</v>
      </c>
      <c r="HL23">
        <v>2.9794999999999998</v>
      </c>
      <c r="HM23">
        <v>2.9790000000000001</v>
      </c>
      <c r="HN23">
        <v>2.9868999999999999</v>
      </c>
      <c r="HO23">
        <v>2.9708000000000001</v>
      </c>
      <c r="HP23">
        <v>2.9719000000000002</v>
      </c>
      <c r="HQ23">
        <v>2.9992999999999999</v>
      </c>
      <c r="HR23">
        <v>2.9971999999999999</v>
      </c>
      <c r="HS23">
        <v>3.0030000000000001</v>
      </c>
      <c r="HT23">
        <v>3.0072000000000001</v>
      </c>
      <c r="HU23">
        <v>3.0095999999999998</v>
      </c>
      <c r="HV23">
        <v>2.9952999999999999</v>
      </c>
      <c r="HW23">
        <v>2.9628000000000001</v>
      </c>
      <c r="HX23">
        <v>2.9611000000000001</v>
      </c>
      <c r="HY23">
        <v>2.9613</v>
      </c>
      <c r="HZ23">
        <v>2.9615</v>
      </c>
      <c r="IA23">
        <v>2.9590999999999998</v>
      </c>
      <c r="IB23">
        <v>2.9561999999999999</v>
      </c>
      <c r="IC23">
        <v>2.9462000000000002</v>
      </c>
      <c r="ID23">
        <v>2.9186000000000001</v>
      </c>
      <c r="IE23">
        <v>2.8938999999999999</v>
      </c>
      <c r="IF23">
        <v>2.8894000000000002</v>
      </c>
      <c r="IG23">
        <v>2.9234</v>
      </c>
      <c r="IH23">
        <v>2.9081000000000001</v>
      </c>
      <c r="II23">
        <v>2.9073000000000002</v>
      </c>
      <c r="IJ23">
        <v>2.8849</v>
      </c>
      <c r="IK23">
        <v>2.7780999999999998</v>
      </c>
      <c r="IL23">
        <v>2.923</v>
      </c>
      <c r="IM23">
        <v>2.8936999999999999</v>
      </c>
      <c r="IN23">
        <v>2.9186999999999999</v>
      </c>
      <c r="IO23">
        <v>2.9165000000000001</v>
      </c>
      <c r="IP23">
        <v>2.9121000000000001</v>
      </c>
      <c r="IQ23">
        <v>2.8576999999999999</v>
      </c>
      <c r="IR23">
        <v>2.8660000000000001</v>
      </c>
      <c r="IS23">
        <v>2.8645999999999998</v>
      </c>
      <c r="IT23">
        <v>2.8628</v>
      </c>
      <c r="IU23">
        <v>2.8803000000000001</v>
      </c>
      <c r="IV23">
        <v>2.8860000000000001</v>
      </c>
      <c r="IW23">
        <v>2.8834</v>
      </c>
      <c r="IX23">
        <v>2.8866999999999998</v>
      </c>
      <c r="IY23">
        <v>2.8877000000000002</v>
      </c>
      <c r="IZ23">
        <v>2.9018000000000002</v>
      </c>
      <c r="JA23">
        <v>2.9018000000000002</v>
      </c>
      <c r="JB23">
        <v>2.9028999999999998</v>
      </c>
      <c r="JC23">
        <v>2.9146000000000001</v>
      </c>
      <c r="JD23">
        <v>2.9045999999999998</v>
      </c>
      <c r="JE23">
        <v>2.9196</v>
      </c>
      <c r="JF23">
        <v>2.8959999999999999</v>
      </c>
      <c r="JG23">
        <v>2.8717999999999999</v>
      </c>
      <c r="JH23">
        <v>2.8702000000000001</v>
      </c>
      <c r="JI23">
        <v>2.875</v>
      </c>
      <c r="JJ23">
        <v>2.8704000000000001</v>
      </c>
      <c r="JK23">
        <v>2.8805000000000001</v>
      </c>
      <c r="JL23">
        <v>2.8771</v>
      </c>
      <c r="JM23">
        <v>2.8759999999999999</v>
      </c>
      <c r="JN23">
        <v>2.8818000000000001</v>
      </c>
      <c r="JO23">
        <v>2.8811</v>
      </c>
      <c r="JP23">
        <v>2.8813</v>
      </c>
      <c r="JQ23">
        <v>2.8801000000000001</v>
      </c>
      <c r="JR23">
        <v>2.8822999999999999</v>
      </c>
      <c r="JS23">
        <v>2.9028999999999998</v>
      </c>
      <c r="JT23">
        <v>2.9026999999999998</v>
      </c>
      <c r="JU23">
        <v>2.9007000000000001</v>
      </c>
      <c r="JV23">
        <v>2.8974000000000002</v>
      </c>
      <c r="JW23">
        <v>2.8927</v>
      </c>
      <c r="JX23">
        <v>2.8694000000000002</v>
      </c>
      <c r="JY23">
        <v>2.8696000000000002</v>
      </c>
      <c r="JZ23">
        <v>2.8714</v>
      </c>
      <c r="KA23">
        <v>2.8694000000000002</v>
      </c>
      <c r="KB23">
        <v>2.8693</v>
      </c>
      <c r="KC23">
        <v>2.8574999999999999</v>
      </c>
      <c r="KD23">
        <v>2.8403999999999998</v>
      </c>
      <c r="KE23">
        <v>2.8178000000000001</v>
      </c>
      <c r="KF23">
        <v>2.8161999999999998</v>
      </c>
      <c r="KG23">
        <v>2.7709000000000001</v>
      </c>
      <c r="KH23">
        <v>2.7614999999999998</v>
      </c>
      <c r="KI23">
        <v>2.7627000000000002</v>
      </c>
      <c r="KJ23">
        <v>2.7115999999999998</v>
      </c>
      <c r="KK23">
        <v>2.7271000000000001</v>
      </c>
      <c r="KL23">
        <v>2.6995</v>
      </c>
      <c r="KM23">
        <v>2.6787000000000001</v>
      </c>
    </row>
    <row r="24" spans="1:299" x14ac:dyDescent="0.2">
      <c r="A24" s="10" t="s">
        <v>26</v>
      </c>
      <c r="B24" t="s">
        <v>4</v>
      </c>
      <c r="C24">
        <v>2.972</v>
      </c>
      <c r="D24">
        <v>2.9722</v>
      </c>
      <c r="E24">
        <v>2.9735</v>
      </c>
      <c r="F24">
        <v>2.9727999999999999</v>
      </c>
      <c r="G24">
        <v>2.9110999999999998</v>
      </c>
      <c r="H24">
        <v>2.8967000000000001</v>
      </c>
      <c r="I24">
        <v>2.8473999999999999</v>
      </c>
      <c r="J24">
        <v>2.8469000000000002</v>
      </c>
      <c r="K24">
        <v>2.8464</v>
      </c>
      <c r="L24">
        <v>2.8492999999999999</v>
      </c>
      <c r="M24">
        <v>2.8466</v>
      </c>
      <c r="N24">
        <v>2.8477999999999999</v>
      </c>
      <c r="O24">
        <v>2.8355999999999999</v>
      </c>
      <c r="P24">
        <v>2.8466999999999998</v>
      </c>
      <c r="Q24">
        <v>2.8502000000000001</v>
      </c>
      <c r="R24">
        <v>2.8506999999999998</v>
      </c>
      <c r="S24">
        <v>2.8473999999999999</v>
      </c>
      <c r="T24">
        <v>2.8536000000000001</v>
      </c>
      <c r="U24">
        <v>2.8552</v>
      </c>
      <c r="V24">
        <v>2.8683000000000001</v>
      </c>
      <c r="W24">
        <v>2.8813</v>
      </c>
      <c r="X24">
        <v>2.8971</v>
      </c>
      <c r="Y24">
        <v>2.9096000000000002</v>
      </c>
      <c r="Z24">
        <v>2.9790000000000001</v>
      </c>
      <c r="AA24">
        <v>2.9075000000000002</v>
      </c>
      <c r="AB24">
        <v>2.9045999999999998</v>
      </c>
      <c r="AC24">
        <v>2.8988</v>
      </c>
      <c r="AD24">
        <v>2.8992</v>
      </c>
      <c r="AE24">
        <v>2.8992</v>
      </c>
      <c r="AF24">
        <v>2.8973</v>
      </c>
      <c r="AG24">
        <v>2.8673999999999999</v>
      </c>
      <c r="AH24">
        <v>2.9504999999999999</v>
      </c>
      <c r="AI24">
        <v>2.8853</v>
      </c>
      <c r="AJ24">
        <v>2.8961999999999999</v>
      </c>
      <c r="AK24">
        <v>2.9150999999999998</v>
      </c>
      <c r="AL24">
        <v>2.9752999999999998</v>
      </c>
      <c r="AM24">
        <v>2.9148000000000001</v>
      </c>
      <c r="AN24">
        <v>2.9146000000000001</v>
      </c>
      <c r="AO24">
        <v>2.8896999999999999</v>
      </c>
      <c r="AP24">
        <v>2.8946999999999998</v>
      </c>
      <c r="AQ24">
        <v>2.8932000000000002</v>
      </c>
      <c r="AR24">
        <v>2.8957000000000002</v>
      </c>
      <c r="AS24">
        <v>2.8929</v>
      </c>
      <c r="AT24">
        <v>2.9011999999999998</v>
      </c>
      <c r="AU24">
        <v>2.9388000000000001</v>
      </c>
      <c r="AV24">
        <v>2.9470000000000001</v>
      </c>
      <c r="AW24">
        <v>2.9634</v>
      </c>
      <c r="AX24">
        <v>2.9226000000000001</v>
      </c>
      <c r="AY24">
        <v>2.9708000000000001</v>
      </c>
      <c r="AZ24">
        <v>2.9037000000000002</v>
      </c>
      <c r="BA24">
        <v>2.8915000000000002</v>
      </c>
      <c r="BB24">
        <v>2.8582000000000001</v>
      </c>
      <c r="BC24">
        <v>2.8614000000000002</v>
      </c>
      <c r="BD24">
        <v>2.8652000000000002</v>
      </c>
      <c r="BE24">
        <v>2.9049999999999998</v>
      </c>
      <c r="BF24">
        <v>2.8927</v>
      </c>
      <c r="BG24">
        <v>2.8668</v>
      </c>
      <c r="BH24">
        <v>2.9018000000000002</v>
      </c>
      <c r="BJ24">
        <v>2.8948999999999998</v>
      </c>
      <c r="BK24">
        <v>2.9037000000000002</v>
      </c>
      <c r="BL24">
        <v>2.911</v>
      </c>
      <c r="BM24">
        <v>2.9068999999999998</v>
      </c>
      <c r="BN24">
        <v>2.8711000000000002</v>
      </c>
      <c r="BO24">
        <v>2.9102000000000001</v>
      </c>
      <c r="BP24">
        <v>2.9085000000000001</v>
      </c>
      <c r="BQ24">
        <v>2.9371999999999998</v>
      </c>
      <c r="BR24">
        <v>2.9455</v>
      </c>
      <c r="BS24">
        <v>2.9618000000000002</v>
      </c>
      <c r="BT24">
        <v>2.9611999999999998</v>
      </c>
      <c r="BU24">
        <v>2.9626000000000001</v>
      </c>
      <c r="BV24">
        <v>2.9739</v>
      </c>
      <c r="BW24">
        <v>2.9735</v>
      </c>
      <c r="BX24">
        <v>2.9750999999999999</v>
      </c>
      <c r="BY24">
        <v>2.9883000000000002</v>
      </c>
      <c r="BZ24">
        <v>3.0499000000000001</v>
      </c>
      <c r="CA24">
        <v>3.0108999999999999</v>
      </c>
      <c r="CB24">
        <v>3.0156000000000001</v>
      </c>
      <c r="CC24">
        <v>3.0097</v>
      </c>
      <c r="CD24">
        <v>3.0497999999999998</v>
      </c>
      <c r="CE24">
        <v>2.9649000000000001</v>
      </c>
      <c r="CF24">
        <v>2.9687000000000001</v>
      </c>
      <c r="CG24">
        <v>2.9344999999999999</v>
      </c>
      <c r="CH24">
        <v>2.8693</v>
      </c>
      <c r="CI24">
        <v>2.8693</v>
      </c>
      <c r="CJ24">
        <v>2.8694999999999999</v>
      </c>
      <c r="CK24">
        <v>2.8643999999999998</v>
      </c>
      <c r="CL24">
        <v>2.8952</v>
      </c>
      <c r="CM24">
        <v>2.8218999999999999</v>
      </c>
      <c r="CN24">
        <v>2.8224999999999998</v>
      </c>
      <c r="CO24">
        <v>2.8538000000000001</v>
      </c>
      <c r="CP24">
        <v>2.8267000000000002</v>
      </c>
      <c r="CQ24">
        <v>2.7985000000000002</v>
      </c>
      <c r="CR24">
        <v>2.7980999999999998</v>
      </c>
      <c r="CS24">
        <v>2.7814000000000001</v>
      </c>
      <c r="CT24">
        <v>2.7972000000000001</v>
      </c>
      <c r="CU24">
        <v>2.7967</v>
      </c>
      <c r="CV24">
        <v>2.7961</v>
      </c>
      <c r="CW24">
        <v>2.8014000000000001</v>
      </c>
      <c r="CX24">
        <v>2.8107000000000002</v>
      </c>
      <c r="CY24">
        <v>2.8104</v>
      </c>
      <c r="CZ24">
        <v>2.8100999999999998</v>
      </c>
      <c r="DA24">
        <v>2.8426</v>
      </c>
      <c r="DB24">
        <v>2.8422999999999998</v>
      </c>
      <c r="DC24">
        <v>2.8089</v>
      </c>
      <c r="DD24">
        <v>2.8031000000000001</v>
      </c>
      <c r="DE24">
        <v>2.8022</v>
      </c>
      <c r="DF24">
        <v>2.8405999999999998</v>
      </c>
      <c r="DG24">
        <v>2.84</v>
      </c>
      <c r="DH24">
        <v>2.8391999999999999</v>
      </c>
      <c r="DI24">
        <v>2.8338000000000001</v>
      </c>
      <c r="DJ24">
        <v>2.8338000000000001</v>
      </c>
      <c r="DK24">
        <v>2.8612000000000002</v>
      </c>
      <c r="DL24">
        <v>2.8645999999999998</v>
      </c>
      <c r="DM24">
        <v>2.8635999999999999</v>
      </c>
      <c r="DN24">
        <v>2.8180000000000001</v>
      </c>
      <c r="DO24">
        <v>2.8504999999999998</v>
      </c>
      <c r="DP24">
        <v>2.8466999999999998</v>
      </c>
      <c r="DQ24">
        <v>2.8477000000000001</v>
      </c>
      <c r="DR24">
        <v>2.8462000000000001</v>
      </c>
      <c r="DS24">
        <v>2.8548</v>
      </c>
      <c r="DT24">
        <v>2.8633000000000002</v>
      </c>
      <c r="DU24">
        <v>2.8622999999999998</v>
      </c>
      <c r="DV24">
        <v>2.8706999999999998</v>
      </c>
      <c r="DW24">
        <v>2.8765999999999998</v>
      </c>
      <c r="DX24">
        <v>2.8767</v>
      </c>
      <c r="DY24">
        <v>2.8732000000000002</v>
      </c>
      <c r="DZ24">
        <v>2.8671000000000002</v>
      </c>
      <c r="EA24">
        <v>2.8580000000000001</v>
      </c>
      <c r="EB24">
        <v>2.8309000000000002</v>
      </c>
      <c r="EC24">
        <v>2.8151999999999999</v>
      </c>
      <c r="ED24">
        <v>2.8395999999999999</v>
      </c>
      <c r="EE24">
        <v>2.8391000000000002</v>
      </c>
      <c r="EF24">
        <v>2.8540999999999999</v>
      </c>
      <c r="EG24">
        <v>2.8532999999999999</v>
      </c>
      <c r="EH24">
        <v>2.8523000000000001</v>
      </c>
      <c r="EI24">
        <v>2.8512</v>
      </c>
      <c r="EJ24">
        <v>2.8557000000000001</v>
      </c>
      <c r="EK24">
        <v>2.8649</v>
      </c>
      <c r="EL24">
        <v>2.8727</v>
      </c>
      <c r="EM24">
        <v>2.8727</v>
      </c>
      <c r="EN24">
        <v>2.8738000000000001</v>
      </c>
      <c r="EO24">
        <v>2.8753000000000002</v>
      </c>
      <c r="EP24">
        <v>2.8753000000000002</v>
      </c>
      <c r="EQ24">
        <v>2.8753000000000002</v>
      </c>
      <c r="ER24">
        <v>2.8752</v>
      </c>
      <c r="ES24">
        <v>2.8752</v>
      </c>
      <c r="ET24">
        <v>2.8752</v>
      </c>
      <c r="EU24">
        <v>2.8752</v>
      </c>
      <c r="EV24">
        <v>2.8753000000000002</v>
      </c>
      <c r="EW24">
        <v>2.8729</v>
      </c>
      <c r="EX24">
        <v>2.9005999999999998</v>
      </c>
      <c r="EZ24">
        <v>2.9007999999999998</v>
      </c>
      <c r="FA24">
        <v>2.9007999999999998</v>
      </c>
      <c r="FB24">
        <v>2.9009</v>
      </c>
      <c r="FC24">
        <v>2.907</v>
      </c>
      <c r="FD24">
        <v>2.907</v>
      </c>
      <c r="FE24">
        <v>2.9068999999999998</v>
      </c>
      <c r="FF24">
        <v>2.8780000000000001</v>
      </c>
      <c r="FG24">
        <v>2.8902999999999999</v>
      </c>
      <c r="FH24">
        <v>2.8589000000000002</v>
      </c>
      <c r="FI24">
        <v>2.8439999999999999</v>
      </c>
      <c r="FJ24">
        <v>2.8433000000000002</v>
      </c>
      <c r="FK24">
        <v>2.8448000000000002</v>
      </c>
      <c r="FL24">
        <v>2.8445999999999998</v>
      </c>
      <c r="FM24">
        <v>2.8443999999999998</v>
      </c>
      <c r="FN24">
        <v>2.8441999999999998</v>
      </c>
      <c r="FO24">
        <v>2.8464999999999998</v>
      </c>
      <c r="FP24">
        <v>2.8496999999999999</v>
      </c>
      <c r="FQ24">
        <v>2.8605</v>
      </c>
      <c r="FR24">
        <v>2.8610000000000002</v>
      </c>
      <c r="FS24">
        <v>2.8692000000000002</v>
      </c>
      <c r="FT24">
        <v>2.8405999999999998</v>
      </c>
      <c r="FU24">
        <v>2.8553000000000002</v>
      </c>
      <c r="FV24">
        <v>2.8822999999999999</v>
      </c>
      <c r="FW24">
        <v>2.8957000000000002</v>
      </c>
      <c r="FX24">
        <v>2.8875000000000002</v>
      </c>
      <c r="FY24">
        <v>2.8723000000000001</v>
      </c>
      <c r="FZ24">
        <v>2.8786</v>
      </c>
      <c r="GA24">
        <v>2.8874</v>
      </c>
      <c r="GB24">
        <v>2.8860000000000001</v>
      </c>
      <c r="GC24">
        <v>2.8894000000000002</v>
      </c>
      <c r="GD24">
        <v>2.8816000000000002</v>
      </c>
      <c r="GE24">
        <v>2.8812000000000002</v>
      </c>
      <c r="GF24">
        <v>2.8906000000000001</v>
      </c>
      <c r="GG24">
        <v>2.9083999999999999</v>
      </c>
      <c r="GH24">
        <v>2.9499</v>
      </c>
      <c r="GI24">
        <v>2.9497</v>
      </c>
      <c r="GJ24">
        <v>2.9496000000000002</v>
      </c>
      <c r="GK24">
        <v>2.9508999999999999</v>
      </c>
      <c r="GL24">
        <v>2.9514999999999998</v>
      </c>
      <c r="GM24">
        <v>2.9514999999999998</v>
      </c>
      <c r="GN24">
        <v>2.9491999999999998</v>
      </c>
      <c r="GO24">
        <v>2.9474</v>
      </c>
      <c r="GP24">
        <v>2.9592999999999998</v>
      </c>
      <c r="GQ24">
        <v>2.9264999999999999</v>
      </c>
      <c r="GR24">
        <v>2.9601000000000002</v>
      </c>
      <c r="GS24">
        <v>2.9801000000000002</v>
      </c>
      <c r="GT24">
        <v>2.9756999999999998</v>
      </c>
      <c r="GU24">
        <v>2.9744999999999999</v>
      </c>
      <c r="GV24">
        <v>2.9489000000000001</v>
      </c>
      <c r="GW24">
        <v>2.9521000000000002</v>
      </c>
      <c r="GX24">
        <v>2.9518</v>
      </c>
      <c r="GY24">
        <v>2.9542000000000002</v>
      </c>
      <c r="GZ24">
        <v>2.9902000000000002</v>
      </c>
      <c r="HA24">
        <v>2.9741</v>
      </c>
      <c r="HB24">
        <v>2.9860000000000002</v>
      </c>
      <c r="HC24">
        <v>3.0158</v>
      </c>
      <c r="HD24">
        <v>3.0162</v>
      </c>
      <c r="HE24">
        <v>3.0167000000000002</v>
      </c>
      <c r="HF24">
        <v>3.0173000000000001</v>
      </c>
      <c r="HG24">
        <v>3.016</v>
      </c>
      <c r="HH24">
        <v>3.0194999999999999</v>
      </c>
      <c r="HI24">
        <v>3.0364</v>
      </c>
      <c r="HJ24">
        <v>3.0363000000000002</v>
      </c>
      <c r="HK24">
        <v>3.0362</v>
      </c>
      <c r="HL24">
        <v>3.0360999999999998</v>
      </c>
      <c r="HM24">
        <v>3.0358999999999998</v>
      </c>
      <c r="HN24">
        <v>3.0367999999999999</v>
      </c>
      <c r="HO24">
        <v>3.0160999999999998</v>
      </c>
      <c r="HP24">
        <v>3.0163000000000002</v>
      </c>
      <c r="HQ24">
        <v>3.0413999999999999</v>
      </c>
      <c r="HR24">
        <v>3.0413000000000001</v>
      </c>
      <c r="HS24">
        <v>3.0411000000000001</v>
      </c>
      <c r="HT24">
        <v>3.0427</v>
      </c>
      <c r="HU24">
        <v>3.0428999999999999</v>
      </c>
      <c r="HV24">
        <v>3.0379999999999998</v>
      </c>
      <c r="HW24">
        <v>2.9996</v>
      </c>
      <c r="HX24">
        <v>2.9994000000000001</v>
      </c>
      <c r="HY24">
        <v>2.9992999999999999</v>
      </c>
      <c r="HZ24">
        <v>2.9990000000000001</v>
      </c>
      <c r="IA24">
        <v>3.0002</v>
      </c>
      <c r="IB24">
        <v>2.9981</v>
      </c>
      <c r="IC24">
        <v>2.9874999999999998</v>
      </c>
      <c r="ID24">
        <v>2.9661</v>
      </c>
      <c r="IE24">
        <v>2.9540000000000002</v>
      </c>
      <c r="IF24">
        <v>2.9544000000000001</v>
      </c>
      <c r="IG24">
        <v>2.968</v>
      </c>
      <c r="IH24">
        <v>2.9984999999999999</v>
      </c>
      <c r="II24">
        <v>2.9632000000000001</v>
      </c>
      <c r="IJ24">
        <v>2.9203999999999999</v>
      </c>
      <c r="IL24">
        <v>2.9367000000000001</v>
      </c>
      <c r="IM24">
        <v>2.9369999999999998</v>
      </c>
      <c r="IN24">
        <v>2.9571000000000001</v>
      </c>
      <c r="IO24">
        <v>2.9609999999999999</v>
      </c>
      <c r="IP24">
        <v>2.9651999999999998</v>
      </c>
      <c r="IQ24">
        <v>2.9194</v>
      </c>
      <c r="IR24">
        <v>2.9186999999999999</v>
      </c>
      <c r="IS24">
        <v>2.9245000000000001</v>
      </c>
      <c r="IT24">
        <v>2.9241999999999999</v>
      </c>
      <c r="IU24">
        <v>2.9238</v>
      </c>
      <c r="IV24">
        <v>2.9293999999999998</v>
      </c>
      <c r="IW24">
        <v>2.9333999999999998</v>
      </c>
      <c r="IX24">
        <v>2.9331999999999998</v>
      </c>
      <c r="IY24">
        <v>2.9329000000000001</v>
      </c>
      <c r="IZ24">
        <v>2.952</v>
      </c>
      <c r="JA24">
        <v>2.9521999999999999</v>
      </c>
      <c r="JB24">
        <v>2.9525000000000001</v>
      </c>
      <c r="JC24">
        <v>2.9426999999999999</v>
      </c>
      <c r="JD24">
        <v>2.9428999999999998</v>
      </c>
      <c r="JE24">
        <v>2.9422999999999999</v>
      </c>
      <c r="JF24">
        <v>2.9289999999999998</v>
      </c>
      <c r="JG24">
        <v>2.9544000000000001</v>
      </c>
      <c r="JH24">
        <v>2.9542999999999999</v>
      </c>
      <c r="JI24">
        <v>2.9571999999999998</v>
      </c>
      <c r="JJ24">
        <v>2.9912000000000001</v>
      </c>
      <c r="JK24">
        <v>2.9931000000000001</v>
      </c>
      <c r="JL24">
        <v>2.9927999999999999</v>
      </c>
      <c r="JM24">
        <v>2.9872000000000001</v>
      </c>
      <c r="JN24">
        <v>2.9851000000000001</v>
      </c>
      <c r="JO24">
        <v>2.9933999999999998</v>
      </c>
      <c r="JP24">
        <v>2.9918999999999998</v>
      </c>
      <c r="JQ24">
        <v>3.0215000000000001</v>
      </c>
      <c r="JR24">
        <v>3.0219999999999998</v>
      </c>
      <c r="JS24">
        <v>3.0232000000000001</v>
      </c>
      <c r="JT24">
        <v>3.0245000000000002</v>
      </c>
      <c r="JU24">
        <v>3.0221</v>
      </c>
      <c r="JV24">
        <v>3.0205000000000002</v>
      </c>
      <c r="JW24">
        <v>3.0124</v>
      </c>
      <c r="JX24">
        <v>2.9899</v>
      </c>
      <c r="JY24">
        <v>2.988</v>
      </c>
      <c r="JZ24">
        <v>2.9883999999999999</v>
      </c>
      <c r="KA24">
        <v>2.9855</v>
      </c>
      <c r="KB24">
        <v>2.9807999999999999</v>
      </c>
      <c r="KC24">
        <v>2.9802</v>
      </c>
      <c r="KD24">
        <v>2.9563000000000001</v>
      </c>
      <c r="KE24">
        <v>2.9295</v>
      </c>
      <c r="KF24">
        <v>2.9386000000000001</v>
      </c>
      <c r="KG24">
        <v>2.9102000000000001</v>
      </c>
      <c r="KH24">
        <v>2.9045999999999998</v>
      </c>
      <c r="KI24">
        <v>2.8984999999999999</v>
      </c>
      <c r="KJ24">
        <v>2.8650000000000002</v>
      </c>
      <c r="KK24">
        <v>2.8687999999999998</v>
      </c>
      <c r="KL24">
        <v>2.8506</v>
      </c>
      <c r="KM24">
        <v>2.8290000000000002</v>
      </c>
    </row>
    <row r="25" spans="1:299" x14ac:dyDescent="0.2">
      <c r="A25" s="10" t="s">
        <v>27</v>
      </c>
      <c r="B25" t="s">
        <v>4</v>
      </c>
      <c r="C25">
        <v>2.7482000000000002</v>
      </c>
      <c r="D25">
        <v>2.7557999999999998</v>
      </c>
      <c r="E25">
        <v>2.7656000000000001</v>
      </c>
      <c r="F25">
        <v>2.7757000000000001</v>
      </c>
      <c r="G25">
        <v>2.7902999999999998</v>
      </c>
      <c r="H25">
        <v>2.7850000000000001</v>
      </c>
      <c r="I25">
        <v>2.786</v>
      </c>
      <c r="J25">
        <v>2.7906</v>
      </c>
      <c r="K25">
        <v>2.7984</v>
      </c>
      <c r="L25">
        <v>2.8209</v>
      </c>
      <c r="M25">
        <v>2.8260000000000001</v>
      </c>
      <c r="N25">
        <v>2.8281000000000001</v>
      </c>
      <c r="O25">
        <v>2.8273000000000001</v>
      </c>
      <c r="P25">
        <v>2.8306</v>
      </c>
      <c r="Q25">
        <v>2.8569</v>
      </c>
      <c r="R25">
        <v>2.8620000000000001</v>
      </c>
      <c r="S25">
        <v>2.8702999999999999</v>
      </c>
      <c r="T25">
        <v>2.8694999999999999</v>
      </c>
      <c r="U25">
        <v>2.8687</v>
      </c>
      <c r="V25">
        <v>2.887</v>
      </c>
      <c r="W25">
        <v>2.8868999999999998</v>
      </c>
      <c r="X25">
        <v>2.8866999999999998</v>
      </c>
      <c r="Y25">
        <v>2.8866000000000001</v>
      </c>
      <c r="Z25">
        <v>2.887</v>
      </c>
      <c r="AA25">
        <v>2.8860000000000001</v>
      </c>
      <c r="AB25">
        <v>2.8858999999999999</v>
      </c>
      <c r="AC25">
        <v>2.8858000000000001</v>
      </c>
      <c r="AD25">
        <v>2.8856000000000002</v>
      </c>
      <c r="AE25">
        <v>2.8853</v>
      </c>
      <c r="AF25">
        <v>2.8843000000000001</v>
      </c>
      <c r="AG25">
        <v>2.8837999999999999</v>
      </c>
      <c r="AH25">
        <v>2.88</v>
      </c>
      <c r="AI25">
        <v>2.8824000000000001</v>
      </c>
      <c r="AJ25">
        <v>2.8761999999999999</v>
      </c>
      <c r="AK25">
        <v>2.8553000000000002</v>
      </c>
      <c r="AL25">
        <v>2.8376000000000001</v>
      </c>
      <c r="AM25">
        <v>2.8521000000000001</v>
      </c>
      <c r="AN25">
        <v>2.8582999999999998</v>
      </c>
      <c r="AO25">
        <v>2.8767</v>
      </c>
      <c r="AP25">
        <v>2.8058999999999998</v>
      </c>
      <c r="AQ25">
        <v>2.7869999999999999</v>
      </c>
      <c r="AR25">
        <v>2.7848000000000002</v>
      </c>
      <c r="AS25">
        <v>2.7917999999999998</v>
      </c>
      <c r="AT25">
        <v>2.7991000000000001</v>
      </c>
      <c r="AU25">
        <v>2.8077999999999999</v>
      </c>
      <c r="AV25">
        <v>2.8210000000000002</v>
      </c>
      <c r="AW25">
        <v>2.8237000000000001</v>
      </c>
      <c r="AX25">
        <v>2.8313000000000001</v>
      </c>
      <c r="AY25">
        <v>2.8235000000000001</v>
      </c>
      <c r="AZ25">
        <v>2.8494000000000002</v>
      </c>
      <c r="BA25">
        <v>2.8613</v>
      </c>
      <c r="BB25">
        <v>2.8613</v>
      </c>
      <c r="BC25">
        <v>2.8613</v>
      </c>
      <c r="BD25">
        <v>2.8612000000000002</v>
      </c>
      <c r="BE25">
        <v>2.8609</v>
      </c>
      <c r="BF25">
        <v>2.8607</v>
      </c>
      <c r="BG25">
        <v>2.8833000000000002</v>
      </c>
      <c r="BH25">
        <v>2.8645</v>
      </c>
      <c r="BI25">
        <v>2.879</v>
      </c>
      <c r="BJ25">
        <v>2.8649</v>
      </c>
      <c r="BK25">
        <v>2.8652000000000002</v>
      </c>
      <c r="BL25">
        <v>2.8654999999999999</v>
      </c>
      <c r="BM25">
        <v>2.8658000000000001</v>
      </c>
      <c r="BN25">
        <v>2.8845999999999998</v>
      </c>
      <c r="BO25">
        <v>2.8651</v>
      </c>
      <c r="BP25">
        <v>2.8653</v>
      </c>
      <c r="BQ25">
        <v>2.8656999999999999</v>
      </c>
      <c r="BR25">
        <v>2.8660999999999999</v>
      </c>
      <c r="BS25">
        <v>2.8601999999999999</v>
      </c>
      <c r="BT25">
        <v>2.8616999999999999</v>
      </c>
      <c r="BU25">
        <v>2.8618000000000001</v>
      </c>
      <c r="BV25">
        <v>2.8614000000000002</v>
      </c>
      <c r="BW25">
        <v>2.8713000000000002</v>
      </c>
      <c r="BX25">
        <v>2.8717999999999999</v>
      </c>
      <c r="BY25">
        <v>2.8622000000000001</v>
      </c>
      <c r="BZ25">
        <v>2.8597999999999999</v>
      </c>
      <c r="CA25">
        <v>2.8616000000000001</v>
      </c>
      <c r="CB25">
        <v>2.8616999999999999</v>
      </c>
      <c r="CC25">
        <v>2.8616999999999999</v>
      </c>
      <c r="CD25">
        <v>2.8599000000000001</v>
      </c>
      <c r="CE25">
        <v>2.8975</v>
      </c>
      <c r="CF25">
        <v>2.8997999999999999</v>
      </c>
      <c r="CG25">
        <v>2.8938000000000001</v>
      </c>
      <c r="CH25">
        <v>2.8616999999999999</v>
      </c>
      <c r="CI25">
        <v>2.8616000000000001</v>
      </c>
      <c r="CJ25">
        <v>2.8614999999999999</v>
      </c>
      <c r="CK25">
        <v>2.8614000000000002</v>
      </c>
      <c r="CL25">
        <v>2.8603000000000001</v>
      </c>
      <c r="CM25">
        <v>2.8612000000000002</v>
      </c>
      <c r="CN25">
        <v>2.8611</v>
      </c>
      <c r="CO25">
        <v>2.8607</v>
      </c>
      <c r="CP25">
        <v>2.8605999999999998</v>
      </c>
      <c r="CQ25">
        <v>2.8607</v>
      </c>
      <c r="CR25">
        <v>2.8624000000000001</v>
      </c>
      <c r="CS25">
        <v>2.8843999999999999</v>
      </c>
      <c r="CT25">
        <v>2.8620999999999999</v>
      </c>
      <c r="CU25">
        <v>2.8620000000000001</v>
      </c>
      <c r="CV25">
        <v>2.8618000000000001</v>
      </c>
      <c r="CW25">
        <v>2.8616000000000001</v>
      </c>
      <c r="CX25">
        <v>2.8614000000000002</v>
      </c>
      <c r="CY25">
        <v>2.8612000000000002</v>
      </c>
      <c r="CZ25">
        <v>2.8609</v>
      </c>
      <c r="DA25">
        <v>2.8603000000000001</v>
      </c>
      <c r="DB25">
        <v>2.8599000000000001</v>
      </c>
      <c r="DC25">
        <v>2.8599000000000001</v>
      </c>
      <c r="DD25">
        <v>2.8595000000000002</v>
      </c>
      <c r="DE25">
        <v>2.859</v>
      </c>
      <c r="DF25">
        <v>2.8580000000000001</v>
      </c>
      <c r="DG25">
        <v>2.8572000000000002</v>
      </c>
      <c r="DH25">
        <v>2.8605999999999998</v>
      </c>
      <c r="DI25">
        <v>2.8664999999999998</v>
      </c>
      <c r="DJ25">
        <v>2.8664999999999998</v>
      </c>
      <c r="DK25">
        <v>2.8664000000000001</v>
      </c>
      <c r="DL25">
        <v>2.8647</v>
      </c>
      <c r="DM25">
        <v>2.8687</v>
      </c>
      <c r="DN25">
        <v>2.8702999999999999</v>
      </c>
      <c r="DO25">
        <v>2.8702999999999999</v>
      </c>
      <c r="DP25">
        <v>2.8702000000000001</v>
      </c>
      <c r="DQ25">
        <v>2.8700999999999999</v>
      </c>
      <c r="DR25">
        <v>2.87</v>
      </c>
      <c r="DS25">
        <v>2.8696000000000002</v>
      </c>
      <c r="DT25">
        <v>2.8744999999999998</v>
      </c>
      <c r="DU25">
        <v>2.8767999999999998</v>
      </c>
      <c r="DV25">
        <v>2.8889</v>
      </c>
      <c r="DW25">
        <v>2.8904999999999998</v>
      </c>
      <c r="DX25">
        <v>2.8912</v>
      </c>
      <c r="DY25">
        <v>2.8921000000000001</v>
      </c>
      <c r="DZ25">
        <v>2.8849</v>
      </c>
      <c r="EA25">
        <v>2.8759000000000001</v>
      </c>
      <c r="EB25">
        <v>2.8889999999999998</v>
      </c>
      <c r="EC25">
        <v>2.8889999999999998</v>
      </c>
      <c r="ED25">
        <v>2.8889999999999998</v>
      </c>
      <c r="EE25">
        <v>2.8889999999999998</v>
      </c>
      <c r="EF25">
        <v>2.8759000000000001</v>
      </c>
      <c r="EG25">
        <v>2.8759000000000001</v>
      </c>
      <c r="EH25">
        <v>2.8786999999999998</v>
      </c>
      <c r="EI25">
        <v>2.8879999999999999</v>
      </c>
      <c r="EJ25">
        <v>2.8917999999999999</v>
      </c>
      <c r="EK25">
        <v>2.8988999999999998</v>
      </c>
      <c r="EL25">
        <v>2.8992</v>
      </c>
      <c r="EM25">
        <v>2.8997000000000002</v>
      </c>
      <c r="EN25">
        <v>2.9018999999999999</v>
      </c>
      <c r="EO25">
        <v>2.9039000000000001</v>
      </c>
      <c r="EP25">
        <v>2.92</v>
      </c>
      <c r="EQ25">
        <v>2.9058000000000002</v>
      </c>
      <c r="ER25">
        <v>2.9060000000000001</v>
      </c>
      <c r="ES25">
        <v>2.9062999999999999</v>
      </c>
      <c r="ET25">
        <v>2.9064999999999999</v>
      </c>
      <c r="EU25">
        <v>2.9068000000000001</v>
      </c>
      <c r="EV25">
        <v>2.9072</v>
      </c>
      <c r="EW25">
        <v>2.9075000000000002</v>
      </c>
      <c r="EX25">
        <v>2.9077000000000002</v>
      </c>
      <c r="EY25">
        <v>2.9337</v>
      </c>
      <c r="EZ25">
        <v>2.9157999999999999</v>
      </c>
      <c r="FA25">
        <v>2.9056999999999999</v>
      </c>
      <c r="FB25">
        <v>2.9060999999999999</v>
      </c>
      <c r="FC25">
        <v>2.9066000000000001</v>
      </c>
      <c r="FD25">
        <v>2.9079000000000002</v>
      </c>
      <c r="FE25">
        <v>2.9102999999999999</v>
      </c>
      <c r="FF25">
        <v>2.8883000000000001</v>
      </c>
      <c r="FG25">
        <v>2.8843999999999999</v>
      </c>
      <c r="FH25">
        <v>2.8832</v>
      </c>
      <c r="FI25">
        <v>2.8831000000000002</v>
      </c>
      <c r="FJ25">
        <v>2.8835999999999999</v>
      </c>
      <c r="FK25">
        <v>2.8835000000000002</v>
      </c>
      <c r="FL25">
        <v>2.8835000000000002</v>
      </c>
      <c r="FM25">
        <v>2.8879000000000001</v>
      </c>
      <c r="FN25">
        <v>2.8877999999999999</v>
      </c>
      <c r="FO25">
        <v>2.8887999999999998</v>
      </c>
      <c r="FP25">
        <v>2.8887999999999998</v>
      </c>
      <c r="FQ25">
        <v>2.8887</v>
      </c>
      <c r="FR25">
        <v>2.8889</v>
      </c>
      <c r="FS25">
        <v>2.8919000000000001</v>
      </c>
      <c r="FT25">
        <v>2.9085999999999999</v>
      </c>
      <c r="FU25">
        <v>2.9085000000000001</v>
      </c>
      <c r="FV25">
        <v>2.9060999999999999</v>
      </c>
      <c r="FW25">
        <v>2.9060999999999999</v>
      </c>
      <c r="FX25">
        <v>2.9315000000000002</v>
      </c>
      <c r="FY25">
        <v>2.9624999999999999</v>
      </c>
      <c r="FZ25">
        <v>2.9722</v>
      </c>
      <c r="GA25">
        <v>2.9805999999999999</v>
      </c>
      <c r="GB25">
        <v>2.9805000000000001</v>
      </c>
      <c r="GC25">
        <v>2.9895999999999998</v>
      </c>
      <c r="GD25">
        <v>3.0003000000000002</v>
      </c>
      <c r="GE25">
        <v>3.0287000000000002</v>
      </c>
      <c r="GF25">
        <v>3.0990000000000002</v>
      </c>
      <c r="GG25">
        <v>3.0990000000000002</v>
      </c>
      <c r="GH25">
        <v>3.0653999999999999</v>
      </c>
      <c r="GI25">
        <v>3.0651999999999999</v>
      </c>
      <c r="GJ25">
        <v>3.0655000000000001</v>
      </c>
      <c r="GK25">
        <v>3.0935000000000001</v>
      </c>
      <c r="GL25">
        <v>3.1179999999999999</v>
      </c>
      <c r="GM25">
        <v>3.1164000000000001</v>
      </c>
      <c r="GN25">
        <v>3.1238999999999999</v>
      </c>
      <c r="GO25">
        <v>3.1240000000000001</v>
      </c>
      <c r="GP25">
        <v>3.1267999999999998</v>
      </c>
      <c r="GQ25">
        <v>3.1576</v>
      </c>
      <c r="GR25">
        <v>3.1294</v>
      </c>
      <c r="GS25">
        <v>3.1339000000000001</v>
      </c>
      <c r="GT25">
        <v>3.1236000000000002</v>
      </c>
      <c r="GU25">
        <v>3.1292</v>
      </c>
      <c r="GV25">
        <v>3.1526999999999998</v>
      </c>
      <c r="GW25">
        <v>3.1528</v>
      </c>
      <c r="GX25">
        <v>3.1528</v>
      </c>
      <c r="GY25">
        <v>3.1528</v>
      </c>
      <c r="GZ25">
        <v>3.1316999999999999</v>
      </c>
      <c r="HA25">
        <v>3.1324000000000001</v>
      </c>
      <c r="HB25">
        <v>3.1360000000000001</v>
      </c>
      <c r="HC25">
        <v>3.1362000000000001</v>
      </c>
      <c r="HD25">
        <v>3.1364999999999998</v>
      </c>
      <c r="HE25">
        <v>3.1368</v>
      </c>
      <c r="HF25">
        <v>3.1318999999999999</v>
      </c>
      <c r="HG25">
        <v>3.1313</v>
      </c>
      <c r="HH25">
        <v>3.1497999999999999</v>
      </c>
      <c r="HI25">
        <v>3.1395</v>
      </c>
      <c r="HJ25">
        <v>3.1396999999999999</v>
      </c>
      <c r="HK25">
        <v>3.14</v>
      </c>
      <c r="HL25">
        <v>3.1402999999999999</v>
      </c>
      <c r="HM25">
        <v>3.1406000000000001</v>
      </c>
      <c r="HN25">
        <v>3.141</v>
      </c>
      <c r="HO25">
        <v>3.1657999999999999</v>
      </c>
      <c r="HP25">
        <v>3.1657999999999999</v>
      </c>
      <c r="HQ25">
        <v>3.1406000000000001</v>
      </c>
      <c r="HR25">
        <v>3.141</v>
      </c>
      <c r="HS25">
        <v>3.1456</v>
      </c>
      <c r="HT25">
        <v>3.1419000000000001</v>
      </c>
      <c r="HU25">
        <v>3.1352000000000002</v>
      </c>
      <c r="HV25">
        <v>3.0868000000000002</v>
      </c>
      <c r="HW25">
        <v>3.0745</v>
      </c>
      <c r="HX25">
        <v>3.0583</v>
      </c>
      <c r="HY25">
        <v>3.0587</v>
      </c>
      <c r="HZ25">
        <v>3.0567000000000002</v>
      </c>
      <c r="IA25">
        <v>3.0457999999999998</v>
      </c>
      <c r="IB25">
        <v>3.0341</v>
      </c>
      <c r="IC25">
        <v>3.0345</v>
      </c>
      <c r="ID25">
        <v>3.0182000000000002</v>
      </c>
      <c r="IE25">
        <v>3.0268000000000002</v>
      </c>
      <c r="IF25">
        <v>2.9990000000000001</v>
      </c>
      <c r="IG25">
        <v>2.9828000000000001</v>
      </c>
      <c r="IH25">
        <v>2.9822000000000002</v>
      </c>
      <c r="II25">
        <v>2.9828000000000001</v>
      </c>
      <c r="IJ25">
        <v>2.9799000000000002</v>
      </c>
      <c r="IK25">
        <v>2.9990000000000001</v>
      </c>
      <c r="IL25">
        <v>2.9636999999999998</v>
      </c>
      <c r="IM25">
        <v>2.9676999999999998</v>
      </c>
      <c r="IN25">
        <v>2.9632000000000001</v>
      </c>
      <c r="IO25">
        <v>2.9662999999999999</v>
      </c>
      <c r="IP25">
        <v>2.9554999999999998</v>
      </c>
      <c r="IQ25">
        <v>2.9491000000000001</v>
      </c>
      <c r="IR25">
        <v>2.9415</v>
      </c>
      <c r="IS25">
        <v>2.9417</v>
      </c>
      <c r="IT25">
        <v>2.9419</v>
      </c>
      <c r="IU25">
        <v>2.9422000000000001</v>
      </c>
      <c r="IV25">
        <v>2.9443000000000001</v>
      </c>
      <c r="IW25">
        <v>2.9445999999999999</v>
      </c>
      <c r="IX25">
        <v>2.9243000000000001</v>
      </c>
      <c r="IY25">
        <v>2.9245999999999999</v>
      </c>
      <c r="IZ25">
        <v>2.9249999999999998</v>
      </c>
      <c r="JA25">
        <v>2.9255</v>
      </c>
      <c r="JB25">
        <v>2.9104000000000001</v>
      </c>
      <c r="JC25">
        <v>2.9077999999999999</v>
      </c>
      <c r="JD25">
        <v>2.9087999999999998</v>
      </c>
      <c r="JE25">
        <v>2.9007000000000001</v>
      </c>
      <c r="JF25">
        <v>2.8774000000000002</v>
      </c>
      <c r="JG25">
        <v>2.8763000000000001</v>
      </c>
      <c r="JH25">
        <v>2.8761999999999999</v>
      </c>
      <c r="JI25">
        <v>2.8759999999999999</v>
      </c>
      <c r="JJ25">
        <v>2.8809999999999998</v>
      </c>
      <c r="JK25">
        <v>2.8812000000000002</v>
      </c>
      <c r="JL25">
        <v>2.8809</v>
      </c>
      <c r="JM25">
        <v>2.8492000000000002</v>
      </c>
      <c r="JN25">
        <v>2.8496000000000001</v>
      </c>
      <c r="JO25">
        <v>2.85</v>
      </c>
      <c r="JP25">
        <v>2.8506</v>
      </c>
      <c r="JQ25">
        <v>2.8433999999999999</v>
      </c>
      <c r="JR25">
        <v>2.8496999999999999</v>
      </c>
      <c r="JS25">
        <v>2.8372999999999999</v>
      </c>
      <c r="JT25">
        <v>2.8372000000000002</v>
      </c>
      <c r="JU25">
        <v>2.8372000000000002</v>
      </c>
      <c r="JV25">
        <v>2.8372000000000002</v>
      </c>
      <c r="JW25">
        <v>2.8371</v>
      </c>
      <c r="JX25">
        <v>2.8363</v>
      </c>
      <c r="JY25">
        <v>2.8351999999999999</v>
      </c>
      <c r="JZ25">
        <v>2.8313999999999999</v>
      </c>
      <c r="KA25">
        <v>2.7763</v>
      </c>
      <c r="KB25">
        <v>2.7791000000000001</v>
      </c>
      <c r="KC25">
        <v>2.7829999999999999</v>
      </c>
      <c r="KD25">
        <v>2.7831000000000001</v>
      </c>
      <c r="KE25">
        <v>2.7866</v>
      </c>
      <c r="KF25">
        <v>2.7806000000000002</v>
      </c>
      <c r="KG25">
        <v>2.7688000000000001</v>
      </c>
      <c r="KH25">
        <v>2.7690000000000001</v>
      </c>
      <c r="KI25">
        <v>2.7692999999999999</v>
      </c>
      <c r="KJ25">
        <v>2.754</v>
      </c>
      <c r="KK25">
        <v>2.7446999999999999</v>
      </c>
      <c r="KL25">
        <v>2.7446000000000002</v>
      </c>
      <c r="KM25">
        <v>2.754</v>
      </c>
    </row>
    <row r="26" spans="1:299" x14ac:dyDescent="0.2">
      <c r="A26" s="10" t="s">
        <v>28</v>
      </c>
      <c r="B26" t="s">
        <v>4</v>
      </c>
      <c r="C26">
        <v>3.1324000000000001</v>
      </c>
      <c r="D26">
        <v>3.1322999999999999</v>
      </c>
      <c r="E26">
        <v>3.1322000000000001</v>
      </c>
      <c r="F26">
        <v>3.1320999999999999</v>
      </c>
      <c r="G26">
        <v>3.1000999999999999</v>
      </c>
      <c r="H26">
        <v>3.1038000000000001</v>
      </c>
      <c r="I26">
        <v>3.0560999999999998</v>
      </c>
      <c r="J26">
        <v>3.0560999999999998</v>
      </c>
      <c r="K26">
        <v>3.0282</v>
      </c>
      <c r="L26">
        <v>3.0287999999999999</v>
      </c>
      <c r="M26">
        <v>3.0323000000000002</v>
      </c>
      <c r="N26">
        <v>3.0421999999999998</v>
      </c>
      <c r="O26">
        <v>3.0411999999999999</v>
      </c>
      <c r="P26">
        <v>3.05</v>
      </c>
      <c r="Q26">
        <v>3.0539999999999998</v>
      </c>
      <c r="R26">
        <v>3.0518000000000001</v>
      </c>
      <c r="S26">
        <v>3.0211999999999999</v>
      </c>
      <c r="T26">
        <v>3.0206</v>
      </c>
      <c r="U26">
        <v>3.0221</v>
      </c>
      <c r="V26">
        <v>3.0354999999999999</v>
      </c>
      <c r="W26">
        <v>3.0404</v>
      </c>
      <c r="X26">
        <v>3.0501</v>
      </c>
      <c r="Y26">
        <v>3.0503</v>
      </c>
      <c r="Z26">
        <v>3.0939000000000001</v>
      </c>
      <c r="AA26">
        <v>3.0718000000000001</v>
      </c>
      <c r="AB26">
        <v>3.0703</v>
      </c>
      <c r="AC26">
        <v>3.0638999999999998</v>
      </c>
      <c r="AD26">
        <v>3.0638000000000001</v>
      </c>
      <c r="AE26">
        <v>3.0579000000000001</v>
      </c>
      <c r="AF26">
        <v>3.0649000000000002</v>
      </c>
      <c r="AG26">
        <v>3.0032000000000001</v>
      </c>
      <c r="AH26">
        <v>3.0236999999999998</v>
      </c>
      <c r="AI26">
        <v>3.0097</v>
      </c>
      <c r="AJ26">
        <v>3.0310999999999999</v>
      </c>
      <c r="AK26">
        <v>3.0682</v>
      </c>
      <c r="AL26">
        <v>3.0958999999999999</v>
      </c>
      <c r="AM26">
        <v>3.0785</v>
      </c>
      <c r="AN26">
        <v>3.0783</v>
      </c>
      <c r="AO26">
        <v>3.0362</v>
      </c>
      <c r="AP26">
        <v>3.0722999999999998</v>
      </c>
      <c r="AQ26">
        <v>3.0297000000000001</v>
      </c>
      <c r="AR26">
        <v>3.0291999999999999</v>
      </c>
      <c r="AS26">
        <v>3.0286</v>
      </c>
      <c r="AT26">
        <v>3.0356000000000001</v>
      </c>
      <c r="AU26">
        <v>3.0476000000000001</v>
      </c>
      <c r="AV26">
        <v>3.0568</v>
      </c>
      <c r="AW26">
        <v>3.0838000000000001</v>
      </c>
      <c r="AX26">
        <v>3.0527000000000002</v>
      </c>
      <c r="AY26">
        <v>3.0865999999999998</v>
      </c>
      <c r="AZ26">
        <v>3.0661</v>
      </c>
      <c r="BA26">
        <v>3.0642</v>
      </c>
      <c r="BB26">
        <v>2.9988000000000001</v>
      </c>
      <c r="BC26">
        <v>3.0002</v>
      </c>
      <c r="BD26">
        <v>3.0032999999999999</v>
      </c>
      <c r="BE26">
        <v>3.0518000000000001</v>
      </c>
      <c r="BF26">
        <v>3.0518999999999998</v>
      </c>
      <c r="BG26">
        <v>3.0455999999999999</v>
      </c>
      <c r="BH26">
        <v>3.0449000000000002</v>
      </c>
      <c r="BI26">
        <v>3.0990000000000002</v>
      </c>
      <c r="BJ26">
        <v>3.0402</v>
      </c>
      <c r="BK26">
        <v>3.04</v>
      </c>
      <c r="BL26">
        <v>3.0249000000000001</v>
      </c>
      <c r="BM26">
        <v>3.0145</v>
      </c>
      <c r="BN26">
        <v>3.0036</v>
      </c>
      <c r="BO26">
        <v>3.0127000000000002</v>
      </c>
      <c r="BP26">
        <v>3.0112999999999999</v>
      </c>
      <c r="BQ26">
        <v>3.0265</v>
      </c>
      <c r="BR26">
        <v>3.0579000000000001</v>
      </c>
      <c r="BS26">
        <v>3.0609999999999999</v>
      </c>
      <c r="BT26">
        <v>3.0602999999999998</v>
      </c>
      <c r="BU26">
        <v>3.0598999999999998</v>
      </c>
      <c r="BV26">
        <v>3.0840999999999998</v>
      </c>
      <c r="BW26">
        <v>3.0966</v>
      </c>
      <c r="BX26">
        <v>3.0964999999999998</v>
      </c>
      <c r="BY26">
        <v>3.0962999999999998</v>
      </c>
      <c r="BZ26">
        <v>3.1086999999999998</v>
      </c>
      <c r="CA26">
        <v>3.0960000000000001</v>
      </c>
      <c r="CB26">
        <v>3.0958000000000001</v>
      </c>
      <c r="CC26">
        <v>3.0956000000000001</v>
      </c>
      <c r="CD26">
        <v>3.1015000000000001</v>
      </c>
      <c r="CE26">
        <v>3.0710999999999999</v>
      </c>
      <c r="CF26">
        <v>3.0727000000000002</v>
      </c>
      <c r="CG26">
        <v>3.0070999999999999</v>
      </c>
      <c r="CH26">
        <v>2.9964</v>
      </c>
      <c r="CI26">
        <v>2.9954999999999998</v>
      </c>
      <c r="CJ26">
        <v>2.9965999999999999</v>
      </c>
      <c r="CK26">
        <v>2.9847999999999999</v>
      </c>
      <c r="CL26">
        <v>2.9929999999999999</v>
      </c>
      <c r="CM26">
        <v>2.9902000000000002</v>
      </c>
      <c r="CN26">
        <v>2.9923999999999999</v>
      </c>
      <c r="CO26">
        <v>3.0114000000000001</v>
      </c>
      <c r="CP26">
        <v>3.0116999999999998</v>
      </c>
      <c r="CQ26">
        <v>2.9964</v>
      </c>
      <c r="CR26">
        <v>2.9969000000000001</v>
      </c>
      <c r="CS26">
        <v>2.976</v>
      </c>
      <c r="CT26">
        <v>2.9744000000000002</v>
      </c>
      <c r="CU26">
        <v>2.9731000000000001</v>
      </c>
      <c r="CV26">
        <v>2.9718</v>
      </c>
      <c r="CW26">
        <v>2.9704999999999999</v>
      </c>
      <c r="CX26">
        <v>2.9592999999999998</v>
      </c>
      <c r="CY26">
        <v>2.9550999999999998</v>
      </c>
      <c r="CZ26">
        <v>2.9504000000000001</v>
      </c>
      <c r="DA26">
        <v>2.964</v>
      </c>
      <c r="DB26">
        <v>2.996</v>
      </c>
      <c r="DC26">
        <v>2.9950000000000001</v>
      </c>
      <c r="DD26">
        <v>2.9940000000000002</v>
      </c>
      <c r="DE26">
        <v>2.9870000000000001</v>
      </c>
      <c r="DF26">
        <v>2.9910000000000001</v>
      </c>
      <c r="DG26">
        <v>3.0011999999999999</v>
      </c>
      <c r="DH26">
        <v>3.0206</v>
      </c>
      <c r="DI26">
        <v>3.0503</v>
      </c>
      <c r="DJ26">
        <v>3.0501</v>
      </c>
      <c r="DK26">
        <v>3.0657000000000001</v>
      </c>
      <c r="DL26">
        <v>3.0108999999999999</v>
      </c>
      <c r="DM26">
        <v>2.9980000000000002</v>
      </c>
      <c r="DN26">
        <v>2.9817</v>
      </c>
      <c r="DO26">
        <v>2.9964</v>
      </c>
      <c r="DP26">
        <v>2.9929000000000001</v>
      </c>
      <c r="DQ26">
        <v>2.9699</v>
      </c>
      <c r="DR26">
        <v>2.9632000000000001</v>
      </c>
      <c r="DS26">
        <v>2.9922</v>
      </c>
      <c r="DT26">
        <v>3.0057999999999998</v>
      </c>
      <c r="DU26">
        <v>3.0066999999999999</v>
      </c>
      <c r="DV26">
        <v>3.0432000000000001</v>
      </c>
      <c r="DW26">
        <v>3.0529000000000002</v>
      </c>
      <c r="DX26">
        <v>3.052</v>
      </c>
      <c r="DY26">
        <v>3.0510999999999999</v>
      </c>
      <c r="DZ26">
        <v>3.05</v>
      </c>
      <c r="EA26">
        <v>3.0489000000000002</v>
      </c>
      <c r="EB26">
        <v>3.0604</v>
      </c>
      <c r="EC26">
        <v>3.0434999999999999</v>
      </c>
      <c r="ED26">
        <v>3.0406</v>
      </c>
      <c r="EE26">
        <v>3.0394999999999999</v>
      </c>
      <c r="EF26">
        <v>3.0440999999999998</v>
      </c>
      <c r="EG26">
        <v>3.0415000000000001</v>
      </c>
      <c r="EH26">
        <v>3.0384000000000002</v>
      </c>
      <c r="EI26">
        <v>3.0592999999999999</v>
      </c>
      <c r="EJ26">
        <v>3.0657999999999999</v>
      </c>
      <c r="EK26">
        <v>3.0644</v>
      </c>
      <c r="EL26">
        <v>3.0695000000000001</v>
      </c>
      <c r="EM26">
        <v>3.0680000000000001</v>
      </c>
      <c r="EN26">
        <v>3.0937000000000001</v>
      </c>
      <c r="EO26">
        <v>3.0941000000000001</v>
      </c>
      <c r="EP26">
        <v>3.1076999999999999</v>
      </c>
      <c r="EQ26">
        <v>3.0874000000000001</v>
      </c>
      <c r="ER26">
        <v>3.0872000000000002</v>
      </c>
      <c r="ES26">
        <v>3.0870000000000002</v>
      </c>
      <c r="ET26">
        <v>3.0868000000000002</v>
      </c>
      <c r="EU26">
        <v>3.0937999999999999</v>
      </c>
      <c r="EV26">
        <v>3.0939999999999999</v>
      </c>
      <c r="EW26">
        <v>3.0981999999999998</v>
      </c>
      <c r="EX26">
        <v>3.1038999999999999</v>
      </c>
      <c r="EY26">
        <v>3.0781999999999998</v>
      </c>
      <c r="EZ26">
        <v>3.1030000000000002</v>
      </c>
      <c r="FA26">
        <v>3.1023999999999998</v>
      </c>
      <c r="FB26">
        <v>3.1017999999999999</v>
      </c>
      <c r="FC26">
        <v>3.1012</v>
      </c>
      <c r="FD26">
        <v>3.1004</v>
      </c>
      <c r="FE26">
        <v>3.1019999999999999</v>
      </c>
      <c r="FF26">
        <v>3.0975000000000001</v>
      </c>
      <c r="FG26">
        <v>3.0973999999999999</v>
      </c>
      <c r="FH26">
        <v>3.0979999999999999</v>
      </c>
      <c r="FI26">
        <v>3.0958999999999999</v>
      </c>
      <c r="FJ26">
        <v>3.0960999999999999</v>
      </c>
      <c r="FK26">
        <v>3.0937000000000001</v>
      </c>
      <c r="FL26">
        <v>3.0937000000000001</v>
      </c>
      <c r="FM26">
        <v>3.0868000000000002</v>
      </c>
      <c r="FN26">
        <v>3.0863</v>
      </c>
      <c r="FO26">
        <v>3.0857999999999999</v>
      </c>
      <c r="FP26">
        <v>3.0878999999999999</v>
      </c>
      <c r="FQ26">
        <v>3.1059000000000001</v>
      </c>
      <c r="FR26">
        <v>3.1093000000000002</v>
      </c>
      <c r="FS26">
        <v>3.1114000000000002</v>
      </c>
      <c r="FT26">
        <v>3.0981000000000001</v>
      </c>
      <c r="FU26">
        <v>3.0886999999999998</v>
      </c>
      <c r="FV26">
        <v>3.1318000000000001</v>
      </c>
      <c r="FW26">
        <v>3.1309</v>
      </c>
      <c r="FX26">
        <v>3.1154000000000002</v>
      </c>
      <c r="FY26">
        <v>3.1436000000000002</v>
      </c>
      <c r="FZ26">
        <v>3.1402000000000001</v>
      </c>
      <c r="GA26">
        <v>3.1412</v>
      </c>
      <c r="GB26">
        <v>3.1398000000000001</v>
      </c>
      <c r="GC26">
        <v>3.1616</v>
      </c>
      <c r="GD26">
        <v>3.1614</v>
      </c>
      <c r="GE26">
        <v>3.1610999999999998</v>
      </c>
      <c r="GF26">
        <v>3.1608000000000001</v>
      </c>
      <c r="GG26">
        <v>3.1701000000000001</v>
      </c>
      <c r="GH26">
        <v>3.1848999999999998</v>
      </c>
      <c r="GI26">
        <v>3.1846000000000001</v>
      </c>
      <c r="GJ26">
        <v>3.1903999999999999</v>
      </c>
      <c r="GK26">
        <v>3.2048000000000001</v>
      </c>
      <c r="GL26">
        <v>3.2018</v>
      </c>
      <c r="GM26">
        <v>3.2021999999999999</v>
      </c>
      <c r="GN26">
        <v>3.2088000000000001</v>
      </c>
      <c r="GO26">
        <v>3.2090000000000001</v>
      </c>
      <c r="GP26">
        <v>3.2092000000000001</v>
      </c>
      <c r="GQ26">
        <v>3.1783999999999999</v>
      </c>
      <c r="GR26">
        <v>3.2326000000000001</v>
      </c>
      <c r="GS26">
        <v>3.2403</v>
      </c>
      <c r="GT26">
        <v>3.2313000000000001</v>
      </c>
      <c r="GU26">
        <v>3.2353000000000001</v>
      </c>
      <c r="GV26">
        <v>3.1713</v>
      </c>
      <c r="GW26">
        <v>3.1819000000000002</v>
      </c>
      <c r="GX26">
        <v>3.1953</v>
      </c>
      <c r="GY26">
        <v>3.1964000000000001</v>
      </c>
      <c r="GZ26">
        <v>3.2031000000000001</v>
      </c>
      <c r="HA26">
        <v>3.1859999999999999</v>
      </c>
      <c r="HB26">
        <v>3.1951000000000001</v>
      </c>
      <c r="HC26">
        <v>3.2094999999999998</v>
      </c>
      <c r="HD26">
        <v>3.218</v>
      </c>
      <c r="HE26">
        <v>3.2212999999999998</v>
      </c>
      <c r="HF26">
        <v>3.2242000000000002</v>
      </c>
      <c r="HG26">
        <v>3.2198000000000002</v>
      </c>
      <c r="HH26">
        <v>3.2254</v>
      </c>
      <c r="HI26">
        <v>3.2526000000000002</v>
      </c>
      <c r="HJ26">
        <v>3.2591999999999999</v>
      </c>
      <c r="HK26">
        <v>3.2585000000000002</v>
      </c>
      <c r="HL26">
        <v>3.2576000000000001</v>
      </c>
      <c r="HM26">
        <v>3.2656999999999998</v>
      </c>
      <c r="HN26">
        <v>3.2654000000000001</v>
      </c>
      <c r="HO26">
        <v>3.2414999999999998</v>
      </c>
      <c r="HP26">
        <v>3.2406000000000001</v>
      </c>
      <c r="HQ26">
        <v>3.2744</v>
      </c>
      <c r="HR26">
        <v>3.2746</v>
      </c>
      <c r="HS26">
        <v>3.2711999999999999</v>
      </c>
      <c r="HT26">
        <v>3.2740999999999998</v>
      </c>
      <c r="HU26">
        <v>3.2719999999999998</v>
      </c>
      <c r="HV26">
        <v>3.2660999999999998</v>
      </c>
      <c r="HW26">
        <v>3.22</v>
      </c>
      <c r="HX26">
        <v>3.2199</v>
      </c>
      <c r="HY26">
        <v>3.2198000000000002</v>
      </c>
      <c r="HZ26">
        <v>3.2197</v>
      </c>
      <c r="IA26">
        <v>3.2170000000000001</v>
      </c>
      <c r="IB26">
        <v>3.2222</v>
      </c>
      <c r="IC26">
        <v>3.2183999999999999</v>
      </c>
      <c r="ID26">
        <v>3.18</v>
      </c>
      <c r="IE26">
        <v>3.1585999999999999</v>
      </c>
      <c r="IF26">
        <v>3.1589999999999998</v>
      </c>
      <c r="IG26">
        <v>3.1823000000000001</v>
      </c>
      <c r="IH26">
        <v>3.1981000000000002</v>
      </c>
      <c r="II26">
        <v>3.1714000000000002</v>
      </c>
      <c r="IJ26">
        <v>3.1389999999999998</v>
      </c>
      <c r="IK26">
        <v>3.1415000000000002</v>
      </c>
      <c r="IL26">
        <v>3.1501000000000001</v>
      </c>
      <c r="IM26">
        <v>3.1536</v>
      </c>
      <c r="IN26">
        <v>3.1726999999999999</v>
      </c>
      <c r="IO26">
        <v>3.1728999999999998</v>
      </c>
      <c r="IP26">
        <v>3.1747999999999998</v>
      </c>
      <c r="IQ26">
        <v>3.1254</v>
      </c>
      <c r="IR26">
        <v>3.1254</v>
      </c>
      <c r="IS26">
        <v>3.1246</v>
      </c>
      <c r="IT26">
        <v>3.1246</v>
      </c>
      <c r="IU26">
        <v>3.1244999999999998</v>
      </c>
      <c r="IV26">
        <v>3.1227999999999998</v>
      </c>
      <c r="IW26">
        <v>3.1225000000000001</v>
      </c>
      <c r="IX26">
        <v>3.1221999999999999</v>
      </c>
      <c r="IY26">
        <v>3.1217000000000001</v>
      </c>
      <c r="IZ26">
        <v>3.1456</v>
      </c>
      <c r="JA26">
        <v>3.1455000000000002</v>
      </c>
      <c r="JB26">
        <v>3.1433</v>
      </c>
      <c r="JC26">
        <v>3.1457999999999999</v>
      </c>
      <c r="JD26">
        <v>3.1475</v>
      </c>
      <c r="JE26">
        <v>3.1427</v>
      </c>
      <c r="JF26">
        <v>3.1230000000000002</v>
      </c>
      <c r="JG26">
        <v>3.1280000000000001</v>
      </c>
      <c r="JH26">
        <v>3.1274000000000002</v>
      </c>
      <c r="JI26">
        <v>3.1265999999999998</v>
      </c>
      <c r="JJ26">
        <v>3.1355</v>
      </c>
      <c r="JK26">
        <v>3.1341000000000001</v>
      </c>
      <c r="JL26">
        <v>3.1337999999999999</v>
      </c>
      <c r="JM26">
        <v>3.1362000000000001</v>
      </c>
      <c r="JN26">
        <v>3.141</v>
      </c>
      <c r="JO26">
        <v>3.1383000000000001</v>
      </c>
      <c r="JP26">
        <v>3.1383000000000001</v>
      </c>
      <c r="JQ26">
        <v>3.1381999999999999</v>
      </c>
      <c r="JR26">
        <v>3.1381999999999999</v>
      </c>
      <c r="JS26">
        <v>3.1383000000000001</v>
      </c>
      <c r="JT26">
        <v>3.1410999999999998</v>
      </c>
      <c r="JU26">
        <v>3.1387999999999998</v>
      </c>
      <c r="JV26">
        <v>3.1353</v>
      </c>
      <c r="JW26">
        <v>3.1312000000000002</v>
      </c>
      <c r="JX26">
        <v>3.0922999999999998</v>
      </c>
      <c r="JY26">
        <v>3.0922999999999998</v>
      </c>
      <c r="JZ26">
        <v>3.1015999999999999</v>
      </c>
      <c r="KA26">
        <v>3.1059000000000001</v>
      </c>
      <c r="KB26">
        <v>3.1071</v>
      </c>
      <c r="KC26">
        <v>3.1072000000000002</v>
      </c>
      <c r="KD26">
        <v>3.1019999999999999</v>
      </c>
      <c r="KE26">
        <v>3.0709</v>
      </c>
      <c r="KF26">
        <v>3.0749</v>
      </c>
      <c r="KG26">
        <v>3.0304000000000002</v>
      </c>
      <c r="KH26">
        <v>3.0209999999999999</v>
      </c>
      <c r="KI26">
        <v>3.0129999999999999</v>
      </c>
      <c r="KJ26">
        <v>2.9752000000000001</v>
      </c>
      <c r="KK26">
        <v>2.9933000000000001</v>
      </c>
      <c r="KL26">
        <v>2.9653</v>
      </c>
      <c r="KM26">
        <v>2.9291</v>
      </c>
    </row>
    <row r="27" spans="1:299" x14ac:dyDescent="0.2">
      <c r="A27" s="10" t="s">
        <v>29</v>
      </c>
      <c r="B27" t="s">
        <v>4</v>
      </c>
      <c r="C27">
        <v>3.0527000000000002</v>
      </c>
      <c r="D27">
        <v>3.0529999999999999</v>
      </c>
      <c r="E27">
        <v>3.0533999999999999</v>
      </c>
      <c r="F27">
        <v>3.0537000000000001</v>
      </c>
      <c r="G27">
        <v>3.0550999999999999</v>
      </c>
      <c r="H27">
        <v>3.0556000000000001</v>
      </c>
      <c r="I27">
        <v>3.0562999999999998</v>
      </c>
      <c r="J27">
        <v>3.0514999999999999</v>
      </c>
      <c r="K27">
        <v>3.0303</v>
      </c>
      <c r="L27">
        <v>3.0434999999999999</v>
      </c>
      <c r="M27">
        <v>3.0827</v>
      </c>
      <c r="N27">
        <v>3.0640999999999998</v>
      </c>
      <c r="O27">
        <v>3.0367000000000002</v>
      </c>
      <c r="P27">
        <v>3.0381</v>
      </c>
      <c r="Q27">
        <v>3.0432999999999999</v>
      </c>
      <c r="R27">
        <v>3.0453000000000001</v>
      </c>
      <c r="S27">
        <v>3.0476000000000001</v>
      </c>
      <c r="T27">
        <v>3.0501999999999998</v>
      </c>
      <c r="U27">
        <v>3.0531000000000001</v>
      </c>
      <c r="V27">
        <v>3.0341</v>
      </c>
      <c r="W27">
        <v>3.0335999999999999</v>
      </c>
      <c r="X27">
        <v>3.0367999999999999</v>
      </c>
      <c r="Y27">
        <v>3.0428999999999999</v>
      </c>
      <c r="Z27">
        <v>3.0425</v>
      </c>
      <c r="AA27">
        <v>3.0623</v>
      </c>
      <c r="AB27">
        <v>3.0659000000000001</v>
      </c>
      <c r="AC27">
        <v>3.0116000000000001</v>
      </c>
      <c r="AD27">
        <v>3.0137</v>
      </c>
      <c r="AE27">
        <v>3.0270000000000001</v>
      </c>
      <c r="AF27">
        <v>3.0026000000000002</v>
      </c>
      <c r="AG27">
        <v>3.0028000000000001</v>
      </c>
      <c r="AH27">
        <v>3.0102000000000002</v>
      </c>
      <c r="AI27">
        <v>3.0032999999999999</v>
      </c>
      <c r="AJ27">
        <v>3.0036999999999998</v>
      </c>
      <c r="AK27">
        <v>3.0015000000000001</v>
      </c>
      <c r="AL27">
        <v>3.0084</v>
      </c>
      <c r="AM27">
        <v>3.0028000000000001</v>
      </c>
      <c r="AN27">
        <v>3.0026000000000002</v>
      </c>
      <c r="AO27">
        <v>2.9712000000000001</v>
      </c>
      <c r="AP27">
        <v>2.9891000000000001</v>
      </c>
      <c r="AQ27">
        <v>2.9537</v>
      </c>
      <c r="AR27">
        <v>2.9542999999999999</v>
      </c>
      <c r="AS27">
        <v>2.9550999999999998</v>
      </c>
      <c r="AT27">
        <v>2.9594999999999998</v>
      </c>
      <c r="AU27">
        <v>2.9601000000000002</v>
      </c>
      <c r="AV27">
        <v>2.9613</v>
      </c>
      <c r="AW27">
        <v>2.9628999999999999</v>
      </c>
      <c r="AX27">
        <v>2.9554999999999998</v>
      </c>
      <c r="AY27">
        <v>2.9687999999999999</v>
      </c>
      <c r="AZ27">
        <v>2.9531000000000001</v>
      </c>
      <c r="BA27">
        <v>2.9561000000000002</v>
      </c>
      <c r="BB27">
        <v>2.9491000000000001</v>
      </c>
      <c r="BC27">
        <v>2.9521999999999999</v>
      </c>
      <c r="BD27">
        <v>2.9144000000000001</v>
      </c>
      <c r="BE27">
        <v>2.9064999999999999</v>
      </c>
      <c r="BF27">
        <v>2.9270999999999998</v>
      </c>
      <c r="BG27">
        <v>2.9340000000000002</v>
      </c>
      <c r="BH27">
        <v>2.9432</v>
      </c>
      <c r="BI27">
        <v>2.8980000000000001</v>
      </c>
      <c r="BJ27">
        <v>2.9413</v>
      </c>
      <c r="BK27">
        <v>2.9401999999999999</v>
      </c>
      <c r="BL27">
        <v>2.9422000000000001</v>
      </c>
      <c r="BM27">
        <v>2.9510999999999998</v>
      </c>
      <c r="BN27">
        <v>3.0030000000000001</v>
      </c>
      <c r="BO27">
        <v>2.9982000000000002</v>
      </c>
      <c r="BP27">
        <v>3.0078999999999998</v>
      </c>
      <c r="BQ27">
        <v>3.0137999999999998</v>
      </c>
      <c r="BR27">
        <v>3.0095999999999998</v>
      </c>
      <c r="BS27">
        <v>2.9847000000000001</v>
      </c>
      <c r="BT27">
        <v>2.9887999999999999</v>
      </c>
      <c r="BU27">
        <v>2.9870000000000001</v>
      </c>
      <c r="BV27">
        <v>2.9847999999999999</v>
      </c>
      <c r="BW27">
        <v>2.9887999999999999</v>
      </c>
      <c r="BX27">
        <v>2.9973000000000001</v>
      </c>
      <c r="BY27">
        <v>2.9946000000000002</v>
      </c>
      <c r="BZ27">
        <v>3.0386000000000002</v>
      </c>
      <c r="CA27">
        <v>3.0276000000000001</v>
      </c>
      <c r="CB27">
        <v>3.0266000000000002</v>
      </c>
      <c r="CC27">
        <v>3.0268999999999999</v>
      </c>
      <c r="CD27">
        <v>3.0377999999999998</v>
      </c>
      <c r="CE27">
        <v>3.0202</v>
      </c>
      <c r="CF27">
        <v>3.0243000000000002</v>
      </c>
      <c r="CG27">
        <v>2.9984000000000002</v>
      </c>
      <c r="CH27">
        <v>2.9316</v>
      </c>
      <c r="CI27">
        <v>2.9319000000000002</v>
      </c>
      <c r="CJ27">
        <v>2.9325999999999999</v>
      </c>
      <c r="CK27">
        <v>2.9350000000000001</v>
      </c>
      <c r="CL27">
        <v>2.9331999999999998</v>
      </c>
      <c r="CM27">
        <v>2.8233000000000001</v>
      </c>
      <c r="CN27">
        <v>2.8197999999999999</v>
      </c>
      <c r="CO27">
        <v>2.83</v>
      </c>
      <c r="CP27">
        <v>2.827</v>
      </c>
      <c r="CQ27">
        <v>2.8262</v>
      </c>
      <c r="CR27">
        <v>2.8367</v>
      </c>
      <c r="CS27">
        <v>2.8205</v>
      </c>
      <c r="CT27">
        <v>2.8376999999999999</v>
      </c>
      <c r="CU27">
        <v>2.8359000000000001</v>
      </c>
      <c r="CV27">
        <v>2.8340000000000001</v>
      </c>
      <c r="CW27">
        <v>2.8344</v>
      </c>
      <c r="CX27">
        <v>2.8323999999999998</v>
      </c>
      <c r="CY27">
        <v>2.8309000000000002</v>
      </c>
      <c r="CZ27">
        <v>2.8319000000000001</v>
      </c>
      <c r="DA27">
        <v>2.8374000000000001</v>
      </c>
      <c r="DB27">
        <v>2.8355000000000001</v>
      </c>
      <c r="DC27">
        <v>2.8246000000000002</v>
      </c>
      <c r="DD27">
        <v>2.8220000000000001</v>
      </c>
      <c r="DE27">
        <v>2.8193000000000001</v>
      </c>
      <c r="DF27">
        <v>2.8294999999999999</v>
      </c>
      <c r="DG27">
        <v>2.8267000000000002</v>
      </c>
      <c r="DH27">
        <v>2.8531</v>
      </c>
      <c r="DI27">
        <v>2.9081999999999999</v>
      </c>
      <c r="DJ27">
        <v>2.9081999999999999</v>
      </c>
      <c r="DK27">
        <v>2.9068000000000001</v>
      </c>
      <c r="DL27">
        <v>2.8887999999999998</v>
      </c>
      <c r="DM27">
        <v>2.9037000000000002</v>
      </c>
      <c r="DN27">
        <v>2.8889</v>
      </c>
      <c r="DO27">
        <v>2.8956</v>
      </c>
      <c r="DP27">
        <v>2.8950999999999998</v>
      </c>
      <c r="DQ27">
        <v>2.8942999999999999</v>
      </c>
      <c r="DR27">
        <v>2.8935</v>
      </c>
      <c r="DS27">
        <v>2.8881000000000001</v>
      </c>
      <c r="DT27">
        <v>2.8811</v>
      </c>
      <c r="DU27">
        <v>2.8942999999999999</v>
      </c>
      <c r="DV27">
        <v>2.9177</v>
      </c>
      <c r="DW27">
        <v>2.9264999999999999</v>
      </c>
      <c r="DX27">
        <v>2.899</v>
      </c>
      <c r="DY27">
        <v>2.8839999999999999</v>
      </c>
      <c r="DZ27">
        <v>2.8820999999999999</v>
      </c>
      <c r="EA27">
        <v>2.8445999999999998</v>
      </c>
      <c r="EB27">
        <v>2.8069999999999999</v>
      </c>
      <c r="EC27">
        <v>2.8054000000000001</v>
      </c>
      <c r="ED27">
        <v>2.8037000000000001</v>
      </c>
      <c r="EE27">
        <v>2.8018999999999998</v>
      </c>
      <c r="EF27">
        <v>2.8529</v>
      </c>
      <c r="EG27">
        <v>2.8515999999999999</v>
      </c>
      <c r="EH27">
        <v>2.8502000000000001</v>
      </c>
      <c r="EI27">
        <v>2.8443999999999998</v>
      </c>
      <c r="EJ27">
        <v>2.8437000000000001</v>
      </c>
      <c r="EK27">
        <v>2.8178000000000001</v>
      </c>
      <c r="EL27">
        <v>2.8525999999999998</v>
      </c>
      <c r="EM27">
        <v>2.8883000000000001</v>
      </c>
      <c r="EN27">
        <v>2.8864999999999998</v>
      </c>
      <c r="EO27">
        <v>2.8896999999999999</v>
      </c>
      <c r="EP27">
        <v>2.9077999999999999</v>
      </c>
      <c r="EQ27">
        <v>2.9058000000000002</v>
      </c>
      <c r="ER27">
        <v>2.9125000000000001</v>
      </c>
      <c r="ES27">
        <v>2.9121000000000001</v>
      </c>
      <c r="ET27">
        <v>2.9117999999999999</v>
      </c>
      <c r="EU27">
        <v>2.88</v>
      </c>
      <c r="EV27">
        <v>2.879</v>
      </c>
      <c r="EW27">
        <v>2.8753000000000002</v>
      </c>
      <c r="EX27">
        <v>2.9312</v>
      </c>
      <c r="EY27">
        <v>2.9011</v>
      </c>
      <c r="EZ27">
        <v>2.9283000000000001</v>
      </c>
      <c r="FA27">
        <v>2.9266000000000001</v>
      </c>
      <c r="FB27">
        <v>2.9257</v>
      </c>
      <c r="FC27">
        <v>2.9617</v>
      </c>
      <c r="FD27">
        <v>2.9617</v>
      </c>
      <c r="FE27">
        <v>2.9615999999999998</v>
      </c>
      <c r="FF27">
        <v>2.9279999999999999</v>
      </c>
      <c r="FG27">
        <v>2.9266999999999999</v>
      </c>
      <c r="FH27">
        <v>2.9249999999999998</v>
      </c>
      <c r="FI27">
        <v>2.9230999999999998</v>
      </c>
      <c r="FJ27">
        <v>2.9205999999999999</v>
      </c>
      <c r="FK27">
        <v>2.9388000000000001</v>
      </c>
      <c r="FL27">
        <v>2.9388999999999998</v>
      </c>
      <c r="FM27">
        <v>2.9388999999999998</v>
      </c>
      <c r="FN27">
        <v>2.9390999999999998</v>
      </c>
      <c r="FO27">
        <v>2.9392</v>
      </c>
      <c r="FP27">
        <v>2.9394</v>
      </c>
      <c r="FQ27">
        <v>2.9396</v>
      </c>
      <c r="FR27">
        <v>2.9399000000000002</v>
      </c>
      <c r="FS27">
        <v>2.9403999999999999</v>
      </c>
      <c r="FT27">
        <v>2.9005000000000001</v>
      </c>
      <c r="FU27">
        <v>2.9026999999999998</v>
      </c>
      <c r="FV27">
        <v>2.9352999999999998</v>
      </c>
      <c r="FW27">
        <v>2.9157000000000002</v>
      </c>
      <c r="FX27">
        <v>2.9007999999999998</v>
      </c>
      <c r="FY27">
        <v>2.9289999999999998</v>
      </c>
      <c r="FZ27">
        <v>2.9203999999999999</v>
      </c>
      <c r="GA27">
        <v>2.8755999999999999</v>
      </c>
      <c r="GB27">
        <v>2.8723999999999998</v>
      </c>
      <c r="GC27">
        <v>2.8687</v>
      </c>
      <c r="GD27">
        <v>2.8803999999999998</v>
      </c>
      <c r="GE27">
        <v>2.9058999999999999</v>
      </c>
      <c r="GF27">
        <v>2.9030999999999998</v>
      </c>
      <c r="GG27">
        <v>2.9379</v>
      </c>
      <c r="GH27">
        <v>2.9950000000000001</v>
      </c>
      <c r="GI27">
        <v>3.0106000000000002</v>
      </c>
      <c r="GJ27">
        <v>3.0102000000000002</v>
      </c>
      <c r="GK27">
        <v>3.0097999999999998</v>
      </c>
      <c r="GL27">
        <v>2.9952999999999999</v>
      </c>
      <c r="GM27">
        <v>3.0007999999999999</v>
      </c>
      <c r="GN27">
        <v>2.9986999999999999</v>
      </c>
      <c r="GO27">
        <v>2.9962</v>
      </c>
      <c r="GP27">
        <v>3.0265</v>
      </c>
      <c r="GQ27">
        <v>3.0164</v>
      </c>
      <c r="GR27">
        <v>3.0489999999999999</v>
      </c>
      <c r="GS27">
        <v>3.0457999999999998</v>
      </c>
      <c r="GT27">
        <v>3.0287999999999999</v>
      </c>
      <c r="GU27">
        <v>3.028</v>
      </c>
      <c r="GV27">
        <v>3.0095999999999998</v>
      </c>
      <c r="GW27">
        <v>3.0087999999999999</v>
      </c>
      <c r="GX27">
        <v>3.0087999999999999</v>
      </c>
      <c r="GY27">
        <v>3.0135000000000001</v>
      </c>
      <c r="GZ27">
        <v>3.0449999999999999</v>
      </c>
      <c r="HA27">
        <v>3.0453000000000001</v>
      </c>
      <c r="HB27">
        <v>3.0305</v>
      </c>
      <c r="HC27">
        <v>2.9998</v>
      </c>
      <c r="HD27">
        <v>3.0238999999999998</v>
      </c>
      <c r="HE27">
        <v>3.0434999999999999</v>
      </c>
      <c r="HF27">
        <v>3.0442</v>
      </c>
      <c r="HG27">
        <v>3.0344000000000002</v>
      </c>
      <c r="HH27">
        <v>3.0320999999999998</v>
      </c>
      <c r="HI27">
        <v>3.0293999999999999</v>
      </c>
      <c r="HJ27">
        <v>3.0476000000000001</v>
      </c>
      <c r="HK27">
        <v>3.0465</v>
      </c>
      <c r="HL27">
        <v>3.0451000000000001</v>
      </c>
      <c r="HM27">
        <v>3.0434999999999999</v>
      </c>
      <c r="HN27">
        <v>3.0503999999999998</v>
      </c>
      <c r="HO27">
        <v>3.0461999999999998</v>
      </c>
      <c r="HP27">
        <v>3.0762</v>
      </c>
      <c r="HQ27">
        <v>3.0901000000000001</v>
      </c>
      <c r="HR27">
        <v>3.0912000000000002</v>
      </c>
      <c r="HS27">
        <v>3.0914000000000001</v>
      </c>
      <c r="HT27">
        <v>3.0981000000000001</v>
      </c>
      <c r="HU27">
        <v>3.0831</v>
      </c>
      <c r="HV27">
        <v>3.0783</v>
      </c>
      <c r="HW27">
        <v>3.0480999999999998</v>
      </c>
      <c r="HX27">
        <v>3.0482999999999998</v>
      </c>
      <c r="HY27">
        <v>3.0486</v>
      </c>
      <c r="HZ27">
        <v>3.0089999999999999</v>
      </c>
      <c r="IA27">
        <v>2.9988000000000001</v>
      </c>
      <c r="IB27">
        <v>3.0139999999999998</v>
      </c>
      <c r="IC27">
        <v>2.9868000000000001</v>
      </c>
      <c r="ID27">
        <v>2.9554</v>
      </c>
      <c r="IE27">
        <v>2.9432</v>
      </c>
      <c r="IF27">
        <v>2.9411999999999998</v>
      </c>
      <c r="IG27">
        <v>2.9527999999999999</v>
      </c>
      <c r="IH27">
        <v>2.9617</v>
      </c>
      <c r="II27">
        <v>2.9584999999999999</v>
      </c>
      <c r="IJ27">
        <v>2.9418000000000002</v>
      </c>
      <c r="IK27">
        <v>2.859</v>
      </c>
      <c r="IL27">
        <v>2.9725999999999999</v>
      </c>
      <c r="IM27">
        <v>2.9622000000000002</v>
      </c>
      <c r="IN27">
        <v>2.9807000000000001</v>
      </c>
      <c r="IO27">
        <v>2.9885000000000002</v>
      </c>
      <c r="IP27">
        <v>2.9662999999999999</v>
      </c>
      <c r="IQ27">
        <v>2.9169</v>
      </c>
      <c r="IR27">
        <v>2.9169999999999998</v>
      </c>
      <c r="IS27">
        <v>2.9169999999999998</v>
      </c>
      <c r="IT27">
        <v>2.9169999999999998</v>
      </c>
      <c r="IU27">
        <v>2.9169999999999998</v>
      </c>
      <c r="IV27">
        <v>2.9346999999999999</v>
      </c>
      <c r="IW27">
        <v>2.9377</v>
      </c>
      <c r="IX27">
        <v>2.9030999999999998</v>
      </c>
      <c r="IY27">
        <v>2.9</v>
      </c>
      <c r="IZ27">
        <v>2.9275000000000002</v>
      </c>
      <c r="JA27">
        <v>2.9258000000000002</v>
      </c>
      <c r="JB27">
        <v>2.9239000000000002</v>
      </c>
      <c r="JC27">
        <v>2.9073000000000002</v>
      </c>
      <c r="JD27">
        <v>2.9188000000000001</v>
      </c>
      <c r="JE27">
        <v>2.9245000000000001</v>
      </c>
      <c r="JF27">
        <v>2.9163999999999999</v>
      </c>
      <c r="JG27">
        <v>2.9582999999999999</v>
      </c>
      <c r="JH27">
        <v>2.9578000000000002</v>
      </c>
      <c r="JI27">
        <v>2.9571000000000001</v>
      </c>
      <c r="JJ27">
        <v>2.9664000000000001</v>
      </c>
      <c r="JK27">
        <v>2.9658000000000002</v>
      </c>
      <c r="JL27">
        <v>3.0082</v>
      </c>
      <c r="JM27">
        <v>3.0085999999999999</v>
      </c>
      <c r="JN27">
        <v>3</v>
      </c>
      <c r="JO27">
        <v>3.0004</v>
      </c>
      <c r="JP27">
        <v>3.0007999999999999</v>
      </c>
      <c r="JQ27">
        <v>3.0165000000000002</v>
      </c>
      <c r="JR27">
        <v>3.0186000000000002</v>
      </c>
      <c r="JS27">
        <v>3.0103</v>
      </c>
      <c r="JT27">
        <v>3.0103</v>
      </c>
      <c r="JU27">
        <v>3.0104000000000002</v>
      </c>
      <c r="JV27">
        <v>3.0091999999999999</v>
      </c>
      <c r="JW27">
        <v>2.9969999999999999</v>
      </c>
      <c r="JX27">
        <v>2.9651000000000001</v>
      </c>
      <c r="JY27">
        <v>2.9853000000000001</v>
      </c>
      <c r="JZ27">
        <v>3.0097999999999998</v>
      </c>
      <c r="KA27">
        <v>3.0213999999999999</v>
      </c>
      <c r="KB27">
        <v>3.0215000000000001</v>
      </c>
      <c r="KC27">
        <v>3.0215999999999998</v>
      </c>
      <c r="KD27">
        <v>3.008</v>
      </c>
      <c r="KE27">
        <v>3.0004</v>
      </c>
      <c r="KF27">
        <v>3.0038</v>
      </c>
      <c r="KG27">
        <v>2.9739</v>
      </c>
      <c r="KH27">
        <v>2.9828000000000001</v>
      </c>
      <c r="KI27">
        <v>2.9841000000000002</v>
      </c>
      <c r="KJ27">
        <v>2.927</v>
      </c>
      <c r="KK27">
        <v>2.9380000000000002</v>
      </c>
      <c r="KL27">
        <v>2.9281999999999999</v>
      </c>
      <c r="KM27">
        <v>2.927</v>
      </c>
    </row>
    <row r="28" spans="1:299" x14ac:dyDescent="0.2">
      <c r="A28" s="10" t="s">
        <v>30</v>
      </c>
      <c r="B28" t="s">
        <v>4</v>
      </c>
      <c r="C28">
        <v>2.9910999999999999</v>
      </c>
      <c r="D28">
        <v>2.9891000000000001</v>
      </c>
      <c r="E28">
        <v>3.0268999999999999</v>
      </c>
      <c r="F28">
        <v>3.0287000000000002</v>
      </c>
      <c r="G28">
        <v>3.0093999999999999</v>
      </c>
      <c r="H28">
        <v>2.9942000000000002</v>
      </c>
      <c r="I28">
        <v>2.9962</v>
      </c>
      <c r="J28">
        <v>2.9963000000000002</v>
      </c>
      <c r="K28">
        <v>2.9733000000000001</v>
      </c>
      <c r="L28">
        <v>2.9458000000000002</v>
      </c>
      <c r="M28">
        <v>2.9472999999999998</v>
      </c>
      <c r="N28">
        <v>2.9456000000000002</v>
      </c>
      <c r="O28">
        <v>2.9430999999999998</v>
      </c>
      <c r="P28">
        <v>2.9862000000000002</v>
      </c>
      <c r="Q28">
        <v>2.9914000000000001</v>
      </c>
      <c r="R28">
        <v>2.9870000000000001</v>
      </c>
      <c r="S28">
        <v>2.9883999999999999</v>
      </c>
      <c r="T28">
        <v>2.9906999999999999</v>
      </c>
      <c r="U28">
        <v>2.9952000000000001</v>
      </c>
      <c r="V28">
        <v>3.0068000000000001</v>
      </c>
      <c r="W28">
        <v>3.0135999999999998</v>
      </c>
      <c r="X28">
        <v>2.9986000000000002</v>
      </c>
      <c r="Y28">
        <v>2.9883000000000002</v>
      </c>
      <c r="Z28">
        <v>3.0190000000000001</v>
      </c>
      <c r="AA28">
        <v>3.0078</v>
      </c>
      <c r="AB28">
        <v>3.0203000000000002</v>
      </c>
      <c r="AC28">
        <v>3.0200999999999998</v>
      </c>
      <c r="AD28">
        <v>3.0310999999999999</v>
      </c>
      <c r="AE28">
        <v>3.0306000000000002</v>
      </c>
      <c r="AF28">
        <v>2.9994999999999998</v>
      </c>
      <c r="AG28">
        <v>2.9882</v>
      </c>
      <c r="AH28">
        <v>2.9683999999999999</v>
      </c>
      <c r="AI28">
        <v>2.9630000000000001</v>
      </c>
      <c r="AJ28">
        <v>2.9630000000000001</v>
      </c>
      <c r="AK28">
        <v>2.9813000000000001</v>
      </c>
      <c r="AL28">
        <v>2.9695999999999998</v>
      </c>
      <c r="AM28">
        <v>2.9830999999999999</v>
      </c>
      <c r="AN28">
        <v>2.9615</v>
      </c>
      <c r="AO28">
        <v>2.9121999999999999</v>
      </c>
      <c r="AP28">
        <v>2.9411999999999998</v>
      </c>
      <c r="AQ28">
        <v>2.9178999999999999</v>
      </c>
      <c r="AR28">
        <v>2.915</v>
      </c>
      <c r="AS28">
        <v>2.9260000000000002</v>
      </c>
      <c r="AT28">
        <v>2.9367000000000001</v>
      </c>
      <c r="AU28">
        <v>2.96</v>
      </c>
      <c r="AV28">
        <v>2.9702000000000002</v>
      </c>
      <c r="AW28">
        <v>2.9729000000000001</v>
      </c>
      <c r="AX28">
        <v>2.9569999999999999</v>
      </c>
      <c r="AY28">
        <v>2.9741</v>
      </c>
      <c r="AZ28">
        <v>2.9605999999999999</v>
      </c>
      <c r="BA28">
        <v>2.9661</v>
      </c>
      <c r="BB28">
        <v>2.9535999999999998</v>
      </c>
      <c r="BC28">
        <v>2.9540999999999999</v>
      </c>
      <c r="BD28">
        <v>2.9510999999999998</v>
      </c>
      <c r="BE28">
        <v>2.9510999999999998</v>
      </c>
      <c r="BF28">
        <v>2.9523999999999999</v>
      </c>
      <c r="BG28">
        <v>2.9468999999999999</v>
      </c>
      <c r="BH28">
        <v>2.9662000000000002</v>
      </c>
      <c r="BI28">
        <v>2.8854000000000002</v>
      </c>
      <c r="BJ28">
        <v>2.9394</v>
      </c>
      <c r="BK28">
        <v>2.9487000000000001</v>
      </c>
      <c r="BL28">
        <v>2.9348000000000001</v>
      </c>
      <c r="BM28">
        <v>2.9346000000000001</v>
      </c>
      <c r="BN28">
        <v>2.9199000000000002</v>
      </c>
      <c r="BO28">
        <v>2.9411999999999998</v>
      </c>
      <c r="BP28">
        <v>2.9533999999999998</v>
      </c>
      <c r="BQ28">
        <v>2.9668999999999999</v>
      </c>
      <c r="BR28">
        <v>2.9828999999999999</v>
      </c>
      <c r="BS28">
        <v>2.9782999999999999</v>
      </c>
      <c r="BT28">
        <v>2.9748999999999999</v>
      </c>
      <c r="BU28">
        <v>2.9737</v>
      </c>
      <c r="BV28">
        <v>2.9792000000000001</v>
      </c>
      <c r="BW28">
        <v>2.9929999999999999</v>
      </c>
      <c r="BX28">
        <v>2.9944999999999999</v>
      </c>
      <c r="BY28">
        <v>2.9992999999999999</v>
      </c>
      <c r="BZ28">
        <v>3.0842999999999998</v>
      </c>
      <c r="CA28">
        <v>2.9944999999999999</v>
      </c>
      <c r="CB28">
        <v>2.9946999999999999</v>
      </c>
      <c r="CC28">
        <v>2.9779</v>
      </c>
      <c r="CD28">
        <v>3.0531000000000001</v>
      </c>
      <c r="CE28">
        <v>2.9716</v>
      </c>
      <c r="CF28">
        <v>2.9750000000000001</v>
      </c>
      <c r="CG28">
        <v>2.9506000000000001</v>
      </c>
      <c r="CH28">
        <v>2.8792</v>
      </c>
      <c r="CI28">
        <v>2.8799000000000001</v>
      </c>
      <c r="CJ28">
        <v>2.8799000000000001</v>
      </c>
      <c r="CK28">
        <v>2.8794</v>
      </c>
      <c r="CL28">
        <v>2.9207999999999998</v>
      </c>
      <c r="CM28">
        <v>2.8336999999999999</v>
      </c>
      <c r="CN28">
        <v>2.8403999999999998</v>
      </c>
      <c r="CO28">
        <v>2.8393999999999999</v>
      </c>
      <c r="CP28">
        <v>2.8115999999999999</v>
      </c>
      <c r="CQ28">
        <v>2.8144999999999998</v>
      </c>
      <c r="CR28">
        <v>2.8140000000000001</v>
      </c>
      <c r="CS28">
        <v>2.8102</v>
      </c>
      <c r="CT28">
        <v>2.8174999999999999</v>
      </c>
      <c r="CU28">
        <v>2.8229000000000002</v>
      </c>
      <c r="CV28">
        <v>2.8228</v>
      </c>
      <c r="CW28">
        <v>2.8228</v>
      </c>
      <c r="CX28">
        <v>2.8228</v>
      </c>
      <c r="CY28">
        <v>2.8231000000000002</v>
      </c>
      <c r="CZ28">
        <v>2.8246000000000002</v>
      </c>
      <c r="DA28">
        <v>2.8155999999999999</v>
      </c>
      <c r="DB28">
        <v>2.8163999999999998</v>
      </c>
      <c r="DC28">
        <v>2.8203</v>
      </c>
      <c r="DD28">
        <v>2.8525</v>
      </c>
      <c r="DE28">
        <v>2.8525</v>
      </c>
      <c r="DF28">
        <v>2.8504999999999998</v>
      </c>
      <c r="DG28">
        <v>2.8504</v>
      </c>
      <c r="DH28">
        <v>2.8576999999999999</v>
      </c>
      <c r="DI28">
        <v>2.8633000000000002</v>
      </c>
      <c r="DJ28">
        <v>2.8696000000000002</v>
      </c>
      <c r="DK28">
        <v>2.8696999999999999</v>
      </c>
      <c r="DL28">
        <v>2.8717000000000001</v>
      </c>
      <c r="DM28">
        <v>2.9091</v>
      </c>
      <c r="DN28">
        <v>2.8761000000000001</v>
      </c>
      <c r="DO28">
        <v>2.8734000000000002</v>
      </c>
      <c r="DP28">
        <v>2.8736999999999999</v>
      </c>
      <c r="DQ28">
        <v>2.8765000000000001</v>
      </c>
      <c r="DR28">
        <v>2.8755000000000002</v>
      </c>
      <c r="DS28">
        <v>2.8752</v>
      </c>
      <c r="DT28">
        <v>2.8744000000000001</v>
      </c>
      <c r="DU28">
        <v>2.9129999999999998</v>
      </c>
      <c r="DV28">
        <v>2.8746</v>
      </c>
      <c r="DW28">
        <v>2.8820999999999999</v>
      </c>
      <c r="DX28">
        <v>2.8805000000000001</v>
      </c>
      <c r="DY28">
        <v>2.8786999999999998</v>
      </c>
      <c r="DZ28">
        <v>2.8730000000000002</v>
      </c>
      <c r="EA28">
        <v>2.8679999999999999</v>
      </c>
      <c r="EB28">
        <v>2.8462999999999998</v>
      </c>
      <c r="EC28">
        <v>2.8679999999999999</v>
      </c>
      <c r="ED28">
        <v>2.8782999999999999</v>
      </c>
      <c r="EE28">
        <v>2.8767999999999998</v>
      </c>
      <c r="EF28">
        <v>2.8950999999999998</v>
      </c>
      <c r="EG28">
        <v>2.8931</v>
      </c>
      <c r="EH28">
        <v>2.8980000000000001</v>
      </c>
      <c r="EI28">
        <v>2.9064000000000001</v>
      </c>
      <c r="EJ28">
        <v>2.9055</v>
      </c>
      <c r="EK28">
        <v>2.9045000000000001</v>
      </c>
      <c r="EL28">
        <v>2.9034</v>
      </c>
      <c r="EM28">
        <v>2.9020999999999999</v>
      </c>
      <c r="EN28">
        <v>2.9043000000000001</v>
      </c>
      <c r="EO28">
        <v>2.9234</v>
      </c>
      <c r="EP28">
        <v>2.9266999999999999</v>
      </c>
      <c r="EQ28">
        <v>2.9209999999999998</v>
      </c>
      <c r="ER28">
        <v>2.9186999999999999</v>
      </c>
      <c r="ES28">
        <v>2.9177</v>
      </c>
      <c r="ET28">
        <v>2.9272</v>
      </c>
      <c r="EU28">
        <v>2.9268999999999998</v>
      </c>
      <c r="EV28">
        <v>2.9266999999999999</v>
      </c>
      <c r="EW28">
        <v>2.9323000000000001</v>
      </c>
      <c r="EX28">
        <v>2.9695</v>
      </c>
      <c r="EY28">
        <v>2.9653999999999998</v>
      </c>
      <c r="EZ28">
        <v>2.9742999999999999</v>
      </c>
      <c r="FA28">
        <v>2.9744000000000002</v>
      </c>
      <c r="FB28">
        <v>2.9746000000000001</v>
      </c>
      <c r="FC28">
        <v>2.9763999999999999</v>
      </c>
      <c r="FD28">
        <v>2.9843000000000002</v>
      </c>
      <c r="FE28">
        <v>2.9777999999999998</v>
      </c>
      <c r="FF28">
        <v>2.9453</v>
      </c>
      <c r="FG28">
        <v>2.9401999999999999</v>
      </c>
      <c r="FH28">
        <v>2.9407000000000001</v>
      </c>
      <c r="FI28">
        <v>2.9411999999999998</v>
      </c>
      <c r="FJ28">
        <v>2.9434</v>
      </c>
      <c r="FK28">
        <v>2.9437000000000002</v>
      </c>
      <c r="FL28">
        <v>2.9477000000000002</v>
      </c>
      <c r="FM28">
        <v>2.9485999999999999</v>
      </c>
      <c r="FN28">
        <v>2.9487999999999999</v>
      </c>
      <c r="FO28">
        <v>2.9487000000000001</v>
      </c>
      <c r="FP28">
        <v>2.9508000000000001</v>
      </c>
      <c r="FQ28">
        <v>2.9514999999999998</v>
      </c>
      <c r="FR28">
        <v>2.9578000000000002</v>
      </c>
      <c r="FS28">
        <v>2.9582000000000002</v>
      </c>
      <c r="FT28">
        <v>2.9380000000000002</v>
      </c>
      <c r="FU28">
        <v>2.9365999999999999</v>
      </c>
      <c r="FV28">
        <v>2.9767999999999999</v>
      </c>
      <c r="FW28">
        <v>2.9811000000000001</v>
      </c>
      <c r="FX28">
        <v>2.9554999999999998</v>
      </c>
      <c r="FY28">
        <v>2.9577</v>
      </c>
      <c r="FZ28">
        <v>2.9605000000000001</v>
      </c>
      <c r="GA28">
        <v>2.9630999999999998</v>
      </c>
      <c r="GB28">
        <v>2.9628999999999999</v>
      </c>
      <c r="GC28">
        <v>2.9687999999999999</v>
      </c>
      <c r="GD28">
        <v>2.9737</v>
      </c>
      <c r="GE28">
        <v>2.9712999999999998</v>
      </c>
      <c r="GF28">
        <v>2.9992000000000001</v>
      </c>
      <c r="GG28">
        <v>2.9994999999999998</v>
      </c>
      <c r="GH28">
        <v>3.0226000000000002</v>
      </c>
      <c r="GI28">
        <v>3.0217999999999998</v>
      </c>
      <c r="GJ28">
        <v>3.0268000000000002</v>
      </c>
      <c r="GK28">
        <v>3.0398000000000001</v>
      </c>
      <c r="GL28">
        <v>3.0409999999999999</v>
      </c>
      <c r="GM28">
        <v>3.0453999999999999</v>
      </c>
      <c r="GN28">
        <v>3.0527000000000002</v>
      </c>
      <c r="GO28">
        <v>3.0541999999999998</v>
      </c>
      <c r="GP28">
        <v>3.0550999999999999</v>
      </c>
      <c r="GQ28">
        <v>3.0339</v>
      </c>
      <c r="GR28">
        <v>3.0516999999999999</v>
      </c>
      <c r="GS28">
        <v>3.0417999999999998</v>
      </c>
      <c r="GT28">
        <v>3.0400999999999998</v>
      </c>
      <c r="GU28">
        <v>3.0400999999999998</v>
      </c>
      <c r="GV28">
        <v>3.0299</v>
      </c>
      <c r="GW28">
        <v>3.0299</v>
      </c>
      <c r="GX28">
        <v>3.0325000000000002</v>
      </c>
      <c r="GY28">
        <v>3.0318000000000001</v>
      </c>
      <c r="GZ28">
        <v>3.0478000000000001</v>
      </c>
      <c r="HA28">
        <v>3.0451999999999999</v>
      </c>
      <c r="HB28">
        <v>3.0657999999999999</v>
      </c>
      <c r="HC28">
        <v>3.0709</v>
      </c>
      <c r="HD28">
        <v>3.0741000000000001</v>
      </c>
      <c r="HE28">
        <v>3.0748000000000002</v>
      </c>
      <c r="HF28">
        <v>3.0878000000000001</v>
      </c>
      <c r="HG28">
        <v>3.085</v>
      </c>
      <c r="HH28">
        <v>3.1021000000000001</v>
      </c>
      <c r="HI28">
        <v>3.0952999999999999</v>
      </c>
      <c r="HJ28">
        <v>3.1031</v>
      </c>
      <c r="HK28">
        <v>3.1029</v>
      </c>
      <c r="HL28">
        <v>3.1025999999999998</v>
      </c>
      <c r="HM28">
        <v>3.1036000000000001</v>
      </c>
      <c r="HN28">
        <v>3.1107999999999998</v>
      </c>
      <c r="HO28">
        <v>3.1046999999999998</v>
      </c>
      <c r="HP28">
        <v>3.0920999999999998</v>
      </c>
      <c r="HQ28">
        <v>3.1012</v>
      </c>
      <c r="HR28">
        <v>3.1013000000000002</v>
      </c>
      <c r="HS28">
        <v>3.1128999999999998</v>
      </c>
      <c r="HT28">
        <v>3.1080999999999999</v>
      </c>
      <c r="HU28">
        <v>3.1067999999999998</v>
      </c>
      <c r="HV28">
        <v>3.0834999999999999</v>
      </c>
      <c r="HW28">
        <v>3.0771999999999999</v>
      </c>
      <c r="HX28">
        <v>3.0777000000000001</v>
      </c>
      <c r="HY28">
        <v>3.0783</v>
      </c>
      <c r="HZ28">
        <v>3.0615999999999999</v>
      </c>
      <c r="IA28">
        <v>3.0457999999999998</v>
      </c>
      <c r="IB28">
        <v>3.0476000000000001</v>
      </c>
      <c r="IC28">
        <v>3.0442</v>
      </c>
      <c r="ID28">
        <v>3.0346000000000002</v>
      </c>
      <c r="IE28">
        <v>3.0203000000000002</v>
      </c>
      <c r="IF28">
        <v>3.0198</v>
      </c>
      <c r="IG28">
        <v>3.036</v>
      </c>
      <c r="IH28">
        <v>3.0333000000000001</v>
      </c>
      <c r="II28">
        <v>3.0352000000000001</v>
      </c>
      <c r="IJ28">
        <v>3.0207000000000002</v>
      </c>
      <c r="IK28">
        <v>2.9249999999999998</v>
      </c>
      <c r="IL28">
        <v>3.0628000000000002</v>
      </c>
      <c r="IM28">
        <v>3.0329000000000002</v>
      </c>
      <c r="IN28">
        <v>3.0388000000000002</v>
      </c>
      <c r="IO28">
        <v>3.0413999999999999</v>
      </c>
      <c r="IP28">
        <v>3.0386000000000002</v>
      </c>
      <c r="IQ28">
        <v>3.0188999999999999</v>
      </c>
      <c r="IR28">
        <v>3.0179</v>
      </c>
      <c r="IS28">
        <v>3.0162</v>
      </c>
      <c r="IT28">
        <v>3.0167999999999999</v>
      </c>
      <c r="IU28">
        <v>3.0173999999999999</v>
      </c>
      <c r="IV28">
        <v>3.0181</v>
      </c>
      <c r="IW28">
        <v>3.0251999999999999</v>
      </c>
      <c r="IX28">
        <v>3.0278</v>
      </c>
      <c r="IY28">
        <v>3.0295000000000001</v>
      </c>
      <c r="IZ28">
        <v>3.0373000000000001</v>
      </c>
      <c r="JA28">
        <v>3.0358999999999998</v>
      </c>
      <c r="JB28">
        <v>3.0272999999999999</v>
      </c>
      <c r="JC28">
        <v>3.0270999999999999</v>
      </c>
      <c r="JD28">
        <v>3.0213999999999999</v>
      </c>
      <c r="JE28">
        <v>3.0133000000000001</v>
      </c>
      <c r="JF28">
        <v>2.9887000000000001</v>
      </c>
      <c r="JG28">
        <v>2.9897</v>
      </c>
      <c r="JH28">
        <v>2.9893999999999998</v>
      </c>
      <c r="JI28">
        <v>2.9790999999999999</v>
      </c>
      <c r="JJ28">
        <v>2.9847999999999999</v>
      </c>
      <c r="JK28">
        <v>2.9883000000000002</v>
      </c>
      <c r="JL28">
        <v>2.9916999999999998</v>
      </c>
      <c r="JM28">
        <v>2.9897</v>
      </c>
      <c r="JN28">
        <v>2.9933999999999998</v>
      </c>
      <c r="JO28">
        <v>2.9939</v>
      </c>
      <c r="JP28">
        <v>2.9921000000000002</v>
      </c>
      <c r="JQ28">
        <v>2.9950999999999999</v>
      </c>
      <c r="JR28">
        <v>2.9952999999999999</v>
      </c>
      <c r="JS28">
        <v>3.0436000000000001</v>
      </c>
      <c r="JT28">
        <v>3.0144000000000002</v>
      </c>
      <c r="JU28">
        <v>3.0121000000000002</v>
      </c>
      <c r="JV28">
        <v>3.0076000000000001</v>
      </c>
      <c r="JW28">
        <v>3.0246</v>
      </c>
      <c r="JX28">
        <v>2.9868000000000001</v>
      </c>
      <c r="JY28">
        <v>3.0146999999999999</v>
      </c>
      <c r="JZ28">
        <v>2.9922</v>
      </c>
      <c r="KA28">
        <v>2.9950000000000001</v>
      </c>
      <c r="KB28">
        <v>2.9906000000000001</v>
      </c>
      <c r="KC28">
        <v>2.9725999999999999</v>
      </c>
      <c r="KD28">
        <v>2.9651000000000001</v>
      </c>
      <c r="KE28">
        <v>2.9506999999999999</v>
      </c>
      <c r="KF28">
        <v>2.9529999999999998</v>
      </c>
      <c r="KG28">
        <v>2.9001999999999999</v>
      </c>
      <c r="KH28">
        <v>2.8961000000000001</v>
      </c>
      <c r="KI28">
        <v>2.8938000000000001</v>
      </c>
      <c r="KJ28">
        <v>2.8252000000000002</v>
      </c>
      <c r="KK28">
        <v>2.7978999999999998</v>
      </c>
      <c r="KL28">
        <v>2.7907000000000002</v>
      </c>
      <c r="KM28">
        <v>2.7881999999999998</v>
      </c>
    </row>
    <row r="29" spans="1:299" x14ac:dyDescent="0.2">
      <c r="A29" s="10" t="s">
        <v>31</v>
      </c>
      <c r="B29" t="s">
        <v>4</v>
      </c>
      <c r="C29">
        <v>3.2589999999999999</v>
      </c>
      <c r="D29">
        <v>3.2589999999999999</v>
      </c>
      <c r="E29">
        <v>3.2589999999999999</v>
      </c>
      <c r="F29">
        <v>3.2589999999999999</v>
      </c>
      <c r="G29">
        <v>3.2589999999999999</v>
      </c>
      <c r="H29">
        <v>3.2589999999999999</v>
      </c>
      <c r="I29">
        <v>3.2589999999999999</v>
      </c>
      <c r="J29">
        <v>3.2589999999999999</v>
      </c>
      <c r="K29">
        <v>3.2589999999999999</v>
      </c>
      <c r="L29">
        <v>3.2589999999999999</v>
      </c>
      <c r="M29">
        <v>3.2589999999999999</v>
      </c>
      <c r="N29">
        <v>3.2589999999999999</v>
      </c>
      <c r="O29">
        <v>3.2589999999999999</v>
      </c>
      <c r="P29">
        <v>3.2589999999999999</v>
      </c>
      <c r="Q29">
        <v>3.2589999999999999</v>
      </c>
      <c r="R29">
        <v>3.2589999999999999</v>
      </c>
      <c r="S29">
        <v>3.1989999999999998</v>
      </c>
      <c r="T29">
        <v>3.1989999999999998</v>
      </c>
      <c r="U29">
        <v>3.1989999999999998</v>
      </c>
      <c r="V29">
        <v>3.1989999999999998</v>
      </c>
      <c r="W29">
        <v>3.1989999999999998</v>
      </c>
      <c r="X29">
        <v>3.1989999999999998</v>
      </c>
      <c r="Y29">
        <v>3.1989999999999998</v>
      </c>
      <c r="Z29">
        <v>3.1989999999999998</v>
      </c>
      <c r="AA29">
        <v>3.1989999999999998</v>
      </c>
      <c r="AB29">
        <v>3.1989999999999998</v>
      </c>
      <c r="AC29">
        <v>3.1989999999999998</v>
      </c>
      <c r="AD29">
        <v>3.1989999999999998</v>
      </c>
      <c r="AE29">
        <v>3.1989999999999998</v>
      </c>
      <c r="AF29">
        <v>3.1989999999999998</v>
      </c>
      <c r="AG29">
        <v>3.1989999999999998</v>
      </c>
      <c r="AH29">
        <v>3.1989999999999998</v>
      </c>
      <c r="AI29">
        <v>3.1989999999999998</v>
      </c>
      <c r="AJ29">
        <v>3.1989999999999998</v>
      </c>
      <c r="AK29">
        <v>3.1989999999999998</v>
      </c>
      <c r="AL29">
        <v>3.1989999999999998</v>
      </c>
      <c r="AM29">
        <v>3.1989999999999998</v>
      </c>
      <c r="AN29">
        <v>3.1989999999999998</v>
      </c>
      <c r="AP29">
        <v>3.1989999999999998</v>
      </c>
      <c r="AQ29">
        <v>3.1989999999999998</v>
      </c>
      <c r="AR29">
        <v>3.1989999999999998</v>
      </c>
      <c r="AS29">
        <v>3.1989999999999998</v>
      </c>
      <c r="AT29">
        <v>3.1989999999999998</v>
      </c>
      <c r="AU29">
        <v>3.1989999999999998</v>
      </c>
      <c r="AV29">
        <v>3.1989999999999998</v>
      </c>
      <c r="AW29">
        <v>3.1989999999999998</v>
      </c>
      <c r="AY29">
        <v>3.1989999999999998</v>
      </c>
      <c r="AZ29">
        <v>3.1589999999999998</v>
      </c>
      <c r="BA29">
        <v>3.1589999999999998</v>
      </c>
      <c r="BB29">
        <v>3.1589999999999998</v>
      </c>
      <c r="BC29">
        <v>3.1589999999999998</v>
      </c>
      <c r="BD29">
        <v>3.1589999999999998</v>
      </c>
      <c r="BE29">
        <v>3.1989999999999998</v>
      </c>
      <c r="BF29">
        <v>3.1989999999999998</v>
      </c>
      <c r="BH29">
        <v>3.1989999999999998</v>
      </c>
      <c r="BJ29">
        <v>3.1989999999999998</v>
      </c>
      <c r="BK29">
        <v>3.1989999999999998</v>
      </c>
      <c r="BL29">
        <v>3.1989999999999998</v>
      </c>
      <c r="BM29">
        <v>3.1989999999999998</v>
      </c>
      <c r="BO29">
        <v>3.1989999999999998</v>
      </c>
      <c r="BP29">
        <v>3.1989999999999998</v>
      </c>
      <c r="BQ29">
        <v>3.1989999999999998</v>
      </c>
      <c r="BR29">
        <v>3.1989999999999998</v>
      </c>
      <c r="BS29">
        <v>3.1989999999999998</v>
      </c>
      <c r="BT29">
        <v>3.1989999999999998</v>
      </c>
      <c r="BU29">
        <v>3.1989999999999998</v>
      </c>
      <c r="BV29">
        <v>3.2589999999999999</v>
      </c>
      <c r="BW29">
        <v>3.2589999999999999</v>
      </c>
      <c r="BX29">
        <v>3.2589999999999999</v>
      </c>
      <c r="BY29">
        <v>3.2989999999999999</v>
      </c>
      <c r="BZ29">
        <v>3.2989999999999999</v>
      </c>
      <c r="CA29">
        <v>3.2989999999999999</v>
      </c>
      <c r="CB29">
        <v>3.2989999999999999</v>
      </c>
      <c r="CC29">
        <v>3.2989999999999999</v>
      </c>
      <c r="CD29">
        <v>3.2989999999999999</v>
      </c>
      <c r="CE29">
        <v>3.2989999999999999</v>
      </c>
      <c r="CF29">
        <v>3.2989999999999999</v>
      </c>
      <c r="CG29">
        <v>3.2989999999999999</v>
      </c>
      <c r="CH29">
        <v>3.2589999999999999</v>
      </c>
      <c r="CI29">
        <v>3.2589999999999999</v>
      </c>
      <c r="CJ29">
        <v>3.2589999999999999</v>
      </c>
      <c r="CK29">
        <v>3.2589999999999999</v>
      </c>
      <c r="CL29">
        <v>3.2589999999999999</v>
      </c>
      <c r="CM29">
        <v>3.2589999999999999</v>
      </c>
      <c r="CN29">
        <v>3.2589999999999999</v>
      </c>
      <c r="CO29">
        <v>3.2589999999999999</v>
      </c>
      <c r="CP29">
        <v>3.2589999999999999</v>
      </c>
      <c r="CQ29">
        <v>3.2589999999999999</v>
      </c>
      <c r="CR29">
        <v>3.2589999999999999</v>
      </c>
      <c r="CT29">
        <v>3.2589999999999999</v>
      </c>
      <c r="CU29">
        <v>3.2589999999999999</v>
      </c>
      <c r="CV29">
        <v>3.2589999999999999</v>
      </c>
      <c r="CW29">
        <v>3.2589999999999999</v>
      </c>
      <c r="CX29">
        <v>3.2589999999999999</v>
      </c>
      <c r="CY29">
        <v>3.2589999999999999</v>
      </c>
      <c r="CZ29">
        <v>3.2589999999999999</v>
      </c>
      <c r="DA29">
        <v>3.2589999999999999</v>
      </c>
      <c r="DB29">
        <v>3.2589999999999999</v>
      </c>
      <c r="DC29">
        <v>3.2589999999999999</v>
      </c>
      <c r="DD29">
        <v>3.2589999999999999</v>
      </c>
      <c r="DE29">
        <v>3.2589999999999999</v>
      </c>
      <c r="DF29">
        <v>3.2589999999999999</v>
      </c>
      <c r="DG29">
        <v>3.2589999999999999</v>
      </c>
      <c r="DH29">
        <v>3.2589999999999999</v>
      </c>
      <c r="DI29">
        <v>3.2589999999999999</v>
      </c>
      <c r="DJ29">
        <v>3.2589999999999999</v>
      </c>
      <c r="DK29">
        <v>3.2589999999999999</v>
      </c>
      <c r="DL29">
        <v>3.2589999999999999</v>
      </c>
      <c r="DM29">
        <v>3.2589999999999999</v>
      </c>
      <c r="DN29">
        <v>3.2589999999999999</v>
      </c>
      <c r="DO29">
        <v>3.2589999999999999</v>
      </c>
      <c r="DP29">
        <v>3.2589999999999999</v>
      </c>
      <c r="DQ29">
        <v>3.2589999999999999</v>
      </c>
      <c r="DR29">
        <v>3.2589999999999999</v>
      </c>
      <c r="DS29">
        <v>3.2589999999999999</v>
      </c>
      <c r="DT29">
        <v>3.2589999999999999</v>
      </c>
      <c r="DU29">
        <v>3.2589999999999999</v>
      </c>
      <c r="DV29">
        <v>3.2589999999999999</v>
      </c>
      <c r="DW29">
        <v>3.2589999999999999</v>
      </c>
      <c r="DX29">
        <v>3.2589999999999999</v>
      </c>
      <c r="DY29">
        <v>3.2589999999999999</v>
      </c>
      <c r="DZ29">
        <v>3.2589999999999999</v>
      </c>
      <c r="EA29">
        <v>3.2589999999999999</v>
      </c>
      <c r="EF29">
        <v>3.2589999999999999</v>
      </c>
      <c r="EG29">
        <v>3.2589999999999999</v>
      </c>
      <c r="EH29">
        <v>3.2589999999999999</v>
      </c>
      <c r="EI29">
        <v>3.2589999999999999</v>
      </c>
      <c r="EJ29">
        <v>3.2589999999999999</v>
      </c>
      <c r="EK29">
        <v>3.2589999999999999</v>
      </c>
      <c r="EL29">
        <v>3.2589999999999999</v>
      </c>
      <c r="EM29">
        <v>3.2589999999999999</v>
      </c>
      <c r="EN29">
        <v>3.2589999999999999</v>
      </c>
      <c r="EO29">
        <v>3.2589999999999999</v>
      </c>
      <c r="EP29">
        <v>3.2589999999999999</v>
      </c>
      <c r="EQ29">
        <v>3.2589999999999999</v>
      </c>
      <c r="ER29">
        <v>3.2589999999999999</v>
      </c>
      <c r="ES29">
        <v>3.2589999999999999</v>
      </c>
      <c r="ET29">
        <v>3.2589999999999999</v>
      </c>
      <c r="EU29">
        <v>3.2589999999999999</v>
      </c>
      <c r="EV29">
        <v>3.2589999999999999</v>
      </c>
      <c r="EW29">
        <v>3.2989999999999999</v>
      </c>
      <c r="EX29">
        <v>3.2989999999999999</v>
      </c>
      <c r="EZ29">
        <v>3.2989999999999999</v>
      </c>
      <c r="FA29">
        <v>3.2989999999999999</v>
      </c>
      <c r="FB29">
        <v>3.2989999999999999</v>
      </c>
      <c r="FC29">
        <v>3.2989999999999999</v>
      </c>
      <c r="FD29">
        <v>3.2989999999999999</v>
      </c>
      <c r="FE29">
        <v>3.2989999999999999</v>
      </c>
      <c r="FF29">
        <v>3.2989999999999999</v>
      </c>
      <c r="FG29">
        <v>3.2989999999999999</v>
      </c>
      <c r="FH29">
        <v>3.2989999999999999</v>
      </c>
      <c r="FI29">
        <v>3.2989999999999999</v>
      </c>
      <c r="FJ29">
        <v>3.2989999999999999</v>
      </c>
      <c r="FK29">
        <v>3.2989999999999999</v>
      </c>
      <c r="FL29">
        <v>3.2989999999999999</v>
      </c>
      <c r="FM29">
        <v>3.2989999999999999</v>
      </c>
      <c r="FN29">
        <v>3.2989999999999999</v>
      </c>
      <c r="FO29">
        <v>3.2989999999999999</v>
      </c>
      <c r="FP29">
        <v>3.2989999999999999</v>
      </c>
      <c r="FQ29">
        <v>3.2989999999999999</v>
      </c>
      <c r="FR29">
        <v>3.2989999999999999</v>
      </c>
      <c r="FS29">
        <v>3.2989999999999999</v>
      </c>
      <c r="FV29">
        <v>3.2989999999999999</v>
      </c>
      <c r="FW29">
        <v>3.2989999999999999</v>
      </c>
      <c r="GH29">
        <v>3.2989999999999999</v>
      </c>
      <c r="GI29">
        <v>3.2989999999999999</v>
      </c>
      <c r="GJ29">
        <v>3.2989999999999999</v>
      </c>
      <c r="GK29">
        <v>3.2989999999999999</v>
      </c>
      <c r="GL29">
        <v>3.2989999999999999</v>
      </c>
      <c r="GM29">
        <v>3.2989999999999999</v>
      </c>
      <c r="GN29">
        <v>3.2989999999999999</v>
      </c>
      <c r="GO29">
        <v>3.2989999999999999</v>
      </c>
      <c r="GP29">
        <v>3.2989999999999999</v>
      </c>
      <c r="GR29">
        <v>3.2989999999999999</v>
      </c>
      <c r="GS29">
        <v>3.2989999999999999</v>
      </c>
      <c r="GT29">
        <v>3.2989999999999999</v>
      </c>
      <c r="GU29">
        <v>3.2989999999999999</v>
      </c>
      <c r="GZ29">
        <v>3.2989999999999999</v>
      </c>
      <c r="HA29">
        <v>3.2589999999999999</v>
      </c>
      <c r="HB29">
        <v>3.2589999999999999</v>
      </c>
      <c r="HC29">
        <v>3.2589999999999999</v>
      </c>
      <c r="HD29">
        <v>3.2589999999999999</v>
      </c>
      <c r="HE29">
        <v>3.2589999999999999</v>
      </c>
      <c r="HF29">
        <v>3.2589999999999999</v>
      </c>
      <c r="HG29">
        <v>3.2589999999999999</v>
      </c>
      <c r="HH29">
        <v>3.2589999999999999</v>
      </c>
      <c r="HI29">
        <v>3.2650999999999999</v>
      </c>
      <c r="HJ29">
        <v>3.2989999999999999</v>
      </c>
      <c r="HK29">
        <v>3.2989999999999999</v>
      </c>
      <c r="HL29">
        <v>3.2989999999999999</v>
      </c>
      <c r="HM29">
        <v>3.2989999999999999</v>
      </c>
      <c r="HN29">
        <v>3.2989999999999999</v>
      </c>
      <c r="HO29">
        <v>3.2989999999999999</v>
      </c>
      <c r="HP29">
        <v>3.2989999999999999</v>
      </c>
      <c r="HQ29">
        <v>3.2989999999999999</v>
      </c>
      <c r="HR29">
        <v>3.2989999999999999</v>
      </c>
      <c r="HS29">
        <v>3.2989999999999999</v>
      </c>
      <c r="HT29">
        <v>3.2989999999999999</v>
      </c>
      <c r="HU29">
        <v>3.2989999999999999</v>
      </c>
      <c r="HV29">
        <v>3.2989999999999999</v>
      </c>
      <c r="HW29">
        <v>3.2989999999999999</v>
      </c>
      <c r="HX29">
        <v>3.2989999999999999</v>
      </c>
      <c r="HY29">
        <v>3.2989999999999999</v>
      </c>
      <c r="HZ29">
        <v>3.2989999999999999</v>
      </c>
      <c r="IA29">
        <v>3.2989999999999999</v>
      </c>
      <c r="IB29">
        <v>3.2989999999999999</v>
      </c>
      <c r="IC29">
        <v>3.2989999999999999</v>
      </c>
      <c r="ID29">
        <v>3.2989999999999999</v>
      </c>
      <c r="IE29">
        <v>3.2989999999999999</v>
      </c>
      <c r="IF29">
        <v>3.2989999999999999</v>
      </c>
      <c r="IG29">
        <v>3.2989999999999999</v>
      </c>
      <c r="IH29">
        <v>3.2989999999999999</v>
      </c>
      <c r="II29">
        <v>3.2989999999999999</v>
      </c>
      <c r="IJ29">
        <v>3.2989999999999999</v>
      </c>
      <c r="IL29">
        <v>3.2989999999999999</v>
      </c>
      <c r="IM29">
        <v>3.2989999999999999</v>
      </c>
      <c r="IN29">
        <v>3.2989999999999999</v>
      </c>
      <c r="IO29">
        <v>3.2989999999999999</v>
      </c>
      <c r="IP29">
        <v>3.2843</v>
      </c>
      <c r="IQ29">
        <v>3.2589999999999999</v>
      </c>
      <c r="IR29">
        <v>3.2589999999999999</v>
      </c>
      <c r="IS29">
        <v>3.2589999999999999</v>
      </c>
      <c r="IT29">
        <v>3.2589999999999999</v>
      </c>
      <c r="IU29">
        <v>3.2589999999999999</v>
      </c>
      <c r="IV29">
        <v>3.2717000000000001</v>
      </c>
      <c r="IW29">
        <v>3.2989999999999999</v>
      </c>
      <c r="IX29">
        <v>3.2989999999999999</v>
      </c>
      <c r="IY29">
        <v>3.2989999999999999</v>
      </c>
      <c r="IZ29">
        <v>3.2989999999999999</v>
      </c>
      <c r="JA29">
        <v>3.2989999999999999</v>
      </c>
      <c r="JB29">
        <v>3.2989999999999999</v>
      </c>
      <c r="JC29">
        <v>3.2989999999999999</v>
      </c>
      <c r="JD29">
        <v>3.2989999999999999</v>
      </c>
      <c r="JE29">
        <v>3.2843</v>
      </c>
      <c r="JF29">
        <v>3.2589999999999999</v>
      </c>
      <c r="JG29">
        <v>3.2589999999999999</v>
      </c>
      <c r="JH29">
        <v>3.2589999999999999</v>
      </c>
      <c r="JI29">
        <v>3.2589999999999999</v>
      </c>
      <c r="JJ29">
        <v>3.2589999999999999</v>
      </c>
      <c r="JK29">
        <v>3.2776999999999998</v>
      </c>
      <c r="JL29">
        <v>3.2989999999999999</v>
      </c>
      <c r="JM29">
        <v>3.3281999999999998</v>
      </c>
      <c r="JN29">
        <v>3.3712</v>
      </c>
      <c r="JO29">
        <v>3.399</v>
      </c>
      <c r="JP29">
        <v>3.399</v>
      </c>
      <c r="JQ29">
        <v>3.399</v>
      </c>
      <c r="JR29">
        <v>3.399</v>
      </c>
      <c r="JS29">
        <v>3.399</v>
      </c>
      <c r="JT29">
        <v>3.399</v>
      </c>
      <c r="JU29">
        <v>3.399</v>
      </c>
      <c r="JV29">
        <v>3.399</v>
      </c>
      <c r="JW29">
        <v>3.3881999999999999</v>
      </c>
      <c r="JX29">
        <v>3.359</v>
      </c>
      <c r="JY29">
        <v>3.359</v>
      </c>
      <c r="JZ29">
        <v>3.359</v>
      </c>
      <c r="KA29">
        <v>3.359</v>
      </c>
      <c r="KB29">
        <v>3.359</v>
      </c>
      <c r="KC29">
        <v>3.359</v>
      </c>
      <c r="KD29">
        <v>3.359</v>
      </c>
      <c r="KE29">
        <v>3.359</v>
      </c>
      <c r="KF29">
        <v>3.359</v>
      </c>
      <c r="KG29">
        <v>3.359</v>
      </c>
      <c r="KH29">
        <v>3.359</v>
      </c>
      <c r="KI29">
        <v>3.359</v>
      </c>
      <c r="KJ29">
        <v>3.2989999999999999</v>
      </c>
      <c r="KK29">
        <v>3.2989999999999999</v>
      </c>
      <c r="KL29">
        <v>3.2589999999999999</v>
      </c>
      <c r="KM29">
        <v>3.2589999999999999</v>
      </c>
    </row>
    <row r="30" spans="1:299" x14ac:dyDescent="0.2">
      <c r="A30" s="10" t="s">
        <v>32</v>
      </c>
      <c r="B30" t="s">
        <v>4</v>
      </c>
      <c r="C30">
        <v>3.1440000000000001</v>
      </c>
      <c r="D30">
        <v>3.1474000000000002</v>
      </c>
      <c r="E30">
        <v>3.1631999999999998</v>
      </c>
      <c r="F30">
        <v>3.1629999999999998</v>
      </c>
      <c r="G30">
        <v>3.1381999999999999</v>
      </c>
      <c r="H30">
        <v>3.1484999999999999</v>
      </c>
      <c r="I30">
        <v>3.1065</v>
      </c>
      <c r="J30">
        <v>3.1063999999999998</v>
      </c>
      <c r="K30">
        <v>3.0846</v>
      </c>
      <c r="L30">
        <v>3.0954999999999999</v>
      </c>
      <c r="M30">
        <v>3.0901999999999998</v>
      </c>
      <c r="N30">
        <v>3.0800999999999998</v>
      </c>
      <c r="O30">
        <v>3.0771999999999999</v>
      </c>
      <c r="P30">
        <v>3.1168999999999998</v>
      </c>
      <c r="Q30">
        <v>3.1177999999999999</v>
      </c>
      <c r="R30">
        <v>3.1187</v>
      </c>
      <c r="S30">
        <v>3.0697000000000001</v>
      </c>
      <c r="T30">
        <v>3.0669</v>
      </c>
      <c r="U30">
        <v>3.0672999999999999</v>
      </c>
      <c r="V30">
        <v>3.0825</v>
      </c>
      <c r="W30">
        <v>3.081</v>
      </c>
      <c r="X30">
        <v>3.0836000000000001</v>
      </c>
      <c r="Y30">
        <v>3.0804999999999998</v>
      </c>
      <c r="Z30">
        <v>3.0828000000000002</v>
      </c>
      <c r="AA30">
        <v>3.0783</v>
      </c>
      <c r="AB30">
        <v>3.0842000000000001</v>
      </c>
      <c r="AC30">
        <v>3.0798999999999999</v>
      </c>
      <c r="AD30">
        <v>3.0893000000000002</v>
      </c>
      <c r="AE30">
        <v>3.0888</v>
      </c>
      <c r="AF30">
        <v>3.1063999999999998</v>
      </c>
      <c r="AG30">
        <v>3.0975000000000001</v>
      </c>
      <c r="AH30">
        <v>3.1055999999999999</v>
      </c>
      <c r="AI30">
        <v>3.0937999999999999</v>
      </c>
      <c r="AJ30">
        <v>3.1074999999999999</v>
      </c>
      <c r="AK30">
        <v>3.1137000000000001</v>
      </c>
      <c r="AL30">
        <v>3.1118999999999999</v>
      </c>
      <c r="AM30">
        <v>3.1261999999999999</v>
      </c>
      <c r="AN30">
        <v>3.1293000000000002</v>
      </c>
      <c r="AO30">
        <v>3.0415000000000001</v>
      </c>
      <c r="AP30">
        <v>3.1619000000000002</v>
      </c>
      <c r="AQ30">
        <v>3.1086999999999998</v>
      </c>
      <c r="AR30">
        <v>3.1063000000000001</v>
      </c>
      <c r="AS30">
        <v>3.1084000000000001</v>
      </c>
      <c r="AT30">
        <v>3.1193</v>
      </c>
      <c r="AU30">
        <v>3.1404999999999998</v>
      </c>
      <c r="AV30">
        <v>3.1509</v>
      </c>
      <c r="AW30">
        <v>3.1133000000000002</v>
      </c>
      <c r="AX30">
        <v>3.0181</v>
      </c>
      <c r="AY30">
        <v>3.1269999999999998</v>
      </c>
      <c r="AZ30">
        <v>3.0752999999999999</v>
      </c>
      <c r="BA30">
        <v>3.0743999999999998</v>
      </c>
      <c r="BB30">
        <v>3.056</v>
      </c>
      <c r="BC30">
        <v>3.0585</v>
      </c>
      <c r="BD30">
        <v>3.0653999999999999</v>
      </c>
      <c r="BE30">
        <v>3.0840999999999998</v>
      </c>
      <c r="BF30">
        <v>3.0891000000000002</v>
      </c>
      <c r="BG30">
        <v>3.0203000000000002</v>
      </c>
      <c r="BH30">
        <v>3.1092</v>
      </c>
      <c r="BI30">
        <v>3.0137</v>
      </c>
      <c r="BJ30">
        <v>3.1071</v>
      </c>
      <c r="BK30">
        <v>3.1120999999999999</v>
      </c>
      <c r="BL30">
        <v>3.1004</v>
      </c>
      <c r="BM30">
        <v>3.1109</v>
      </c>
      <c r="BN30">
        <v>3.0306000000000002</v>
      </c>
      <c r="BO30">
        <v>3.1120999999999999</v>
      </c>
      <c r="BP30">
        <v>3.1152000000000002</v>
      </c>
      <c r="BQ30">
        <v>3.1257000000000001</v>
      </c>
      <c r="BR30">
        <v>3.125</v>
      </c>
      <c r="BS30">
        <v>3.1280000000000001</v>
      </c>
      <c r="BT30">
        <v>3.1364000000000001</v>
      </c>
      <c r="BU30">
        <v>3.1356000000000002</v>
      </c>
      <c r="BV30">
        <v>3.1393</v>
      </c>
      <c r="BW30">
        <v>3.1440999999999999</v>
      </c>
      <c r="BX30">
        <v>3.1600999999999999</v>
      </c>
      <c r="BY30">
        <v>3.1387</v>
      </c>
      <c r="BZ30">
        <v>3.3553999999999999</v>
      </c>
      <c r="CA30">
        <v>3.1253000000000002</v>
      </c>
      <c r="CB30">
        <v>3.1231</v>
      </c>
      <c r="CC30">
        <v>3.1065</v>
      </c>
      <c r="CD30">
        <v>3.3492000000000002</v>
      </c>
      <c r="CE30">
        <v>3.1168999999999998</v>
      </c>
      <c r="CF30">
        <v>3.1023000000000001</v>
      </c>
      <c r="CG30">
        <v>3.0950000000000002</v>
      </c>
      <c r="CH30">
        <v>3.0041000000000002</v>
      </c>
      <c r="CI30">
        <v>2.9962</v>
      </c>
      <c r="CJ30">
        <v>3.0007999999999999</v>
      </c>
      <c r="CK30">
        <v>2.9948000000000001</v>
      </c>
      <c r="CL30">
        <v>3.1848999999999998</v>
      </c>
      <c r="CM30">
        <v>2.9893999999999998</v>
      </c>
      <c r="CN30">
        <v>2.9962</v>
      </c>
      <c r="CO30">
        <v>2.9921000000000002</v>
      </c>
      <c r="CP30">
        <v>3.0051999999999999</v>
      </c>
      <c r="CQ30">
        <v>3.0070999999999999</v>
      </c>
      <c r="CR30">
        <v>3.0173000000000001</v>
      </c>
      <c r="CS30">
        <v>2.9268999999999998</v>
      </c>
      <c r="CT30">
        <v>2.9821</v>
      </c>
      <c r="CU30">
        <v>2.9794</v>
      </c>
      <c r="CV30">
        <v>2.9759000000000002</v>
      </c>
      <c r="CW30">
        <v>2.9824999999999999</v>
      </c>
      <c r="CX30">
        <v>2.9855</v>
      </c>
      <c r="CY30">
        <v>3.0001000000000002</v>
      </c>
      <c r="CZ30">
        <v>2.9979</v>
      </c>
      <c r="DA30">
        <v>3.0131000000000001</v>
      </c>
      <c r="DB30">
        <v>3.0137999999999998</v>
      </c>
      <c r="DC30">
        <v>3.0131000000000001</v>
      </c>
      <c r="DD30">
        <v>3.0297000000000001</v>
      </c>
      <c r="DE30">
        <v>3.0322</v>
      </c>
      <c r="DF30">
        <v>3.0369000000000002</v>
      </c>
      <c r="DG30">
        <v>3.0371000000000001</v>
      </c>
      <c r="DH30">
        <v>3.0977999999999999</v>
      </c>
      <c r="DI30">
        <v>3.1059000000000001</v>
      </c>
      <c r="DJ30">
        <v>3.1063000000000001</v>
      </c>
      <c r="DK30">
        <v>3.1053999999999999</v>
      </c>
      <c r="DL30">
        <v>3.0535999999999999</v>
      </c>
      <c r="DM30">
        <v>3.2081</v>
      </c>
      <c r="DN30">
        <v>3.0556000000000001</v>
      </c>
      <c r="DO30">
        <v>3.0495000000000001</v>
      </c>
      <c r="DP30">
        <v>3.0518000000000001</v>
      </c>
      <c r="DQ30">
        <v>3.0547</v>
      </c>
      <c r="DR30">
        <v>3.0617999999999999</v>
      </c>
      <c r="DS30">
        <v>3.0684999999999998</v>
      </c>
      <c r="DT30">
        <v>3.0703</v>
      </c>
      <c r="DU30">
        <v>3.2637</v>
      </c>
      <c r="DV30">
        <v>3.0669</v>
      </c>
      <c r="DW30">
        <v>3.0697999999999999</v>
      </c>
      <c r="DX30">
        <v>3.0674999999999999</v>
      </c>
      <c r="DY30">
        <v>3.0785</v>
      </c>
      <c r="DZ30">
        <v>3.081</v>
      </c>
      <c r="EA30">
        <v>3.0802999999999998</v>
      </c>
      <c r="EB30">
        <v>3.0135999999999998</v>
      </c>
      <c r="EC30">
        <v>3.0125000000000002</v>
      </c>
      <c r="ED30">
        <v>3.0135000000000001</v>
      </c>
      <c r="EE30">
        <v>3.0135999999999998</v>
      </c>
      <c r="EF30">
        <v>3.0893000000000002</v>
      </c>
      <c r="EG30">
        <v>3.0893000000000002</v>
      </c>
      <c r="EH30">
        <v>3.1166999999999998</v>
      </c>
      <c r="EI30">
        <v>3.1168999999999998</v>
      </c>
      <c r="EJ30">
        <v>3.1261999999999999</v>
      </c>
      <c r="EK30">
        <v>3.1326000000000001</v>
      </c>
      <c r="EL30">
        <v>3.1316000000000002</v>
      </c>
      <c r="EM30">
        <v>3.1313</v>
      </c>
      <c r="EN30">
        <v>3.1355</v>
      </c>
      <c r="EO30">
        <v>3.1307999999999998</v>
      </c>
      <c r="EP30">
        <v>3.1371000000000002</v>
      </c>
      <c r="EQ30">
        <v>3.1187</v>
      </c>
      <c r="ER30">
        <v>3.1200999999999999</v>
      </c>
      <c r="ES30">
        <v>3.1179000000000001</v>
      </c>
      <c r="ET30">
        <v>3.1219000000000001</v>
      </c>
      <c r="EU30">
        <v>3.1276000000000002</v>
      </c>
      <c r="EV30">
        <v>3.1301999999999999</v>
      </c>
      <c r="EW30">
        <v>3.129</v>
      </c>
      <c r="EX30">
        <v>3.4289999999999998</v>
      </c>
      <c r="EZ30">
        <v>3.4315000000000002</v>
      </c>
      <c r="FA30">
        <v>3.4329999999999998</v>
      </c>
      <c r="FB30">
        <v>3.4346000000000001</v>
      </c>
      <c r="FC30">
        <v>3.4363999999999999</v>
      </c>
      <c r="FD30">
        <v>3.4607999999999999</v>
      </c>
      <c r="FE30">
        <v>3.4666000000000001</v>
      </c>
      <c r="FF30">
        <v>3.1732999999999998</v>
      </c>
      <c r="FG30">
        <v>3.1718999999999999</v>
      </c>
      <c r="FH30">
        <v>3.1669999999999998</v>
      </c>
      <c r="FI30">
        <v>3.1711</v>
      </c>
      <c r="FJ30">
        <v>3.0975000000000001</v>
      </c>
      <c r="FK30">
        <v>3.1029</v>
      </c>
      <c r="FL30">
        <v>3.1128</v>
      </c>
      <c r="FM30">
        <v>3.1153</v>
      </c>
      <c r="FN30">
        <v>3.1124000000000001</v>
      </c>
      <c r="FO30">
        <v>3.121</v>
      </c>
      <c r="FP30">
        <v>3.1326000000000001</v>
      </c>
      <c r="FQ30">
        <v>3.1374</v>
      </c>
      <c r="FR30">
        <v>3.1448</v>
      </c>
      <c r="FS30">
        <v>3.1522999999999999</v>
      </c>
      <c r="FT30">
        <v>3.1143999999999998</v>
      </c>
      <c r="FU30">
        <v>3.1141000000000001</v>
      </c>
      <c r="FV30">
        <v>3.1629</v>
      </c>
      <c r="FW30">
        <v>3.1652999999999998</v>
      </c>
      <c r="FX30">
        <v>3.1215000000000002</v>
      </c>
      <c r="FY30">
        <v>3.1229</v>
      </c>
      <c r="FZ30">
        <v>3.1274999999999999</v>
      </c>
      <c r="GA30">
        <v>3.1284999999999998</v>
      </c>
      <c r="GB30">
        <v>3.1282999999999999</v>
      </c>
      <c r="GC30">
        <v>3.1381000000000001</v>
      </c>
      <c r="GD30">
        <v>3.1442999999999999</v>
      </c>
      <c r="GE30">
        <v>3.153</v>
      </c>
      <c r="GF30">
        <v>3.1583999999999999</v>
      </c>
      <c r="GG30">
        <v>3.1585000000000001</v>
      </c>
      <c r="GH30">
        <v>3.2063000000000001</v>
      </c>
      <c r="GI30">
        <v>3.2040999999999999</v>
      </c>
      <c r="GJ30">
        <v>3.2113</v>
      </c>
      <c r="GK30">
        <v>3.2214</v>
      </c>
      <c r="GL30">
        <v>3.2227999999999999</v>
      </c>
      <c r="GM30">
        <v>3.2288000000000001</v>
      </c>
      <c r="GN30">
        <v>3.2370999999999999</v>
      </c>
      <c r="GO30">
        <v>3.2418</v>
      </c>
      <c r="GP30">
        <v>3.2395999999999998</v>
      </c>
      <c r="GQ30">
        <v>3.1894</v>
      </c>
      <c r="GR30">
        <v>3.2761</v>
      </c>
      <c r="GS30">
        <v>3.2650999999999999</v>
      </c>
      <c r="GT30">
        <v>3.2768999999999999</v>
      </c>
      <c r="GU30">
        <v>3.2812999999999999</v>
      </c>
      <c r="GV30">
        <v>3.2096</v>
      </c>
      <c r="GW30">
        <v>3.2101000000000002</v>
      </c>
      <c r="GX30">
        <v>3.2107000000000001</v>
      </c>
      <c r="GY30">
        <v>3.2048999999999999</v>
      </c>
      <c r="GZ30">
        <v>3.2805</v>
      </c>
      <c r="HA30">
        <v>3.2566000000000002</v>
      </c>
      <c r="HB30">
        <v>3.2564000000000002</v>
      </c>
      <c r="HC30">
        <v>3.2601</v>
      </c>
      <c r="HD30">
        <v>3.2582</v>
      </c>
      <c r="HE30">
        <v>3.2599</v>
      </c>
      <c r="HF30">
        <v>3.2507000000000001</v>
      </c>
      <c r="HG30">
        <v>3.2627999999999999</v>
      </c>
      <c r="HH30">
        <v>3.2639</v>
      </c>
      <c r="HI30">
        <v>3.2643</v>
      </c>
      <c r="HJ30">
        <v>3.2681</v>
      </c>
      <c r="HK30">
        <v>3.2656999999999998</v>
      </c>
      <c r="HL30">
        <v>3.2665000000000002</v>
      </c>
      <c r="HM30">
        <v>3.2656000000000001</v>
      </c>
      <c r="HN30">
        <v>3.2725</v>
      </c>
      <c r="HO30">
        <v>3.2119</v>
      </c>
      <c r="HP30">
        <v>3.2098</v>
      </c>
      <c r="HQ30">
        <v>3.2837000000000001</v>
      </c>
      <c r="HR30">
        <v>3.2812999999999999</v>
      </c>
      <c r="HS30">
        <v>3.2888000000000002</v>
      </c>
      <c r="HT30">
        <v>3.2885</v>
      </c>
      <c r="HU30">
        <v>3.2917000000000001</v>
      </c>
      <c r="HV30">
        <v>3.2909999999999999</v>
      </c>
      <c r="HW30">
        <v>3.2757999999999998</v>
      </c>
      <c r="HX30">
        <v>3.2690000000000001</v>
      </c>
      <c r="HY30">
        <v>3.2665999999999999</v>
      </c>
      <c r="HZ30">
        <v>3.2850000000000001</v>
      </c>
      <c r="IA30">
        <v>3.2926000000000002</v>
      </c>
      <c r="IB30">
        <v>3.2938000000000001</v>
      </c>
      <c r="IC30">
        <v>3.2997999999999998</v>
      </c>
      <c r="ID30">
        <v>3.2421000000000002</v>
      </c>
      <c r="IE30">
        <v>3.1652</v>
      </c>
      <c r="IF30">
        <v>3.165</v>
      </c>
      <c r="IG30">
        <v>3.2593999999999999</v>
      </c>
      <c r="IH30">
        <v>3.2603</v>
      </c>
      <c r="II30">
        <v>3.2724000000000002</v>
      </c>
      <c r="IJ30">
        <v>3.222</v>
      </c>
      <c r="IK30">
        <v>3.1172</v>
      </c>
      <c r="IL30">
        <v>3.4430999999999998</v>
      </c>
      <c r="IM30">
        <v>3.2294999999999998</v>
      </c>
      <c r="IN30">
        <v>3.2324000000000002</v>
      </c>
      <c r="IO30">
        <v>3.2332000000000001</v>
      </c>
      <c r="IP30">
        <v>3.2677</v>
      </c>
      <c r="IQ30">
        <v>3.1937000000000002</v>
      </c>
      <c r="IR30">
        <v>3.1917</v>
      </c>
      <c r="IS30">
        <v>3.1905999999999999</v>
      </c>
      <c r="IT30">
        <v>3.1882000000000001</v>
      </c>
      <c r="IU30">
        <v>3.2046000000000001</v>
      </c>
      <c r="IV30">
        <v>3.2088000000000001</v>
      </c>
      <c r="IW30">
        <v>3.2155999999999998</v>
      </c>
      <c r="IX30">
        <v>3.2191999999999998</v>
      </c>
      <c r="IY30">
        <v>3.2056</v>
      </c>
      <c r="IZ30">
        <v>3.1966999999999999</v>
      </c>
      <c r="JA30">
        <v>3.1943000000000001</v>
      </c>
      <c r="JB30">
        <v>3.1993</v>
      </c>
      <c r="JC30">
        <v>3.2000999999999999</v>
      </c>
      <c r="JD30">
        <v>3.2002999999999999</v>
      </c>
      <c r="JE30">
        <v>3.2035999999999998</v>
      </c>
      <c r="JF30">
        <v>3.1711</v>
      </c>
      <c r="JG30">
        <v>3.1686999999999999</v>
      </c>
      <c r="JH30">
        <v>3.1657999999999999</v>
      </c>
      <c r="JI30">
        <v>3.1629999999999998</v>
      </c>
      <c r="JJ30">
        <v>3.1635</v>
      </c>
      <c r="JK30">
        <v>3.1606000000000001</v>
      </c>
      <c r="JL30">
        <v>3.1650999999999998</v>
      </c>
      <c r="JM30">
        <v>3.1638000000000002</v>
      </c>
      <c r="JN30">
        <v>3.1562999999999999</v>
      </c>
      <c r="JO30">
        <v>3.1539999999999999</v>
      </c>
      <c r="JP30">
        <v>3.1556000000000002</v>
      </c>
      <c r="JQ30">
        <v>3.1541000000000001</v>
      </c>
      <c r="JR30">
        <v>3.1533000000000002</v>
      </c>
      <c r="JS30">
        <v>3.1671</v>
      </c>
      <c r="JT30">
        <v>3.1768999999999998</v>
      </c>
      <c r="JU30">
        <v>3.1760999999999999</v>
      </c>
      <c r="JV30">
        <v>3.1846000000000001</v>
      </c>
      <c r="JW30">
        <v>3.1867000000000001</v>
      </c>
      <c r="JX30">
        <v>3.1598999999999999</v>
      </c>
      <c r="JY30">
        <v>3.1598999999999999</v>
      </c>
      <c r="JZ30">
        <v>3.1665999999999999</v>
      </c>
      <c r="KA30">
        <v>3.1573000000000002</v>
      </c>
      <c r="KB30">
        <v>3.1549</v>
      </c>
      <c r="KC30">
        <v>3.1619999999999999</v>
      </c>
      <c r="KD30">
        <v>3.1568999999999998</v>
      </c>
      <c r="KE30">
        <v>3.1476000000000002</v>
      </c>
      <c r="KF30">
        <v>3.1495000000000002</v>
      </c>
      <c r="KG30">
        <v>3.0007999999999999</v>
      </c>
      <c r="KH30">
        <v>3.0009999999999999</v>
      </c>
      <c r="KI30">
        <v>3.0013999999999998</v>
      </c>
      <c r="KJ30">
        <v>2.9832999999999998</v>
      </c>
      <c r="KK30">
        <v>3.1065</v>
      </c>
      <c r="KL30">
        <v>3.101</v>
      </c>
      <c r="KM30">
        <v>2.9876</v>
      </c>
    </row>
    <row r="31" spans="1:299" x14ac:dyDescent="0.2">
      <c r="A31" s="10" t="s">
        <v>33</v>
      </c>
      <c r="B31" t="s">
        <v>4</v>
      </c>
    </row>
    <row r="32" spans="1:299" x14ac:dyDescent="0.2">
      <c r="A32" s="10" t="s">
        <v>34</v>
      </c>
      <c r="B32" t="s">
        <v>4</v>
      </c>
      <c r="C32">
        <v>3.3147000000000002</v>
      </c>
      <c r="D32">
        <v>3.3151999999999999</v>
      </c>
      <c r="E32">
        <v>3.3157000000000001</v>
      </c>
      <c r="F32">
        <v>3.3163999999999998</v>
      </c>
      <c r="G32">
        <v>3.3077000000000001</v>
      </c>
      <c r="H32">
        <v>3.3083999999999998</v>
      </c>
      <c r="I32">
        <v>3.3092000000000001</v>
      </c>
      <c r="J32">
        <v>3.3077999999999999</v>
      </c>
      <c r="K32">
        <v>3.2930999999999999</v>
      </c>
      <c r="L32">
        <v>3.2974000000000001</v>
      </c>
      <c r="M32">
        <v>3.2974999999999999</v>
      </c>
      <c r="N32">
        <v>3.2926000000000002</v>
      </c>
      <c r="O32">
        <v>3.2925</v>
      </c>
      <c r="P32">
        <v>3.2995000000000001</v>
      </c>
      <c r="Q32">
        <v>3.3247</v>
      </c>
      <c r="R32">
        <v>3.3250000000000002</v>
      </c>
      <c r="S32">
        <v>3.3384</v>
      </c>
      <c r="T32">
        <v>3.3376000000000001</v>
      </c>
      <c r="U32">
        <v>3.3609</v>
      </c>
      <c r="V32">
        <v>3.3853</v>
      </c>
      <c r="W32">
        <v>3.4016000000000002</v>
      </c>
      <c r="X32">
        <v>3.4106000000000001</v>
      </c>
      <c r="Y32">
        <v>3.4180000000000001</v>
      </c>
      <c r="Z32">
        <v>3.4487000000000001</v>
      </c>
      <c r="AA32">
        <v>3.4369000000000001</v>
      </c>
      <c r="AB32">
        <v>3.4359000000000002</v>
      </c>
      <c r="AC32">
        <v>3.4348000000000001</v>
      </c>
      <c r="AD32">
        <v>3.4333999999999998</v>
      </c>
      <c r="AE32">
        <v>3.4361999999999999</v>
      </c>
      <c r="AF32">
        <v>3.4489999999999998</v>
      </c>
      <c r="AG32">
        <v>3.452</v>
      </c>
      <c r="AH32">
        <v>3.4796999999999998</v>
      </c>
      <c r="AI32">
        <v>3.4842</v>
      </c>
      <c r="AJ32">
        <v>3.5055000000000001</v>
      </c>
      <c r="AK32">
        <v>3.5268999999999999</v>
      </c>
      <c r="AL32">
        <v>3.5394999999999999</v>
      </c>
      <c r="AM32">
        <v>3.5270999999999999</v>
      </c>
      <c r="AN32">
        <v>3.5301999999999998</v>
      </c>
      <c r="AO32">
        <v>3.4983</v>
      </c>
      <c r="AP32">
        <v>3.5211000000000001</v>
      </c>
      <c r="AQ32">
        <v>3.4887999999999999</v>
      </c>
      <c r="AR32">
        <v>3.4979</v>
      </c>
      <c r="AS32">
        <v>3.5032999999999999</v>
      </c>
      <c r="AT32">
        <v>3.4952999999999999</v>
      </c>
      <c r="AU32">
        <v>3.4235000000000002</v>
      </c>
      <c r="AV32">
        <v>3.4102999999999999</v>
      </c>
      <c r="AW32">
        <v>3.4167999999999998</v>
      </c>
      <c r="AX32">
        <v>3.3839999999999999</v>
      </c>
      <c r="AY32">
        <v>3.4136000000000002</v>
      </c>
      <c r="AZ32">
        <v>3.3531</v>
      </c>
      <c r="BA32">
        <v>3.3490000000000002</v>
      </c>
      <c r="BB32">
        <v>3.3287</v>
      </c>
      <c r="BC32">
        <v>3.3502000000000001</v>
      </c>
      <c r="BD32">
        <v>3.3509000000000002</v>
      </c>
      <c r="BE32">
        <v>3.3553999999999999</v>
      </c>
      <c r="BF32">
        <v>3.3561999999999999</v>
      </c>
      <c r="BG32">
        <v>3.3420000000000001</v>
      </c>
      <c r="BH32">
        <v>3.3573</v>
      </c>
      <c r="BI32">
        <v>3.1589999999999998</v>
      </c>
      <c r="BJ32">
        <v>3.3431999999999999</v>
      </c>
      <c r="BK32">
        <v>3.3414999999999999</v>
      </c>
      <c r="BL32">
        <v>3.3285</v>
      </c>
      <c r="BM32">
        <v>3.3176999999999999</v>
      </c>
      <c r="BN32">
        <v>3.2801999999999998</v>
      </c>
      <c r="BO32">
        <v>3.32</v>
      </c>
      <c r="BP32">
        <v>3.3189000000000002</v>
      </c>
      <c r="BQ32">
        <v>3.3176999999999999</v>
      </c>
      <c r="BR32">
        <v>3.3250999999999999</v>
      </c>
      <c r="BS32">
        <v>3.3401000000000001</v>
      </c>
      <c r="BT32">
        <v>3.3513000000000002</v>
      </c>
      <c r="BU32">
        <v>3.3527999999999998</v>
      </c>
      <c r="BV32">
        <v>3.3767999999999998</v>
      </c>
      <c r="BW32">
        <v>3.3847999999999998</v>
      </c>
      <c r="BX32">
        <v>3.3956</v>
      </c>
      <c r="BY32">
        <v>3.3887999999999998</v>
      </c>
      <c r="BZ32">
        <v>3.4214000000000002</v>
      </c>
      <c r="CA32">
        <v>3.3959999999999999</v>
      </c>
      <c r="CB32">
        <v>3.3965000000000001</v>
      </c>
      <c r="CC32">
        <v>3.3950999999999998</v>
      </c>
      <c r="CD32">
        <v>3.4096000000000002</v>
      </c>
      <c r="CE32">
        <v>3.3681999999999999</v>
      </c>
      <c r="CF32">
        <v>3.367</v>
      </c>
      <c r="CG32">
        <v>3.3439999999999999</v>
      </c>
      <c r="CH32">
        <v>3.2787999999999999</v>
      </c>
      <c r="CI32">
        <v>3.2787000000000002</v>
      </c>
      <c r="CJ32">
        <v>3.2816000000000001</v>
      </c>
      <c r="CK32">
        <v>3.2877000000000001</v>
      </c>
      <c r="CL32">
        <v>3.3123</v>
      </c>
      <c r="CM32">
        <v>3.266</v>
      </c>
      <c r="CN32">
        <v>3.2671999999999999</v>
      </c>
      <c r="CO32">
        <v>3.2808999999999999</v>
      </c>
      <c r="CP32">
        <v>3.2825000000000002</v>
      </c>
      <c r="CQ32">
        <v>3.2719</v>
      </c>
      <c r="CR32">
        <v>3.2742</v>
      </c>
      <c r="CS32">
        <v>3.2589000000000001</v>
      </c>
      <c r="CT32">
        <v>3.2496</v>
      </c>
      <c r="CU32">
        <v>3.2502</v>
      </c>
      <c r="CV32">
        <v>3.2509000000000001</v>
      </c>
      <c r="CW32">
        <v>3.2517999999999998</v>
      </c>
      <c r="CX32">
        <v>3.2551999999999999</v>
      </c>
      <c r="CY32">
        <v>3.2553999999999998</v>
      </c>
      <c r="CZ32">
        <v>3.2555999999999998</v>
      </c>
      <c r="DA32">
        <v>3.2703000000000002</v>
      </c>
      <c r="DB32">
        <v>3.238</v>
      </c>
      <c r="DC32">
        <v>3.2307999999999999</v>
      </c>
      <c r="DD32">
        <v>3.2366999999999999</v>
      </c>
      <c r="DE32">
        <v>3.2667000000000002</v>
      </c>
      <c r="DF32">
        <v>3.2932000000000001</v>
      </c>
      <c r="DG32">
        <v>3.2928000000000002</v>
      </c>
      <c r="DH32">
        <v>3.2923</v>
      </c>
      <c r="DI32">
        <v>3.2850000000000001</v>
      </c>
      <c r="DJ32">
        <v>3.2848000000000002</v>
      </c>
      <c r="DK32">
        <v>3.3025000000000002</v>
      </c>
      <c r="DL32">
        <v>3.2898000000000001</v>
      </c>
      <c r="DM32">
        <v>3.2957999999999998</v>
      </c>
      <c r="DN32">
        <v>3.2515000000000001</v>
      </c>
      <c r="DO32">
        <v>3.2871999999999999</v>
      </c>
      <c r="DP32">
        <v>3.2862</v>
      </c>
      <c r="DQ32">
        <v>3.27</v>
      </c>
      <c r="DR32">
        <v>3.2688999999999999</v>
      </c>
      <c r="DS32">
        <v>3.2675999999999998</v>
      </c>
      <c r="DT32">
        <v>3.2660999999999998</v>
      </c>
      <c r="DU32">
        <v>3.2763</v>
      </c>
      <c r="DV32">
        <v>3.2873999999999999</v>
      </c>
      <c r="DW32">
        <v>3.2862</v>
      </c>
      <c r="DX32">
        <v>3.2847</v>
      </c>
      <c r="DY32">
        <v>3.2829999999999999</v>
      </c>
      <c r="DZ32">
        <v>3.2797999999999998</v>
      </c>
      <c r="EA32">
        <v>3.2778999999999998</v>
      </c>
      <c r="EB32">
        <v>3.2477999999999998</v>
      </c>
      <c r="EC32">
        <v>3.2869999999999999</v>
      </c>
      <c r="ED32">
        <v>3.3068</v>
      </c>
      <c r="EE32">
        <v>3.3086000000000002</v>
      </c>
      <c r="EF32">
        <v>3.3277000000000001</v>
      </c>
      <c r="EG32">
        <v>3.3296999999999999</v>
      </c>
      <c r="EH32">
        <v>3.3319000000000001</v>
      </c>
      <c r="EI32">
        <v>3.3268</v>
      </c>
      <c r="EJ32">
        <v>3.3083999999999998</v>
      </c>
      <c r="EK32">
        <v>3.3088000000000002</v>
      </c>
      <c r="EL32">
        <v>3.3094000000000001</v>
      </c>
      <c r="EM32">
        <v>3.3100999999999998</v>
      </c>
      <c r="EN32">
        <v>3.3111000000000002</v>
      </c>
      <c r="EO32">
        <v>3.3121999999999998</v>
      </c>
      <c r="EP32">
        <v>3.3003</v>
      </c>
      <c r="EQ32">
        <v>3.2957999999999998</v>
      </c>
      <c r="ER32">
        <v>3.2955999999999999</v>
      </c>
      <c r="ES32">
        <v>3.2953000000000001</v>
      </c>
      <c r="ET32">
        <v>3.2951000000000001</v>
      </c>
      <c r="EU32">
        <v>3.2949000000000002</v>
      </c>
      <c r="EV32">
        <v>3.2915000000000001</v>
      </c>
      <c r="EW32">
        <v>3.2845</v>
      </c>
      <c r="EX32">
        <v>3.3224</v>
      </c>
      <c r="EY32">
        <v>3.3372000000000002</v>
      </c>
      <c r="EZ32">
        <v>3.3199000000000001</v>
      </c>
      <c r="FA32">
        <v>3.3182999999999998</v>
      </c>
      <c r="FB32">
        <v>3.3166000000000002</v>
      </c>
      <c r="FC32">
        <v>3.3553000000000002</v>
      </c>
      <c r="FD32">
        <v>3.3555000000000001</v>
      </c>
      <c r="FE32">
        <v>3.3557999999999999</v>
      </c>
      <c r="FF32">
        <v>3.3130000000000002</v>
      </c>
      <c r="FG32">
        <v>3.3218000000000001</v>
      </c>
      <c r="FH32">
        <v>3.3231000000000002</v>
      </c>
      <c r="FI32">
        <v>3.3105000000000002</v>
      </c>
      <c r="FJ32">
        <v>3.3106</v>
      </c>
      <c r="FK32">
        <v>3.3106</v>
      </c>
      <c r="FL32">
        <v>3.3107000000000002</v>
      </c>
      <c r="FM32">
        <v>3.3083</v>
      </c>
      <c r="FN32">
        <v>3.3054999999999999</v>
      </c>
      <c r="FO32">
        <v>3.3127</v>
      </c>
      <c r="FP32">
        <v>3.3246000000000002</v>
      </c>
      <c r="FQ32">
        <v>3.3250000000000002</v>
      </c>
      <c r="FR32">
        <v>3.3235999999999999</v>
      </c>
      <c r="FS32">
        <v>3.2965</v>
      </c>
      <c r="FT32">
        <v>3.2551999999999999</v>
      </c>
      <c r="FU32">
        <v>3.2559999999999998</v>
      </c>
      <c r="FV32">
        <v>3.3378000000000001</v>
      </c>
      <c r="FW32">
        <v>3.3365</v>
      </c>
      <c r="FX32">
        <v>3.3146</v>
      </c>
      <c r="FY32">
        <v>3.3138999999999998</v>
      </c>
      <c r="FZ32">
        <v>3.3273000000000001</v>
      </c>
      <c r="GA32">
        <v>3.3332999999999999</v>
      </c>
      <c r="GB32">
        <v>3.3327</v>
      </c>
      <c r="GC32">
        <v>3.3328000000000002</v>
      </c>
      <c r="GD32">
        <v>3.3403999999999998</v>
      </c>
      <c r="GE32">
        <v>3.3433999999999999</v>
      </c>
      <c r="GF32">
        <v>3.3666999999999998</v>
      </c>
      <c r="GG32">
        <v>3.3765999999999998</v>
      </c>
      <c r="GH32">
        <v>3.3938999999999999</v>
      </c>
      <c r="GI32">
        <v>3.3932000000000002</v>
      </c>
      <c r="GJ32">
        <v>3.3940000000000001</v>
      </c>
      <c r="GK32">
        <v>3.3993000000000002</v>
      </c>
      <c r="GL32">
        <v>3.4104000000000001</v>
      </c>
      <c r="GM32">
        <v>3.4239000000000002</v>
      </c>
      <c r="GN32">
        <v>3.4270999999999998</v>
      </c>
      <c r="GO32">
        <v>3.4266999999999999</v>
      </c>
      <c r="GP32">
        <v>3.4262999999999999</v>
      </c>
      <c r="GQ32">
        <v>3.4155000000000002</v>
      </c>
      <c r="GR32">
        <v>3.4422999999999999</v>
      </c>
      <c r="GS32">
        <v>3.4565999999999999</v>
      </c>
      <c r="GT32">
        <v>3.4422000000000001</v>
      </c>
      <c r="GU32">
        <v>3.4468000000000001</v>
      </c>
      <c r="GV32">
        <v>3.4241000000000001</v>
      </c>
      <c r="GW32">
        <v>3.4432</v>
      </c>
      <c r="GX32">
        <v>3.4542999999999999</v>
      </c>
      <c r="GY32">
        <v>3.4386999999999999</v>
      </c>
      <c r="GZ32">
        <v>3.4447999999999999</v>
      </c>
      <c r="HA32">
        <v>3.4426000000000001</v>
      </c>
      <c r="HB32">
        <v>3.4396</v>
      </c>
      <c r="HC32">
        <v>3.4222000000000001</v>
      </c>
      <c r="HD32">
        <v>3.4201999999999999</v>
      </c>
      <c r="HE32">
        <v>3.4232999999999998</v>
      </c>
      <c r="HF32">
        <v>3.4186000000000001</v>
      </c>
      <c r="HG32">
        <v>3.4190999999999998</v>
      </c>
      <c r="HH32">
        <v>3.4199000000000002</v>
      </c>
      <c r="HI32">
        <v>3.3891</v>
      </c>
      <c r="HJ32">
        <v>3.3887999999999998</v>
      </c>
      <c r="HK32">
        <v>3.3881000000000001</v>
      </c>
      <c r="HL32">
        <v>3.3881000000000001</v>
      </c>
      <c r="HM32">
        <v>3.3875999999999999</v>
      </c>
      <c r="HN32">
        <v>3.387</v>
      </c>
      <c r="HO32">
        <v>3.3715999999999999</v>
      </c>
      <c r="HP32">
        <v>3.3744000000000001</v>
      </c>
      <c r="HQ32">
        <v>3.3887</v>
      </c>
      <c r="HR32">
        <v>3.3885000000000001</v>
      </c>
      <c r="HS32">
        <v>3.3883000000000001</v>
      </c>
      <c r="HT32">
        <v>3.3906000000000001</v>
      </c>
      <c r="HU32">
        <v>3.3894000000000002</v>
      </c>
      <c r="HV32">
        <v>3.3849</v>
      </c>
      <c r="HW32">
        <v>3.3721999999999999</v>
      </c>
      <c r="HX32">
        <v>3.3708999999999998</v>
      </c>
      <c r="HY32">
        <v>3.3714</v>
      </c>
      <c r="HZ32">
        <v>3.3368000000000002</v>
      </c>
      <c r="IA32">
        <v>3.3367</v>
      </c>
      <c r="IB32">
        <v>3.3346</v>
      </c>
      <c r="IC32">
        <v>3.3266</v>
      </c>
      <c r="ID32">
        <v>3.3041999999999998</v>
      </c>
      <c r="IE32">
        <v>3.2763</v>
      </c>
      <c r="IF32">
        <v>3.2759</v>
      </c>
      <c r="IG32">
        <v>3.2896999999999998</v>
      </c>
      <c r="IH32">
        <v>3.3144</v>
      </c>
      <c r="II32">
        <v>3.2850999999999999</v>
      </c>
      <c r="IJ32">
        <v>3.2643</v>
      </c>
      <c r="IK32">
        <v>3.0990000000000002</v>
      </c>
      <c r="IL32">
        <v>3.2519999999999998</v>
      </c>
      <c r="IM32">
        <v>3.2496</v>
      </c>
      <c r="IN32">
        <v>3.2572999999999999</v>
      </c>
      <c r="IO32">
        <v>3.2576000000000001</v>
      </c>
      <c r="IP32">
        <v>3.2517999999999998</v>
      </c>
      <c r="IQ32">
        <v>3.2202000000000002</v>
      </c>
      <c r="IR32">
        <v>3.2035</v>
      </c>
      <c r="IS32">
        <v>3.2012999999999998</v>
      </c>
      <c r="IT32">
        <v>3.1964000000000001</v>
      </c>
      <c r="IU32">
        <v>3.2099000000000002</v>
      </c>
      <c r="IV32">
        <v>3.2101000000000002</v>
      </c>
      <c r="IW32">
        <v>3.2103000000000002</v>
      </c>
      <c r="IX32">
        <v>3.2111999999999998</v>
      </c>
      <c r="IY32">
        <v>3.2107999999999999</v>
      </c>
      <c r="IZ32">
        <v>3.2401</v>
      </c>
      <c r="JA32">
        <v>3.2406999999999999</v>
      </c>
      <c r="JB32">
        <v>3.2376999999999998</v>
      </c>
      <c r="JC32">
        <v>3.2301000000000002</v>
      </c>
      <c r="JD32">
        <v>3.2168000000000001</v>
      </c>
      <c r="JE32">
        <v>3.2065000000000001</v>
      </c>
      <c r="JF32">
        <v>3.1964000000000001</v>
      </c>
      <c r="JG32">
        <v>3.2198000000000002</v>
      </c>
      <c r="JH32">
        <v>3.2195999999999998</v>
      </c>
      <c r="JI32">
        <v>3.2201</v>
      </c>
      <c r="JJ32">
        <v>3.2322000000000002</v>
      </c>
      <c r="JK32">
        <v>3.2360000000000002</v>
      </c>
      <c r="JL32">
        <v>3.2391999999999999</v>
      </c>
      <c r="JM32">
        <v>3.2372999999999998</v>
      </c>
      <c r="JN32">
        <v>3.2471999999999999</v>
      </c>
      <c r="JO32">
        <v>3.2677</v>
      </c>
      <c r="JP32">
        <v>3.2871000000000001</v>
      </c>
      <c r="JQ32">
        <v>3.2873999999999999</v>
      </c>
      <c r="JR32">
        <v>3.2877999999999998</v>
      </c>
      <c r="JS32">
        <v>3.2887</v>
      </c>
      <c r="JT32">
        <v>3.2892999999999999</v>
      </c>
      <c r="JU32">
        <v>3.2898999999999998</v>
      </c>
      <c r="JV32">
        <v>3.2887</v>
      </c>
      <c r="JW32">
        <v>3.2643</v>
      </c>
      <c r="JX32">
        <v>3.2231999999999998</v>
      </c>
      <c r="JY32">
        <v>3.2229999999999999</v>
      </c>
      <c r="JZ32">
        <v>3.2357999999999998</v>
      </c>
      <c r="KA32">
        <v>3.2362000000000002</v>
      </c>
      <c r="KB32">
        <v>3.2395</v>
      </c>
      <c r="KC32">
        <v>3.2389000000000001</v>
      </c>
      <c r="KD32">
        <v>3.2397999999999998</v>
      </c>
      <c r="KE32">
        <v>3.2155999999999998</v>
      </c>
      <c r="KF32">
        <v>3.2134999999999998</v>
      </c>
      <c r="KG32">
        <v>3.1968000000000001</v>
      </c>
      <c r="KH32">
        <v>3.1972</v>
      </c>
      <c r="KI32">
        <v>3.1873999999999998</v>
      </c>
      <c r="KJ32">
        <v>3.1644999999999999</v>
      </c>
      <c r="KK32">
        <v>3.1818</v>
      </c>
      <c r="KL32">
        <v>3.1819000000000002</v>
      </c>
      <c r="KM32">
        <v>3.1644999999999999</v>
      </c>
    </row>
    <row r="33" spans="1:299" x14ac:dyDescent="0.2">
      <c r="A33" s="10" t="s">
        <v>35</v>
      </c>
      <c r="B33" t="s">
        <v>4</v>
      </c>
      <c r="C33">
        <v>3.3887</v>
      </c>
      <c r="D33">
        <v>3.3921000000000001</v>
      </c>
      <c r="E33">
        <v>3.4091</v>
      </c>
      <c r="F33">
        <v>3.4102999999999999</v>
      </c>
      <c r="G33">
        <v>3.3780999999999999</v>
      </c>
      <c r="H33">
        <v>3.3714</v>
      </c>
      <c r="I33">
        <v>3.3254999999999999</v>
      </c>
      <c r="J33">
        <v>3.3893</v>
      </c>
      <c r="K33">
        <v>3.3233000000000001</v>
      </c>
      <c r="L33">
        <v>3.3121999999999998</v>
      </c>
      <c r="M33">
        <v>3.3170999999999999</v>
      </c>
      <c r="N33">
        <v>3.2307000000000001</v>
      </c>
      <c r="O33">
        <v>3.2237</v>
      </c>
      <c r="P33">
        <v>3.2442000000000002</v>
      </c>
      <c r="Q33">
        <v>3.2376</v>
      </c>
      <c r="R33">
        <v>3.2342</v>
      </c>
      <c r="S33">
        <v>3.2303000000000002</v>
      </c>
      <c r="T33">
        <v>3.2259000000000002</v>
      </c>
      <c r="U33">
        <v>3.2250000000000001</v>
      </c>
      <c r="V33">
        <v>3.2559</v>
      </c>
      <c r="W33">
        <v>3.2631000000000001</v>
      </c>
      <c r="X33">
        <v>3.2544</v>
      </c>
      <c r="Y33">
        <v>3.2934999999999999</v>
      </c>
      <c r="Z33">
        <v>3.2806000000000002</v>
      </c>
      <c r="AA33">
        <v>3.2875000000000001</v>
      </c>
      <c r="AB33">
        <v>3.2932999999999999</v>
      </c>
      <c r="AC33">
        <v>3.2808999999999999</v>
      </c>
      <c r="AD33">
        <v>3.2974000000000001</v>
      </c>
      <c r="AE33">
        <v>3.2995000000000001</v>
      </c>
      <c r="AF33">
        <v>3.3089</v>
      </c>
      <c r="AG33">
        <v>3.2995999999999999</v>
      </c>
      <c r="AH33">
        <v>3.3026</v>
      </c>
      <c r="AI33">
        <v>3.3001</v>
      </c>
      <c r="AJ33">
        <v>3.2839999999999998</v>
      </c>
      <c r="AK33">
        <v>3.3052000000000001</v>
      </c>
      <c r="AL33">
        <v>3.3077999999999999</v>
      </c>
      <c r="AM33">
        <v>3.3016000000000001</v>
      </c>
      <c r="AN33">
        <v>3.3052999999999999</v>
      </c>
      <c r="AO33">
        <v>3.2252999999999998</v>
      </c>
      <c r="AP33">
        <v>3.3348</v>
      </c>
      <c r="AQ33">
        <v>3.3140999999999998</v>
      </c>
      <c r="AR33">
        <v>3.3149000000000002</v>
      </c>
      <c r="AS33">
        <v>3.3157999999999999</v>
      </c>
      <c r="AT33">
        <v>3.3167</v>
      </c>
      <c r="AU33">
        <v>3.3062999999999998</v>
      </c>
      <c r="AV33">
        <v>3.3146</v>
      </c>
      <c r="AW33">
        <v>3.3466</v>
      </c>
      <c r="AX33">
        <v>3.2856000000000001</v>
      </c>
      <c r="AY33">
        <v>3.3511000000000002</v>
      </c>
      <c r="AZ33">
        <v>3.3348</v>
      </c>
      <c r="BA33">
        <v>3.3214999999999999</v>
      </c>
      <c r="BB33">
        <v>3.2608000000000001</v>
      </c>
      <c r="BC33">
        <v>3.2612999999999999</v>
      </c>
      <c r="BD33">
        <v>3.2606000000000002</v>
      </c>
      <c r="BE33">
        <v>3.2858999999999998</v>
      </c>
      <c r="BF33">
        <v>3.2875000000000001</v>
      </c>
      <c r="BG33">
        <v>3.2061999999999999</v>
      </c>
      <c r="BH33">
        <v>3.2810999999999999</v>
      </c>
      <c r="BI33">
        <v>3.0684</v>
      </c>
      <c r="BJ33">
        <v>3.2907999999999999</v>
      </c>
      <c r="BK33">
        <v>3.2915000000000001</v>
      </c>
      <c r="BL33">
        <v>3.2603</v>
      </c>
      <c r="BM33">
        <v>3.2747000000000002</v>
      </c>
      <c r="BN33">
        <v>3.2241</v>
      </c>
      <c r="BO33">
        <v>3.2751999999999999</v>
      </c>
      <c r="BP33">
        <v>3.2753000000000001</v>
      </c>
      <c r="BQ33">
        <v>3.2831999999999999</v>
      </c>
      <c r="BR33">
        <v>3.2925</v>
      </c>
      <c r="BS33">
        <v>3.2759999999999998</v>
      </c>
      <c r="BT33">
        <v>3.3056000000000001</v>
      </c>
      <c r="BU33">
        <v>3.3065000000000002</v>
      </c>
      <c r="BV33">
        <v>3.3073999999999999</v>
      </c>
      <c r="BW33">
        <v>3.3115999999999999</v>
      </c>
      <c r="BX33">
        <v>3.3176999999999999</v>
      </c>
      <c r="BY33">
        <v>3.3140999999999998</v>
      </c>
      <c r="BZ33">
        <v>3.4380000000000002</v>
      </c>
      <c r="CA33">
        <v>3.3382999999999998</v>
      </c>
      <c r="CB33">
        <v>3.3393999999999999</v>
      </c>
      <c r="CC33">
        <v>3.3407</v>
      </c>
      <c r="CD33">
        <v>3.4420999999999999</v>
      </c>
      <c r="CE33">
        <v>3.3252999999999999</v>
      </c>
      <c r="CF33">
        <v>3.3180000000000001</v>
      </c>
      <c r="CG33">
        <v>3.2993999999999999</v>
      </c>
      <c r="CH33">
        <v>3.2162999999999999</v>
      </c>
      <c r="CI33">
        <v>3.2174999999999998</v>
      </c>
      <c r="CJ33">
        <v>3.2263999999999999</v>
      </c>
      <c r="CK33">
        <v>3.2262</v>
      </c>
      <c r="CL33">
        <v>3.2843</v>
      </c>
      <c r="CM33">
        <v>3.2143999999999999</v>
      </c>
      <c r="CN33">
        <v>3.2206000000000001</v>
      </c>
      <c r="CO33">
        <v>3.2307000000000001</v>
      </c>
      <c r="CP33">
        <v>3.2587999999999999</v>
      </c>
      <c r="CQ33">
        <v>3.2698</v>
      </c>
      <c r="CR33">
        <v>3.2761</v>
      </c>
      <c r="CS33">
        <v>3.1432000000000002</v>
      </c>
      <c r="CT33">
        <v>3.1751999999999998</v>
      </c>
      <c r="CU33">
        <v>3.1739000000000002</v>
      </c>
      <c r="CV33">
        <v>3.1724999999999999</v>
      </c>
      <c r="CW33">
        <v>3.1751</v>
      </c>
      <c r="CX33">
        <v>3.1798999999999999</v>
      </c>
      <c r="CY33">
        <v>3.1785000000000001</v>
      </c>
      <c r="CZ33">
        <v>3.1768999999999998</v>
      </c>
      <c r="DA33">
        <v>3.1810999999999998</v>
      </c>
      <c r="DB33">
        <v>3.1789000000000001</v>
      </c>
      <c r="DC33">
        <v>3.1709999999999998</v>
      </c>
      <c r="DD33">
        <v>3.1686000000000001</v>
      </c>
      <c r="DE33">
        <v>3.1657999999999999</v>
      </c>
      <c r="DF33">
        <v>3.1667000000000001</v>
      </c>
      <c r="DG33">
        <v>3.1623999999999999</v>
      </c>
      <c r="DH33">
        <v>3.2067999999999999</v>
      </c>
      <c r="DI33">
        <v>3.2130000000000001</v>
      </c>
      <c r="DJ33">
        <v>3.2157</v>
      </c>
      <c r="DK33">
        <v>3.2326999999999999</v>
      </c>
      <c r="DL33">
        <v>3.2267999999999999</v>
      </c>
      <c r="DM33">
        <v>3.3517000000000001</v>
      </c>
      <c r="DN33">
        <v>3.2315</v>
      </c>
      <c r="DO33">
        <v>3.2339000000000002</v>
      </c>
      <c r="DP33">
        <v>3.2673000000000001</v>
      </c>
      <c r="DQ33">
        <v>3.2583000000000002</v>
      </c>
      <c r="DR33">
        <v>3.2841</v>
      </c>
      <c r="DS33">
        <v>3.286</v>
      </c>
      <c r="DT33">
        <v>3.2881999999999998</v>
      </c>
      <c r="DU33">
        <v>3.3353999999999999</v>
      </c>
      <c r="DV33">
        <v>3.2934000000000001</v>
      </c>
      <c r="DW33">
        <v>3.2970999999999999</v>
      </c>
      <c r="DX33">
        <v>3.3003999999999998</v>
      </c>
      <c r="DY33">
        <v>3.3102</v>
      </c>
      <c r="DZ33">
        <v>3.3109000000000002</v>
      </c>
      <c r="EA33">
        <v>3.3102</v>
      </c>
      <c r="EB33">
        <v>3.2509000000000001</v>
      </c>
      <c r="EC33">
        <v>3.1779000000000002</v>
      </c>
      <c r="ED33">
        <v>3.1907000000000001</v>
      </c>
      <c r="EE33">
        <v>3.1897000000000002</v>
      </c>
      <c r="EF33">
        <v>3.2351000000000001</v>
      </c>
      <c r="EG33">
        <v>3.2332999999999998</v>
      </c>
      <c r="EH33">
        <v>3.2313000000000001</v>
      </c>
      <c r="EI33">
        <v>3.2288000000000001</v>
      </c>
      <c r="EJ33">
        <v>3.2288999999999999</v>
      </c>
      <c r="EK33">
        <v>3.2404999999999999</v>
      </c>
      <c r="EL33">
        <v>3.2391000000000001</v>
      </c>
      <c r="EM33">
        <v>3.2374999999999998</v>
      </c>
      <c r="EN33">
        <v>3.2355999999999998</v>
      </c>
      <c r="EO33">
        <v>3.2454000000000001</v>
      </c>
      <c r="EP33">
        <v>3.2522000000000002</v>
      </c>
      <c r="EQ33">
        <v>3.2608999999999999</v>
      </c>
      <c r="ER33">
        <v>3.2610000000000001</v>
      </c>
      <c r="ES33">
        <v>3.2610999999999999</v>
      </c>
      <c r="ET33">
        <v>3.2612999999999999</v>
      </c>
      <c r="EU33">
        <v>3.2330000000000001</v>
      </c>
      <c r="EV33">
        <v>3.2023000000000001</v>
      </c>
      <c r="EW33">
        <v>3.1987000000000001</v>
      </c>
      <c r="EX33">
        <v>3.3252000000000002</v>
      </c>
      <c r="EY33">
        <v>3.3231999999999999</v>
      </c>
      <c r="EZ33">
        <v>3.3201000000000001</v>
      </c>
      <c r="FA33">
        <v>3.3172000000000001</v>
      </c>
      <c r="FB33">
        <v>3.3142</v>
      </c>
      <c r="FC33">
        <v>3.3180999999999998</v>
      </c>
      <c r="FD33">
        <v>3.3151000000000002</v>
      </c>
      <c r="FE33">
        <v>3.3193000000000001</v>
      </c>
      <c r="FF33">
        <v>3.1852</v>
      </c>
      <c r="FG33">
        <v>3.1825999999999999</v>
      </c>
      <c r="FH33">
        <v>3.1797</v>
      </c>
      <c r="FI33">
        <v>3.1764999999999999</v>
      </c>
      <c r="FJ33">
        <v>3.1760000000000002</v>
      </c>
      <c r="FK33">
        <v>3.1858</v>
      </c>
      <c r="FL33">
        <v>3.1836000000000002</v>
      </c>
      <c r="FM33">
        <v>3.1812</v>
      </c>
      <c r="FN33">
        <v>3.1785999999999999</v>
      </c>
      <c r="FO33">
        <v>3.1757</v>
      </c>
      <c r="FP33">
        <v>3.1736</v>
      </c>
      <c r="FQ33">
        <v>3.1741999999999999</v>
      </c>
      <c r="FR33">
        <v>3.1924999999999999</v>
      </c>
      <c r="FS33">
        <v>3.2124000000000001</v>
      </c>
      <c r="FT33">
        <v>3.1612</v>
      </c>
      <c r="FU33">
        <v>3.1591999999999998</v>
      </c>
      <c r="FV33">
        <v>3.2117</v>
      </c>
      <c r="FW33">
        <v>3.2189000000000001</v>
      </c>
      <c r="FX33">
        <v>3.1690999999999998</v>
      </c>
      <c r="FY33">
        <v>3.1671</v>
      </c>
      <c r="FZ33">
        <v>3.1648000000000001</v>
      </c>
      <c r="GA33">
        <v>3.1838000000000002</v>
      </c>
      <c r="GB33">
        <v>3.1821999999999999</v>
      </c>
      <c r="GC33">
        <v>3.1817000000000002</v>
      </c>
      <c r="GD33">
        <v>3.2199</v>
      </c>
      <c r="GE33">
        <v>3.2221000000000002</v>
      </c>
      <c r="GF33">
        <v>3.2271000000000001</v>
      </c>
      <c r="GG33">
        <v>3.2448999999999999</v>
      </c>
      <c r="GH33">
        <v>3.2877000000000001</v>
      </c>
      <c r="GI33">
        <v>3.2860999999999998</v>
      </c>
      <c r="GJ33">
        <v>3.2932999999999999</v>
      </c>
      <c r="GK33">
        <v>3.3197999999999999</v>
      </c>
      <c r="GL33">
        <v>3.3388</v>
      </c>
      <c r="GM33">
        <v>3.3258999999999999</v>
      </c>
      <c r="GN33">
        <v>3.3249</v>
      </c>
      <c r="GO33">
        <v>3.3292000000000002</v>
      </c>
      <c r="GP33">
        <v>3.3325</v>
      </c>
      <c r="GQ33">
        <v>3.3195999999999999</v>
      </c>
      <c r="GR33">
        <v>3.3814000000000002</v>
      </c>
      <c r="GS33">
        <v>3.4035000000000002</v>
      </c>
      <c r="GT33">
        <v>3.3845999999999998</v>
      </c>
      <c r="GU33">
        <v>3.3851</v>
      </c>
      <c r="GV33">
        <v>3.3228</v>
      </c>
      <c r="GW33">
        <v>3.3231000000000002</v>
      </c>
      <c r="GX33">
        <v>3.3233999999999999</v>
      </c>
      <c r="GY33">
        <v>3.3268</v>
      </c>
      <c r="GZ33">
        <v>3.3632</v>
      </c>
      <c r="HA33">
        <v>3.3742999999999999</v>
      </c>
      <c r="HB33">
        <v>3.3733</v>
      </c>
      <c r="HC33">
        <v>3.3730000000000002</v>
      </c>
      <c r="HD33">
        <v>3.3715000000000002</v>
      </c>
      <c r="HE33">
        <v>3.3713000000000002</v>
      </c>
      <c r="HF33">
        <v>3.3860999999999999</v>
      </c>
      <c r="HG33">
        <v>3.3845000000000001</v>
      </c>
      <c r="HH33">
        <v>3.4076</v>
      </c>
      <c r="HI33">
        <v>3.4070999999999998</v>
      </c>
      <c r="HJ33">
        <v>3.4066999999999998</v>
      </c>
      <c r="HK33">
        <v>3.4060999999999999</v>
      </c>
      <c r="HL33">
        <v>3.4102999999999999</v>
      </c>
      <c r="HM33">
        <v>3.4087999999999998</v>
      </c>
      <c r="HN33">
        <v>3.3784000000000001</v>
      </c>
      <c r="HO33">
        <v>3.3003</v>
      </c>
      <c r="HP33">
        <v>3.2970999999999999</v>
      </c>
      <c r="HQ33">
        <v>3.3757000000000001</v>
      </c>
      <c r="HR33">
        <v>3.3696000000000002</v>
      </c>
      <c r="HS33">
        <v>3.3692000000000002</v>
      </c>
      <c r="HT33">
        <v>3.3942999999999999</v>
      </c>
      <c r="HU33">
        <v>3.3898000000000001</v>
      </c>
      <c r="HV33">
        <v>3.4354</v>
      </c>
      <c r="HW33">
        <v>3.4348999999999998</v>
      </c>
      <c r="HX33">
        <v>3.4342000000000001</v>
      </c>
      <c r="HY33">
        <v>3.4331999999999998</v>
      </c>
      <c r="HZ33">
        <v>3.4384999999999999</v>
      </c>
      <c r="IA33">
        <v>3.4525000000000001</v>
      </c>
      <c r="IB33">
        <v>3.4552</v>
      </c>
      <c r="IC33">
        <v>3.4218000000000002</v>
      </c>
      <c r="ID33">
        <v>3.335</v>
      </c>
      <c r="IE33">
        <v>3.2694000000000001</v>
      </c>
      <c r="IF33">
        <v>3.2682000000000002</v>
      </c>
      <c r="IG33">
        <v>3.3795999999999999</v>
      </c>
      <c r="IH33">
        <v>3.3816999999999999</v>
      </c>
      <c r="II33">
        <v>3.4123000000000001</v>
      </c>
      <c r="IJ33">
        <v>3.347</v>
      </c>
      <c r="IK33">
        <v>3.0990000000000002</v>
      </c>
      <c r="IL33">
        <v>3.4967999999999999</v>
      </c>
      <c r="IM33">
        <v>3.3475000000000001</v>
      </c>
      <c r="IN33">
        <v>3.3477000000000001</v>
      </c>
      <c r="IO33">
        <v>3.3536999999999999</v>
      </c>
      <c r="IP33">
        <v>3.3437000000000001</v>
      </c>
      <c r="IQ33">
        <v>3.2772999999999999</v>
      </c>
      <c r="IR33">
        <v>3.2725</v>
      </c>
      <c r="IS33">
        <v>3.2757999999999998</v>
      </c>
      <c r="IT33">
        <v>3.2707999999999999</v>
      </c>
      <c r="IU33">
        <v>3.3138999999999998</v>
      </c>
      <c r="IV33">
        <v>3.31</v>
      </c>
      <c r="IW33">
        <v>3.3121</v>
      </c>
      <c r="IX33">
        <v>3.3121</v>
      </c>
      <c r="IY33">
        <v>3.3896000000000002</v>
      </c>
      <c r="IZ33">
        <v>3.3872</v>
      </c>
      <c r="JA33">
        <v>3.3877999999999999</v>
      </c>
      <c r="JB33">
        <v>3.3889999999999998</v>
      </c>
      <c r="JC33">
        <v>3.4079999999999999</v>
      </c>
      <c r="JD33">
        <v>3.4104000000000001</v>
      </c>
      <c r="JE33">
        <v>3.4113000000000002</v>
      </c>
      <c r="JF33">
        <v>3.3813</v>
      </c>
      <c r="JG33">
        <v>3.3818000000000001</v>
      </c>
      <c r="JH33">
        <v>3.3822999999999999</v>
      </c>
      <c r="JI33">
        <v>3.3954</v>
      </c>
      <c r="JJ33">
        <v>3.3972000000000002</v>
      </c>
      <c r="JK33">
        <v>3.4093</v>
      </c>
      <c r="JL33">
        <v>3.4114</v>
      </c>
      <c r="JM33">
        <v>3.4085999999999999</v>
      </c>
      <c r="JN33">
        <v>3.3908</v>
      </c>
      <c r="JO33">
        <v>3.3893</v>
      </c>
      <c r="JP33">
        <v>3.3904000000000001</v>
      </c>
      <c r="JQ33">
        <v>3.3915999999999999</v>
      </c>
      <c r="JR33">
        <v>3.4182999999999999</v>
      </c>
      <c r="JS33">
        <v>3.4190999999999998</v>
      </c>
      <c r="JT33">
        <v>3.4196</v>
      </c>
      <c r="JU33">
        <v>3.4201999999999999</v>
      </c>
      <c r="JV33">
        <v>3.4207999999999998</v>
      </c>
      <c r="JW33">
        <v>3.4089999999999998</v>
      </c>
      <c r="JX33">
        <v>3.3734999999999999</v>
      </c>
      <c r="JY33">
        <v>3.4260000000000002</v>
      </c>
      <c r="JZ33">
        <v>3.4281000000000001</v>
      </c>
      <c r="KA33">
        <v>3.4304000000000001</v>
      </c>
      <c r="KB33">
        <v>3.4331999999999998</v>
      </c>
      <c r="KC33">
        <v>3.4363999999999999</v>
      </c>
      <c r="KD33">
        <v>3.4226000000000001</v>
      </c>
      <c r="KE33">
        <v>3.4108999999999998</v>
      </c>
      <c r="KF33">
        <v>3.4056999999999999</v>
      </c>
      <c r="KG33">
        <v>3.3127</v>
      </c>
      <c r="KH33">
        <v>3.3136000000000001</v>
      </c>
      <c r="KI33">
        <v>3.3148</v>
      </c>
      <c r="KJ33">
        <v>3.2940999999999998</v>
      </c>
      <c r="KK33">
        <v>3.367</v>
      </c>
      <c r="KL33">
        <v>3.3504999999999998</v>
      </c>
      <c r="KM33">
        <v>3.2789999999999999</v>
      </c>
    </row>
    <row r="34" spans="1:299" x14ac:dyDescent="0.2">
      <c r="A34" s="10" t="s">
        <v>36</v>
      </c>
      <c r="B34" t="s">
        <v>4</v>
      </c>
      <c r="C34">
        <v>3.2107000000000001</v>
      </c>
      <c r="D34">
        <v>3.2101999999999999</v>
      </c>
      <c r="E34">
        <v>3.2044000000000001</v>
      </c>
      <c r="F34">
        <v>3.2004999999999999</v>
      </c>
      <c r="G34">
        <v>3.2010000000000001</v>
      </c>
      <c r="H34">
        <v>3.2018</v>
      </c>
      <c r="I34">
        <v>3.1970000000000001</v>
      </c>
      <c r="J34">
        <v>3.1962999999999999</v>
      </c>
      <c r="K34">
        <v>3.1741000000000001</v>
      </c>
      <c r="L34">
        <v>3.1825999999999999</v>
      </c>
      <c r="M34">
        <v>3.1892999999999998</v>
      </c>
      <c r="N34">
        <v>3.198</v>
      </c>
      <c r="O34">
        <v>3.1981999999999999</v>
      </c>
      <c r="P34">
        <v>3.1991000000000001</v>
      </c>
      <c r="Q34">
        <v>3.2117</v>
      </c>
      <c r="R34">
        <v>3.2097000000000002</v>
      </c>
      <c r="S34">
        <v>3.1747000000000001</v>
      </c>
      <c r="T34">
        <v>3.1739999999999999</v>
      </c>
      <c r="U34">
        <v>3.1747000000000001</v>
      </c>
      <c r="V34">
        <v>3.1827999999999999</v>
      </c>
      <c r="W34">
        <v>3.1979000000000002</v>
      </c>
      <c r="X34">
        <v>3.2164000000000001</v>
      </c>
      <c r="Y34">
        <v>3.2248999999999999</v>
      </c>
      <c r="Z34">
        <v>3.2339000000000002</v>
      </c>
      <c r="AA34">
        <v>3.2341000000000002</v>
      </c>
      <c r="AB34">
        <v>3.2374999999999998</v>
      </c>
      <c r="AC34">
        <v>3.2198000000000002</v>
      </c>
      <c r="AD34">
        <v>3.2179000000000002</v>
      </c>
      <c r="AE34">
        <v>3.2219000000000002</v>
      </c>
      <c r="AF34">
        <v>3.2132000000000001</v>
      </c>
      <c r="AG34">
        <v>3.1772999999999998</v>
      </c>
      <c r="AH34">
        <v>3.1903000000000001</v>
      </c>
      <c r="AI34">
        <v>3.2010999999999998</v>
      </c>
      <c r="AJ34">
        <v>3.2029000000000001</v>
      </c>
      <c r="AK34">
        <v>3.2248999999999999</v>
      </c>
      <c r="AL34">
        <v>3.2242000000000002</v>
      </c>
      <c r="AM34">
        <v>3.2159</v>
      </c>
      <c r="AN34">
        <v>3.2199</v>
      </c>
      <c r="AO34">
        <v>3.1772</v>
      </c>
      <c r="AP34">
        <v>3.2238000000000002</v>
      </c>
      <c r="AQ34">
        <v>3.1858</v>
      </c>
      <c r="AR34">
        <v>3.1766999999999999</v>
      </c>
      <c r="AS34">
        <v>3.1736</v>
      </c>
      <c r="AT34">
        <v>3.1758999999999999</v>
      </c>
      <c r="AU34">
        <v>3.1880999999999999</v>
      </c>
      <c r="AV34">
        <v>3.1869000000000001</v>
      </c>
      <c r="AW34">
        <v>3.1998000000000002</v>
      </c>
      <c r="AX34">
        <v>3.1775000000000002</v>
      </c>
      <c r="AY34">
        <v>3.1981000000000002</v>
      </c>
      <c r="AZ34">
        <v>3.1814</v>
      </c>
      <c r="BA34">
        <v>3.1736</v>
      </c>
      <c r="BB34">
        <v>3.1496</v>
      </c>
      <c r="BC34">
        <v>3.15</v>
      </c>
      <c r="BD34">
        <v>3.1505000000000001</v>
      </c>
      <c r="BE34">
        <v>3.1735000000000002</v>
      </c>
      <c r="BF34">
        <v>3.1810999999999998</v>
      </c>
      <c r="BG34">
        <v>3.1695000000000002</v>
      </c>
      <c r="BH34">
        <v>3.1583999999999999</v>
      </c>
      <c r="BI34">
        <v>3.1385000000000001</v>
      </c>
      <c r="BJ34">
        <v>3.1615000000000002</v>
      </c>
      <c r="BK34">
        <v>3.1678000000000002</v>
      </c>
      <c r="BL34">
        <v>3.1579000000000002</v>
      </c>
      <c r="BM34">
        <v>3.1610999999999998</v>
      </c>
      <c r="BN34">
        <v>3.1644999999999999</v>
      </c>
      <c r="BO34">
        <v>3.1539000000000001</v>
      </c>
      <c r="BP34">
        <v>3.1545999999999998</v>
      </c>
      <c r="BQ34">
        <v>3.173</v>
      </c>
      <c r="BR34">
        <v>3.1823000000000001</v>
      </c>
      <c r="BS34">
        <v>3.1886000000000001</v>
      </c>
      <c r="BT34">
        <v>3.1865999999999999</v>
      </c>
      <c r="BU34">
        <v>3.1865999999999999</v>
      </c>
      <c r="BV34">
        <v>3.1920999999999999</v>
      </c>
      <c r="BW34">
        <v>3.1960999999999999</v>
      </c>
      <c r="BX34">
        <v>3.2002000000000002</v>
      </c>
      <c r="BY34">
        <v>3.2162999999999999</v>
      </c>
      <c r="BZ34">
        <v>3.23</v>
      </c>
      <c r="CA34">
        <v>3.2056</v>
      </c>
      <c r="CB34">
        <v>3.2052999999999998</v>
      </c>
      <c r="CC34">
        <v>3.2</v>
      </c>
      <c r="CD34">
        <v>3.2252000000000001</v>
      </c>
      <c r="CE34">
        <v>3.1644000000000001</v>
      </c>
      <c r="CF34">
        <v>3.1591</v>
      </c>
      <c r="CG34">
        <v>3.1371000000000002</v>
      </c>
      <c r="CH34">
        <v>3.0788000000000002</v>
      </c>
      <c r="CI34">
        <v>3.0819000000000001</v>
      </c>
      <c r="CJ34">
        <v>3.0884999999999998</v>
      </c>
      <c r="CK34">
        <v>3.0876999999999999</v>
      </c>
      <c r="CL34">
        <v>3.1065999999999998</v>
      </c>
      <c r="CM34">
        <v>3.0505</v>
      </c>
      <c r="CN34">
        <v>3.0510999999999999</v>
      </c>
      <c r="CO34">
        <v>3.0611999999999999</v>
      </c>
      <c r="CP34">
        <v>3.0499000000000001</v>
      </c>
      <c r="CQ34">
        <v>3.0413999999999999</v>
      </c>
      <c r="CR34">
        <v>3.0453000000000001</v>
      </c>
      <c r="CS34">
        <v>3.0507</v>
      </c>
      <c r="CT34">
        <v>3.0548999999999999</v>
      </c>
      <c r="CU34">
        <v>3.0533000000000001</v>
      </c>
      <c r="CV34">
        <v>3.0548000000000002</v>
      </c>
      <c r="CW34">
        <v>3.0419</v>
      </c>
      <c r="CX34">
        <v>3.0440999999999998</v>
      </c>
      <c r="CY34">
        <v>3.0453999999999999</v>
      </c>
      <c r="CZ34">
        <v>3.0518000000000001</v>
      </c>
      <c r="DA34">
        <v>3.0781999999999998</v>
      </c>
      <c r="DB34">
        <v>3.0792999999999999</v>
      </c>
      <c r="DC34">
        <v>3.0743999999999998</v>
      </c>
      <c r="DD34">
        <v>3.0760000000000001</v>
      </c>
      <c r="DE34">
        <v>3.0809000000000002</v>
      </c>
      <c r="DF34">
        <v>3.0920000000000001</v>
      </c>
      <c r="DG34">
        <v>3.0928</v>
      </c>
      <c r="DH34">
        <v>3.0781999999999998</v>
      </c>
      <c r="DI34">
        <v>3.0859999999999999</v>
      </c>
      <c r="DJ34">
        <v>3.0857999999999999</v>
      </c>
      <c r="DK34">
        <v>3.0983999999999998</v>
      </c>
      <c r="DL34">
        <v>3.0771999999999999</v>
      </c>
      <c r="DM34">
        <v>3.0676000000000001</v>
      </c>
      <c r="DN34">
        <v>3.0644</v>
      </c>
      <c r="DO34">
        <v>3.0735999999999999</v>
      </c>
      <c r="DP34">
        <v>3.0756999999999999</v>
      </c>
      <c r="DQ34">
        <v>3.0743</v>
      </c>
      <c r="DR34">
        <v>3.0758999999999999</v>
      </c>
      <c r="DS34">
        <v>3.0758000000000001</v>
      </c>
      <c r="DT34">
        <v>3.073</v>
      </c>
      <c r="DU34">
        <v>3.0789</v>
      </c>
      <c r="DV34">
        <v>3.0987</v>
      </c>
      <c r="DW34">
        <v>3.1078999999999999</v>
      </c>
      <c r="DX34">
        <v>3.1074999999999999</v>
      </c>
      <c r="DY34">
        <v>3.1012</v>
      </c>
      <c r="DZ34">
        <v>3.1025</v>
      </c>
      <c r="EA34">
        <v>3.0737000000000001</v>
      </c>
      <c r="EB34">
        <v>3.0566</v>
      </c>
      <c r="EC34">
        <v>3.0687000000000002</v>
      </c>
      <c r="ED34">
        <v>3.0657999999999999</v>
      </c>
      <c r="EE34">
        <v>3.0653999999999999</v>
      </c>
      <c r="EF34">
        <v>3.0842000000000001</v>
      </c>
      <c r="EG34">
        <v>3.0886</v>
      </c>
      <c r="EH34">
        <v>3.1080999999999999</v>
      </c>
      <c r="EI34">
        <v>3.1049000000000002</v>
      </c>
      <c r="EJ34">
        <v>3.1021999999999998</v>
      </c>
      <c r="EK34">
        <v>3.1202000000000001</v>
      </c>
      <c r="EL34">
        <v>3.1288</v>
      </c>
      <c r="EM34">
        <v>3.1352000000000002</v>
      </c>
      <c r="EN34">
        <v>3.1381999999999999</v>
      </c>
      <c r="EO34">
        <v>3.1488999999999998</v>
      </c>
      <c r="EP34">
        <v>3.1543999999999999</v>
      </c>
      <c r="EQ34">
        <v>3.1608000000000001</v>
      </c>
      <c r="ER34">
        <v>3.1638000000000002</v>
      </c>
      <c r="ES34">
        <v>3.1633</v>
      </c>
      <c r="ET34">
        <v>3.1625000000000001</v>
      </c>
      <c r="EU34">
        <v>3.1623999999999999</v>
      </c>
      <c r="EV34">
        <v>3.1674000000000002</v>
      </c>
      <c r="EW34">
        <v>3.1745000000000001</v>
      </c>
      <c r="EX34">
        <v>3.2162999999999999</v>
      </c>
      <c r="EY34">
        <v>3.2414999999999998</v>
      </c>
      <c r="EZ34">
        <v>3.2199</v>
      </c>
      <c r="FA34">
        <v>3.2191999999999998</v>
      </c>
      <c r="FB34">
        <v>3.2227999999999999</v>
      </c>
      <c r="FC34">
        <v>3.2385999999999999</v>
      </c>
      <c r="FD34">
        <v>3.2387000000000001</v>
      </c>
      <c r="FE34">
        <v>3.2296</v>
      </c>
      <c r="FF34">
        <v>3.0114000000000001</v>
      </c>
      <c r="FG34">
        <v>3.0118999999999998</v>
      </c>
      <c r="FH34">
        <v>3.0005999999999999</v>
      </c>
      <c r="FI34">
        <v>3.0007000000000001</v>
      </c>
      <c r="FJ34">
        <v>2.9990999999999999</v>
      </c>
      <c r="FK34">
        <v>2.9984999999999999</v>
      </c>
      <c r="FL34">
        <v>3.0001000000000002</v>
      </c>
      <c r="FM34">
        <v>3.0005999999999999</v>
      </c>
      <c r="FN34">
        <v>3</v>
      </c>
      <c r="FO34">
        <v>3.0030000000000001</v>
      </c>
      <c r="FP34">
        <v>3.0028000000000001</v>
      </c>
      <c r="FQ34">
        <v>3.0091000000000001</v>
      </c>
      <c r="FR34">
        <v>3.0125000000000002</v>
      </c>
      <c r="FS34">
        <v>3.0236999999999998</v>
      </c>
      <c r="FT34">
        <v>3.0232999999999999</v>
      </c>
      <c r="FU34">
        <v>3.0362</v>
      </c>
      <c r="FV34">
        <v>3.0510999999999999</v>
      </c>
      <c r="FW34">
        <v>3.0573000000000001</v>
      </c>
      <c r="FX34">
        <v>3.0445000000000002</v>
      </c>
      <c r="FY34">
        <v>3.0516000000000001</v>
      </c>
      <c r="FZ34">
        <v>3.0385</v>
      </c>
      <c r="GA34">
        <v>3.0467</v>
      </c>
      <c r="GB34">
        <v>3.0461</v>
      </c>
      <c r="GC34">
        <v>3.0478000000000001</v>
      </c>
      <c r="GD34">
        <v>3.0528</v>
      </c>
      <c r="GE34">
        <v>3.0518999999999998</v>
      </c>
      <c r="GF34">
        <v>3.0507</v>
      </c>
      <c r="GG34">
        <v>3.0626000000000002</v>
      </c>
      <c r="GH34">
        <v>3.0813999999999999</v>
      </c>
      <c r="GI34">
        <v>3.0828000000000002</v>
      </c>
      <c r="GJ34">
        <v>3.0874000000000001</v>
      </c>
      <c r="GK34">
        <v>3.0928</v>
      </c>
      <c r="GL34">
        <v>3.0998000000000001</v>
      </c>
      <c r="GM34">
        <v>3.1019999999999999</v>
      </c>
      <c r="GN34">
        <v>3.1053000000000002</v>
      </c>
      <c r="GO34">
        <v>3.1061999999999999</v>
      </c>
      <c r="GP34">
        <v>3.1061999999999999</v>
      </c>
      <c r="GQ34">
        <v>3.0783999999999998</v>
      </c>
      <c r="GR34">
        <v>3.1221000000000001</v>
      </c>
      <c r="GS34">
        <v>3.1126999999999998</v>
      </c>
      <c r="GT34">
        <v>3.1019000000000001</v>
      </c>
      <c r="GU34">
        <v>3.101</v>
      </c>
      <c r="GV34">
        <v>3.0882999999999998</v>
      </c>
      <c r="GW34">
        <v>3.0889000000000002</v>
      </c>
      <c r="GX34">
        <v>3.0766</v>
      </c>
      <c r="GY34">
        <v>3.0731000000000002</v>
      </c>
      <c r="GZ34">
        <v>3.0884</v>
      </c>
      <c r="HA34">
        <v>3.0880999999999998</v>
      </c>
      <c r="HB34">
        <v>3.0884999999999998</v>
      </c>
      <c r="HC34">
        <v>3.0920999999999998</v>
      </c>
      <c r="HD34">
        <v>3.0916000000000001</v>
      </c>
      <c r="HE34">
        <v>3.0962000000000001</v>
      </c>
      <c r="HF34">
        <v>3.0977000000000001</v>
      </c>
      <c r="HG34">
        <v>3.1040999999999999</v>
      </c>
      <c r="HH34">
        <v>3.1112000000000002</v>
      </c>
      <c r="HI34">
        <v>3.1137999999999999</v>
      </c>
      <c r="HJ34">
        <v>3.1190000000000002</v>
      </c>
      <c r="HK34">
        <v>3.1187999999999998</v>
      </c>
      <c r="HL34">
        <v>3.1183999999999998</v>
      </c>
      <c r="HM34">
        <v>3.1215000000000002</v>
      </c>
      <c r="HN34">
        <v>3.1273</v>
      </c>
      <c r="HO34">
        <v>3.1080999999999999</v>
      </c>
      <c r="HP34">
        <v>3.105</v>
      </c>
      <c r="HQ34">
        <v>3.1301999999999999</v>
      </c>
      <c r="HR34">
        <v>3.1297999999999999</v>
      </c>
      <c r="HS34">
        <v>3.1273</v>
      </c>
      <c r="HT34">
        <v>3.1364999999999998</v>
      </c>
      <c r="HU34">
        <v>3.1366000000000001</v>
      </c>
      <c r="HV34">
        <v>3.1355</v>
      </c>
      <c r="HW34">
        <v>3.1057999999999999</v>
      </c>
      <c r="HX34">
        <v>3.1086</v>
      </c>
      <c r="HY34">
        <v>3.1086</v>
      </c>
      <c r="HZ34">
        <v>3.0998000000000001</v>
      </c>
      <c r="IA34">
        <v>3.1013000000000002</v>
      </c>
      <c r="IB34">
        <v>3.0979000000000001</v>
      </c>
      <c r="IC34">
        <v>3.0933000000000002</v>
      </c>
      <c r="ID34">
        <v>3.0745</v>
      </c>
      <c r="IE34">
        <v>3.0548000000000002</v>
      </c>
      <c r="IF34">
        <v>3.0548000000000002</v>
      </c>
      <c r="IG34">
        <v>3.0710000000000002</v>
      </c>
      <c r="IH34">
        <v>3.0760000000000001</v>
      </c>
      <c r="II34">
        <v>3.0678999999999998</v>
      </c>
      <c r="IJ34">
        <v>3.0647000000000002</v>
      </c>
      <c r="IK34">
        <v>3.0653999999999999</v>
      </c>
      <c r="IL34">
        <v>3.0821000000000001</v>
      </c>
      <c r="IM34">
        <v>3.0817000000000001</v>
      </c>
      <c r="IN34">
        <v>3.0931999999999999</v>
      </c>
      <c r="IO34">
        <v>3.0973000000000002</v>
      </c>
      <c r="IP34">
        <v>3.0992999999999999</v>
      </c>
      <c r="IQ34">
        <v>3.0670000000000002</v>
      </c>
      <c r="IR34">
        <v>3.0689000000000002</v>
      </c>
      <c r="IS34">
        <v>3.0756999999999999</v>
      </c>
      <c r="IT34">
        <v>3.0777999999999999</v>
      </c>
      <c r="IU34">
        <v>3.0716000000000001</v>
      </c>
      <c r="IV34">
        <v>3.0735000000000001</v>
      </c>
      <c r="IW34">
        <v>3.0710000000000002</v>
      </c>
      <c r="IX34">
        <v>3.0663</v>
      </c>
      <c r="IY34">
        <v>3.0682</v>
      </c>
      <c r="IZ34">
        <v>3.089</v>
      </c>
      <c r="JA34">
        <v>3.0891000000000002</v>
      </c>
      <c r="JB34">
        <v>3.0848</v>
      </c>
      <c r="JC34">
        <v>3.0838000000000001</v>
      </c>
      <c r="JD34">
        <v>3.0680000000000001</v>
      </c>
      <c r="JE34">
        <v>3.0691999999999999</v>
      </c>
      <c r="JF34">
        <v>3.0676000000000001</v>
      </c>
      <c r="JG34">
        <v>3.0731000000000002</v>
      </c>
      <c r="JH34">
        <v>3.0724999999999998</v>
      </c>
      <c r="JI34">
        <v>3.0806</v>
      </c>
      <c r="JJ34">
        <v>3.0914000000000001</v>
      </c>
      <c r="JK34">
        <v>3.0975999999999999</v>
      </c>
      <c r="JL34">
        <v>3.1002000000000001</v>
      </c>
      <c r="JM34">
        <v>3.1006</v>
      </c>
      <c r="JN34">
        <v>3.0947</v>
      </c>
      <c r="JO34">
        <v>3.0947</v>
      </c>
      <c r="JP34">
        <v>3.0964999999999998</v>
      </c>
      <c r="JQ34">
        <v>3.0966</v>
      </c>
      <c r="JR34">
        <v>3.1002000000000001</v>
      </c>
      <c r="JS34">
        <v>3.0988000000000002</v>
      </c>
      <c r="JT34">
        <v>3.1040999999999999</v>
      </c>
      <c r="JU34">
        <v>3.1023999999999998</v>
      </c>
      <c r="JV34">
        <v>3.0948000000000002</v>
      </c>
      <c r="JW34">
        <v>3.0926999999999998</v>
      </c>
      <c r="JX34">
        <v>3.0568</v>
      </c>
      <c r="JY34">
        <v>3.0596999999999999</v>
      </c>
      <c r="JZ34">
        <v>3.0615000000000001</v>
      </c>
      <c r="KA34">
        <v>3.0722999999999998</v>
      </c>
      <c r="KB34">
        <v>3.073</v>
      </c>
      <c r="KC34">
        <v>3.0689000000000002</v>
      </c>
      <c r="KD34">
        <v>3.0701000000000001</v>
      </c>
      <c r="KE34">
        <v>3.0404</v>
      </c>
      <c r="KF34">
        <v>3.0421</v>
      </c>
      <c r="KG34">
        <v>2.9824999999999999</v>
      </c>
      <c r="KH34">
        <v>2.9811999999999999</v>
      </c>
      <c r="KI34">
        <v>2.9773000000000001</v>
      </c>
      <c r="KJ34">
        <v>2.9441000000000002</v>
      </c>
      <c r="KK34">
        <v>2.9702999999999999</v>
      </c>
      <c r="KL34">
        <v>2.9579</v>
      </c>
      <c r="KM34">
        <v>2.9355000000000002</v>
      </c>
    </row>
    <row r="35" spans="1:299" x14ac:dyDescent="0.2">
      <c r="A35" s="10" t="s">
        <v>37</v>
      </c>
      <c r="B35" t="s">
        <v>4</v>
      </c>
      <c r="C35">
        <v>2.8290000000000002</v>
      </c>
      <c r="D35">
        <v>2.8304</v>
      </c>
      <c r="E35">
        <v>2.8311999999999999</v>
      </c>
      <c r="F35">
        <v>2.8395999999999999</v>
      </c>
      <c r="G35">
        <v>2.8205</v>
      </c>
      <c r="H35">
        <v>2.7995999999999999</v>
      </c>
      <c r="I35">
        <v>2.7869000000000002</v>
      </c>
      <c r="J35">
        <v>2.7791999999999999</v>
      </c>
      <c r="K35">
        <v>2.7471999999999999</v>
      </c>
      <c r="L35">
        <v>2.7509000000000001</v>
      </c>
      <c r="M35">
        <v>2.7522000000000002</v>
      </c>
      <c r="N35">
        <v>2.7562000000000002</v>
      </c>
      <c r="O35">
        <v>2.7545000000000002</v>
      </c>
      <c r="P35">
        <v>2.7462</v>
      </c>
      <c r="Q35">
        <v>2.7574999999999998</v>
      </c>
      <c r="R35">
        <v>2.7566999999999999</v>
      </c>
      <c r="S35">
        <v>2.7452999999999999</v>
      </c>
      <c r="T35">
        <v>2.7421000000000002</v>
      </c>
      <c r="U35">
        <v>2.7422</v>
      </c>
      <c r="V35">
        <v>2.7502</v>
      </c>
      <c r="W35">
        <v>2.7591000000000001</v>
      </c>
      <c r="X35">
        <v>2.7639999999999998</v>
      </c>
      <c r="Y35">
        <v>2.7768999999999999</v>
      </c>
      <c r="Z35">
        <v>2.8060999999999998</v>
      </c>
      <c r="AA35">
        <v>2.8205</v>
      </c>
      <c r="AB35">
        <v>2.8172999999999999</v>
      </c>
      <c r="AC35">
        <v>2.8024</v>
      </c>
      <c r="AD35">
        <v>2.8088000000000002</v>
      </c>
      <c r="AE35">
        <v>2.8077999999999999</v>
      </c>
      <c r="AF35">
        <v>2.8020999999999998</v>
      </c>
      <c r="AG35">
        <v>2.7896000000000001</v>
      </c>
      <c r="AH35">
        <v>2.8041999999999998</v>
      </c>
      <c r="AI35">
        <v>2.7976000000000001</v>
      </c>
      <c r="AJ35">
        <v>2.8132999999999999</v>
      </c>
      <c r="AK35">
        <v>2.8142</v>
      </c>
      <c r="AL35">
        <v>2.8165</v>
      </c>
      <c r="AM35">
        <v>2.8201999999999998</v>
      </c>
      <c r="AN35">
        <v>2.8216999999999999</v>
      </c>
      <c r="AO35">
        <v>2.8086000000000002</v>
      </c>
      <c r="AP35">
        <v>2.7963</v>
      </c>
      <c r="AQ35">
        <v>2.7911000000000001</v>
      </c>
      <c r="AR35">
        <v>2.7991999999999999</v>
      </c>
      <c r="AS35">
        <v>2.8</v>
      </c>
      <c r="AT35">
        <v>2.7972999999999999</v>
      </c>
      <c r="AU35">
        <v>2.8098000000000001</v>
      </c>
      <c r="AV35">
        <v>2.8176000000000001</v>
      </c>
      <c r="AW35">
        <v>2.8201000000000001</v>
      </c>
      <c r="AX35">
        <v>2.8157999999999999</v>
      </c>
      <c r="AY35">
        <v>2.8294999999999999</v>
      </c>
      <c r="AZ35">
        <v>2.8025000000000002</v>
      </c>
      <c r="BA35">
        <v>2.7738999999999998</v>
      </c>
      <c r="BB35">
        <v>2.7589000000000001</v>
      </c>
      <c r="BC35">
        <v>2.7648000000000001</v>
      </c>
      <c r="BD35">
        <v>2.7684000000000002</v>
      </c>
      <c r="BE35">
        <v>2.7787000000000002</v>
      </c>
      <c r="BF35">
        <v>2.7812999999999999</v>
      </c>
      <c r="BG35">
        <v>2.7783000000000002</v>
      </c>
      <c r="BH35">
        <v>2.7890999999999999</v>
      </c>
      <c r="BI35">
        <v>2.7164000000000001</v>
      </c>
      <c r="BJ35">
        <v>2.7846000000000002</v>
      </c>
      <c r="BK35">
        <v>2.7879</v>
      </c>
      <c r="BL35">
        <v>2.7904</v>
      </c>
      <c r="BM35">
        <v>2.7919999999999998</v>
      </c>
      <c r="BN35">
        <v>2.7822</v>
      </c>
      <c r="BO35">
        <v>2.7985000000000002</v>
      </c>
      <c r="BP35">
        <v>2.8108</v>
      </c>
      <c r="BQ35">
        <v>2.8155000000000001</v>
      </c>
      <c r="BR35">
        <v>2.8193999999999999</v>
      </c>
      <c r="BS35">
        <v>2.8218000000000001</v>
      </c>
      <c r="BT35">
        <v>2.8294000000000001</v>
      </c>
      <c r="BU35">
        <v>2.8302</v>
      </c>
      <c r="BV35">
        <v>2.8344</v>
      </c>
      <c r="BW35">
        <v>2.8353000000000002</v>
      </c>
      <c r="BX35">
        <v>2.8384999999999998</v>
      </c>
      <c r="BY35">
        <v>2.8412999999999999</v>
      </c>
      <c r="BZ35">
        <v>2.9619</v>
      </c>
      <c r="CA35">
        <v>2.8576000000000001</v>
      </c>
      <c r="CB35">
        <v>2.8582999999999998</v>
      </c>
      <c r="CC35">
        <v>2.8571</v>
      </c>
      <c r="CD35">
        <v>2.9498000000000002</v>
      </c>
      <c r="CE35">
        <v>2.8401999999999998</v>
      </c>
      <c r="CF35">
        <v>2.8271999999999999</v>
      </c>
      <c r="CG35">
        <v>2.7793000000000001</v>
      </c>
      <c r="CH35">
        <v>2.7256</v>
      </c>
      <c r="CI35">
        <v>2.7240000000000002</v>
      </c>
      <c r="CJ35">
        <v>2.7256999999999998</v>
      </c>
      <c r="CK35">
        <v>2.7269000000000001</v>
      </c>
      <c r="CL35">
        <v>2.8123</v>
      </c>
      <c r="CM35">
        <v>2.6779999999999999</v>
      </c>
      <c r="CN35">
        <v>2.6804000000000001</v>
      </c>
      <c r="CO35">
        <v>2.6831</v>
      </c>
      <c r="CP35">
        <v>2.6833999999999998</v>
      </c>
      <c r="CQ35">
        <v>2.6816</v>
      </c>
      <c r="CR35">
        <v>2.6808000000000001</v>
      </c>
      <c r="CS35">
        <v>2.6743999999999999</v>
      </c>
      <c r="CT35">
        <v>2.6821000000000002</v>
      </c>
      <c r="CU35">
        <v>2.6880000000000002</v>
      </c>
      <c r="CV35">
        <v>2.6886000000000001</v>
      </c>
      <c r="CW35">
        <v>2.6879</v>
      </c>
      <c r="CX35">
        <v>2.6829999999999998</v>
      </c>
      <c r="CY35">
        <v>2.6850000000000001</v>
      </c>
      <c r="CZ35">
        <v>2.6959</v>
      </c>
      <c r="DA35">
        <v>2.698</v>
      </c>
      <c r="DB35">
        <v>2.698</v>
      </c>
      <c r="DC35">
        <v>2.6909999999999998</v>
      </c>
      <c r="DD35">
        <v>2.6960000000000002</v>
      </c>
      <c r="DE35">
        <v>2.6907000000000001</v>
      </c>
      <c r="DF35">
        <v>2.7061999999999999</v>
      </c>
      <c r="DG35">
        <v>2.7012999999999998</v>
      </c>
      <c r="DH35">
        <v>2.7191999999999998</v>
      </c>
      <c r="DI35">
        <v>2.7214</v>
      </c>
      <c r="DJ35">
        <v>2.7214</v>
      </c>
      <c r="DK35">
        <v>2.7265000000000001</v>
      </c>
      <c r="DL35">
        <v>2.7044999999999999</v>
      </c>
      <c r="DM35">
        <v>2.7690999999999999</v>
      </c>
      <c r="DN35">
        <v>2.7039</v>
      </c>
      <c r="DO35">
        <v>2.7010000000000001</v>
      </c>
      <c r="DP35">
        <v>2.6951999999999998</v>
      </c>
      <c r="DQ35">
        <v>2.7056</v>
      </c>
      <c r="DR35">
        <v>2.7128000000000001</v>
      </c>
      <c r="DS35">
        <v>2.738</v>
      </c>
      <c r="DT35">
        <v>2.746</v>
      </c>
      <c r="DU35">
        <v>2.7713000000000001</v>
      </c>
      <c r="DV35">
        <v>2.7707000000000002</v>
      </c>
      <c r="DW35">
        <v>2.7829999999999999</v>
      </c>
      <c r="DX35">
        <v>2.7795000000000001</v>
      </c>
      <c r="DY35">
        <v>2.7881999999999998</v>
      </c>
      <c r="DZ35">
        <v>2.7879999999999998</v>
      </c>
      <c r="EA35">
        <v>2.7825000000000002</v>
      </c>
      <c r="EB35">
        <v>2.7444000000000002</v>
      </c>
      <c r="EC35">
        <v>2.7486000000000002</v>
      </c>
      <c r="ED35">
        <v>2.7437</v>
      </c>
      <c r="EE35">
        <v>2.7483</v>
      </c>
      <c r="EF35">
        <v>2.7519</v>
      </c>
      <c r="EG35">
        <v>2.7513999999999998</v>
      </c>
      <c r="EH35">
        <v>2.7547999999999999</v>
      </c>
      <c r="EI35">
        <v>2.7559</v>
      </c>
      <c r="EJ35">
        <v>2.7627999999999999</v>
      </c>
      <c r="EK35">
        <v>2.7669000000000001</v>
      </c>
      <c r="EL35">
        <v>2.7642000000000002</v>
      </c>
      <c r="EM35">
        <v>2.7654999999999998</v>
      </c>
      <c r="EN35">
        <v>2.7736999999999998</v>
      </c>
      <c r="EO35">
        <v>2.7766999999999999</v>
      </c>
      <c r="EP35">
        <v>2.7827999999999999</v>
      </c>
      <c r="EQ35">
        <v>2.7764000000000002</v>
      </c>
      <c r="ER35">
        <v>2.7816000000000001</v>
      </c>
      <c r="ES35">
        <v>2.7806000000000002</v>
      </c>
      <c r="ET35">
        <v>2.7797000000000001</v>
      </c>
      <c r="EU35">
        <v>2.7856000000000001</v>
      </c>
      <c r="EV35">
        <v>2.7576999999999998</v>
      </c>
      <c r="EW35">
        <v>2.7496</v>
      </c>
      <c r="EX35">
        <v>2.8317999999999999</v>
      </c>
      <c r="EY35">
        <v>2.8656999999999999</v>
      </c>
      <c r="EZ35">
        <v>2.8327</v>
      </c>
      <c r="FA35">
        <v>2.8332999999999999</v>
      </c>
      <c r="FB35">
        <v>2.8338999999999999</v>
      </c>
      <c r="FC35">
        <v>2.8323999999999998</v>
      </c>
      <c r="FD35">
        <v>2.8401999999999998</v>
      </c>
      <c r="FE35">
        <v>2.8410000000000002</v>
      </c>
      <c r="FF35">
        <v>2.7643</v>
      </c>
      <c r="FG35">
        <v>2.7530000000000001</v>
      </c>
      <c r="FH35">
        <v>2.7456999999999998</v>
      </c>
      <c r="FI35">
        <v>2.7564000000000002</v>
      </c>
      <c r="FJ35">
        <v>2.7517</v>
      </c>
      <c r="FK35">
        <v>2.7465000000000002</v>
      </c>
      <c r="FL35">
        <v>2.7509000000000001</v>
      </c>
      <c r="FM35">
        <v>2.7504</v>
      </c>
      <c r="FN35">
        <v>2.7507000000000001</v>
      </c>
      <c r="FO35">
        <v>2.7513999999999998</v>
      </c>
      <c r="FP35">
        <v>2.7484000000000002</v>
      </c>
      <c r="FQ35">
        <v>2.7513999999999998</v>
      </c>
      <c r="FR35">
        <v>2.7589000000000001</v>
      </c>
      <c r="FS35">
        <v>2.7589000000000001</v>
      </c>
      <c r="FT35">
        <v>2.7507000000000001</v>
      </c>
      <c r="FU35">
        <v>2.7565</v>
      </c>
      <c r="FV35">
        <v>2.7755000000000001</v>
      </c>
      <c r="FW35">
        <v>2.7869000000000002</v>
      </c>
      <c r="FX35">
        <v>2.7765</v>
      </c>
      <c r="FY35">
        <v>2.7829000000000002</v>
      </c>
      <c r="FZ35">
        <v>2.7799</v>
      </c>
      <c r="GA35">
        <v>2.7803</v>
      </c>
      <c r="GB35">
        <v>2.7827999999999999</v>
      </c>
      <c r="GC35">
        <v>2.7829999999999999</v>
      </c>
      <c r="GD35">
        <v>2.7976000000000001</v>
      </c>
      <c r="GE35">
        <v>2.8161</v>
      </c>
      <c r="GF35">
        <v>2.8338000000000001</v>
      </c>
      <c r="GG35">
        <v>2.8424999999999998</v>
      </c>
      <c r="GH35">
        <v>2.8584000000000001</v>
      </c>
      <c r="GI35">
        <v>2.8593000000000002</v>
      </c>
      <c r="GJ35">
        <v>2.8679999999999999</v>
      </c>
      <c r="GK35">
        <v>2.8712</v>
      </c>
      <c r="GL35">
        <v>2.8755000000000002</v>
      </c>
      <c r="GM35">
        <v>2.8769999999999998</v>
      </c>
      <c r="GN35">
        <v>2.8771</v>
      </c>
      <c r="GO35">
        <v>2.8833000000000002</v>
      </c>
      <c r="GP35">
        <v>2.8826999999999998</v>
      </c>
      <c r="GQ35">
        <v>2.8725999999999998</v>
      </c>
      <c r="GR35">
        <v>2.8895</v>
      </c>
      <c r="GS35">
        <v>2.8933</v>
      </c>
      <c r="GT35">
        <v>2.9001000000000001</v>
      </c>
      <c r="GU35">
        <v>2.8952</v>
      </c>
      <c r="GV35">
        <v>2.8761000000000001</v>
      </c>
      <c r="GW35">
        <v>2.8736999999999999</v>
      </c>
      <c r="GX35">
        <v>2.8723999999999998</v>
      </c>
      <c r="GY35">
        <v>2.8852000000000002</v>
      </c>
      <c r="GZ35">
        <v>2.9003999999999999</v>
      </c>
      <c r="HA35">
        <v>2.9005000000000001</v>
      </c>
      <c r="HB35">
        <v>2.9024000000000001</v>
      </c>
      <c r="HC35">
        <v>2.9121999999999999</v>
      </c>
      <c r="HD35">
        <v>2.9152</v>
      </c>
      <c r="HE35">
        <v>2.9188999999999998</v>
      </c>
      <c r="HF35">
        <v>2.9356</v>
      </c>
      <c r="HG35">
        <v>2.9394</v>
      </c>
      <c r="HH35">
        <v>2.9481000000000002</v>
      </c>
      <c r="HI35">
        <v>2.9519000000000002</v>
      </c>
      <c r="HJ35">
        <v>2.9704000000000002</v>
      </c>
      <c r="HK35">
        <v>2.9685000000000001</v>
      </c>
      <c r="HL35">
        <v>2.9742000000000002</v>
      </c>
      <c r="HM35">
        <v>2.976</v>
      </c>
      <c r="HN35">
        <v>2.9796999999999998</v>
      </c>
      <c r="HO35">
        <v>2.9681000000000002</v>
      </c>
      <c r="HP35">
        <v>2.968</v>
      </c>
      <c r="HQ35">
        <v>2.9851999999999999</v>
      </c>
      <c r="HR35">
        <v>2.9853999999999998</v>
      </c>
      <c r="HS35">
        <v>2.9872000000000001</v>
      </c>
      <c r="HT35">
        <v>2.9853000000000001</v>
      </c>
      <c r="HU35">
        <v>2.988</v>
      </c>
      <c r="HV35">
        <v>2.9653</v>
      </c>
      <c r="HW35">
        <v>2.9504000000000001</v>
      </c>
      <c r="HX35">
        <v>2.9466999999999999</v>
      </c>
      <c r="HY35">
        <v>2.9468000000000001</v>
      </c>
      <c r="HZ35">
        <v>2.9441000000000002</v>
      </c>
      <c r="IA35">
        <v>2.9539</v>
      </c>
      <c r="IB35">
        <v>2.9527999999999999</v>
      </c>
      <c r="IC35">
        <v>2.9363000000000001</v>
      </c>
      <c r="ID35">
        <v>2.9238</v>
      </c>
      <c r="IE35">
        <v>2.9198</v>
      </c>
      <c r="IF35">
        <v>2.92</v>
      </c>
      <c r="IG35">
        <v>2.9249999999999998</v>
      </c>
      <c r="IH35">
        <v>2.9159999999999999</v>
      </c>
      <c r="II35">
        <v>2.9264999999999999</v>
      </c>
      <c r="IJ35">
        <v>2.9056000000000002</v>
      </c>
      <c r="IK35">
        <v>2.8641000000000001</v>
      </c>
      <c r="IL35">
        <v>2.9222999999999999</v>
      </c>
      <c r="IM35">
        <v>2.9154</v>
      </c>
      <c r="IN35">
        <v>2.9161999999999999</v>
      </c>
      <c r="IO35">
        <v>2.9279000000000002</v>
      </c>
      <c r="IP35">
        <v>2.9262000000000001</v>
      </c>
      <c r="IQ35">
        <v>2.8820999999999999</v>
      </c>
      <c r="IR35">
        <v>2.8782999999999999</v>
      </c>
      <c r="IS35">
        <v>2.8744999999999998</v>
      </c>
      <c r="IT35">
        <v>2.8713000000000002</v>
      </c>
      <c r="IU35">
        <v>2.8696000000000002</v>
      </c>
      <c r="IV35">
        <v>2.8696999999999999</v>
      </c>
      <c r="IW35">
        <v>2.8738000000000001</v>
      </c>
      <c r="IX35">
        <v>2.8712</v>
      </c>
      <c r="IY35">
        <v>2.8748999999999998</v>
      </c>
      <c r="IZ35">
        <v>2.8719000000000001</v>
      </c>
      <c r="JA35">
        <v>2.8751000000000002</v>
      </c>
      <c r="JB35">
        <v>2.8753000000000002</v>
      </c>
      <c r="JC35">
        <v>2.8778000000000001</v>
      </c>
      <c r="JD35">
        <v>2.8807999999999998</v>
      </c>
      <c r="JE35">
        <v>2.8772000000000002</v>
      </c>
      <c r="JF35">
        <v>2.8730000000000002</v>
      </c>
      <c r="JG35">
        <v>2.8746</v>
      </c>
      <c r="JH35">
        <v>2.8738000000000001</v>
      </c>
      <c r="JI35">
        <v>2.8767</v>
      </c>
      <c r="JJ35">
        <v>2.8769999999999998</v>
      </c>
      <c r="JK35">
        <v>2.88</v>
      </c>
      <c r="JL35">
        <v>2.8820000000000001</v>
      </c>
      <c r="JM35">
        <v>2.8822000000000001</v>
      </c>
      <c r="JN35">
        <v>2.8849999999999998</v>
      </c>
      <c r="JO35">
        <v>2.8813</v>
      </c>
      <c r="JP35">
        <v>2.8774999999999999</v>
      </c>
      <c r="JQ35">
        <v>2.8694999999999999</v>
      </c>
      <c r="JR35">
        <v>2.8719999999999999</v>
      </c>
      <c r="JS35">
        <v>2.8795000000000002</v>
      </c>
      <c r="JT35">
        <v>2.8807999999999998</v>
      </c>
      <c r="JU35">
        <v>2.8809999999999998</v>
      </c>
      <c r="JV35">
        <v>2.8852000000000002</v>
      </c>
      <c r="JW35">
        <v>2.8723000000000001</v>
      </c>
      <c r="JX35">
        <v>2.8424999999999998</v>
      </c>
      <c r="JY35">
        <v>2.8454999999999999</v>
      </c>
      <c r="JZ35">
        <v>2.8456000000000001</v>
      </c>
      <c r="KA35">
        <v>2.8477000000000001</v>
      </c>
      <c r="KB35">
        <v>2.8477000000000001</v>
      </c>
      <c r="KC35">
        <v>2.8441999999999998</v>
      </c>
      <c r="KD35">
        <v>2.8197999999999999</v>
      </c>
      <c r="KE35">
        <v>2.8148</v>
      </c>
      <c r="KF35">
        <v>2.8167</v>
      </c>
      <c r="KG35">
        <v>2.7854000000000001</v>
      </c>
      <c r="KH35">
        <v>2.7804000000000002</v>
      </c>
      <c r="KI35">
        <v>2.7743000000000002</v>
      </c>
      <c r="KJ35">
        <v>2.7454999999999998</v>
      </c>
      <c r="KK35">
        <v>2.7444999999999999</v>
      </c>
      <c r="KL35">
        <v>2.7109999999999999</v>
      </c>
      <c r="KM35">
        <v>2.6943999999999999</v>
      </c>
    </row>
    <row r="36" spans="1:299" x14ac:dyDescent="0.2">
      <c r="A36" s="10" t="s">
        <v>38</v>
      </c>
      <c r="B36" t="s">
        <v>4</v>
      </c>
      <c r="C36">
        <v>2.9941</v>
      </c>
      <c r="D36">
        <v>3.0470999999999999</v>
      </c>
      <c r="E36">
        <v>3.0480999999999998</v>
      </c>
      <c r="F36">
        <v>2.9944000000000002</v>
      </c>
      <c r="G36">
        <v>3.0286</v>
      </c>
      <c r="H36">
        <v>3.0270000000000001</v>
      </c>
      <c r="I36">
        <v>3.0253000000000001</v>
      </c>
      <c r="J36">
        <v>2.9819</v>
      </c>
      <c r="K36">
        <v>2.9874000000000001</v>
      </c>
      <c r="L36">
        <v>3.0209000000000001</v>
      </c>
      <c r="M36">
        <v>3.0179</v>
      </c>
      <c r="N36">
        <v>3.0430000000000001</v>
      </c>
      <c r="O36">
        <v>3.0310999999999999</v>
      </c>
      <c r="P36">
        <v>3.0716000000000001</v>
      </c>
      <c r="Q36">
        <v>3.0775000000000001</v>
      </c>
      <c r="R36">
        <v>3.077</v>
      </c>
      <c r="S36">
        <v>3.089</v>
      </c>
      <c r="T36">
        <v>3.0735000000000001</v>
      </c>
      <c r="U36">
        <v>3.085</v>
      </c>
      <c r="V36">
        <v>3.0998000000000001</v>
      </c>
      <c r="W36">
        <v>3.125</v>
      </c>
      <c r="X36">
        <v>3.1175999999999999</v>
      </c>
      <c r="Y36">
        <v>3.1488</v>
      </c>
      <c r="Z36">
        <v>3.1938</v>
      </c>
      <c r="AA36">
        <v>3.1956000000000002</v>
      </c>
      <c r="AB36">
        <v>3.1947999999999999</v>
      </c>
      <c r="AC36">
        <v>3.1939000000000002</v>
      </c>
      <c r="AD36">
        <v>3.1926999999999999</v>
      </c>
      <c r="AE36">
        <v>3.2336999999999998</v>
      </c>
      <c r="AF36">
        <v>3.2307999999999999</v>
      </c>
      <c r="AG36">
        <v>3.2368000000000001</v>
      </c>
      <c r="AH36">
        <v>3.2519999999999998</v>
      </c>
      <c r="AI36">
        <v>3.2757999999999998</v>
      </c>
      <c r="AJ36">
        <v>3.2978000000000001</v>
      </c>
      <c r="AK36">
        <v>3.2881</v>
      </c>
      <c r="AL36">
        <v>3.2909000000000002</v>
      </c>
      <c r="AM36">
        <v>3.2938000000000001</v>
      </c>
      <c r="AN36">
        <v>3.3121</v>
      </c>
      <c r="AO36">
        <v>3.3096000000000001</v>
      </c>
      <c r="AP36">
        <v>3.3092999999999999</v>
      </c>
      <c r="AQ36">
        <v>3.2885</v>
      </c>
      <c r="AR36">
        <v>3.2911000000000001</v>
      </c>
      <c r="AS36">
        <v>3.2584</v>
      </c>
      <c r="AT36">
        <v>3.2492999999999999</v>
      </c>
      <c r="AU36">
        <v>3.2664</v>
      </c>
      <c r="AV36">
        <v>3.2534999999999998</v>
      </c>
      <c r="AW36">
        <v>3.2086999999999999</v>
      </c>
      <c r="AX36">
        <v>3.2262</v>
      </c>
      <c r="AY36">
        <v>3.1728999999999998</v>
      </c>
      <c r="AZ36">
        <v>3.1475</v>
      </c>
      <c r="BA36">
        <v>3.1196000000000002</v>
      </c>
      <c r="BB36">
        <v>3.0773000000000001</v>
      </c>
      <c r="BC36">
        <v>3.0819000000000001</v>
      </c>
      <c r="BD36">
        <v>3.0602999999999998</v>
      </c>
      <c r="BE36">
        <v>2.9735999999999998</v>
      </c>
      <c r="BF36">
        <v>2.9481999999999999</v>
      </c>
      <c r="BG36">
        <v>2.8982000000000001</v>
      </c>
      <c r="BH36">
        <v>2.9203000000000001</v>
      </c>
      <c r="BI36">
        <v>2.9009999999999998</v>
      </c>
      <c r="BJ36">
        <v>2.9108000000000001</v>
      </c>
      <c r="BK36">
        <v>2.9367000000000001</v>
      </c>
      <c r="BL36">
        <v>2.8994</v>
      </c>
      <c r="BM36">
        <v>2.8942000000000001</v>
      </c>
      <c r="BN36">
        <v>2.8818000000000001</v>
      </c>
      <c r="BO36">
        <v>2.9062999999999999</v>
      </c>
      <c r="BP36">
        <v>2.8639999999999999</v>
      </c>
      <c r="BQ36">
        <v>2.8898999999999999</v>
      </c>
      <c r="BR36">
        <v>2.8879999999999999</v>
      </c>
      <c r="BS36">
        <v>2.9053</v>
      </c>
      <c r="BT36">
        <v>2.9045999999999998</v>
      </c>
      <c r="BU36">
        <v>2.9037999999999999</v>
      </c>
      <c r="BV36">
        <v>2.9041999999999999</v>
      </c>
      <c r="BW36">
        <v>2.9022999999999999</v>
      </c>
      <c r="BX36">
        <v>2.9319999999999999</v>
      </c>
      <c r="BY36">
        <v>2.9222999999999999</v>
      </c>
      <c r="BZ36">
        <v>2.9438</v>
      </c>
      <c r="CA36">
        <v>2.9243000000000001</v>
      </c>
      <c r="CB36">
        <v>2.9236</v>
      </c>
      <c r="CC36">
        <v>2.9239999999999999</v>
      </c>
      <c r="CD36">
        <v>2.9422000000000001</v>
      </c>
      <c r="CE36">
        <v>2.9167000000000001</v>
      </c>
      <c r="CF36">
        <v>2.9331</v>
      </c>
      <c r="CG36">
        <v>2.9148000000000001</v>
      </c>
      <c r="CH36">
        <v>2.8519000000000001</v>
      </c>
      <c r="CI36">
        <v>2.8509000000000002</v>
      </c>
      <c r="CJ36">
        <v>2.8502999999999998</v>
      </c>
      <c r="CK36">
        <v>2.8668999999999998</v>
      </c>
      <c r="CL36">
        <v>2.8925999999999998</v>
      </c>
      <c r="CM36">
        <v>2.8229000000000002</v>
      </c>
      <c r="CN36">
        <v>2.8235000000000001</v>
      </c>
      <c r="CO36">
        <v>2.835</v>
      </c>
      <c r="CP36">
        <v>2.8361000000000001</v>
      </c>
      <c r="CQ36">
        <v>2.8258999999999999</v>
      </c>
      <c r="CR36">
        <v>2.8271999999999999</v>
      </c>
      <c r="CS36">
        <v>2.8336999999999999</v>
      </c>
      <c r="CT36">
        <v>2.8062999999999998</v>
      </c>
      <c r="CU36">
        <v>2.8104</v>
      </c>
      <c r="CV36">
        <v>2.8100999999999998</v>
      </c>
      <c r="CW36">
        <v>2.8016999999999999</v>
      </c>
      <c r="CX36">
        <v>2.7822</v>
      </c>
      <c r="CY36">
        <v>2.8199000000000001</v>
      </c>
      <c r="CZ36">
        <v>2.7892999999999999</v>
      </c>
      <c r="DA36">
        <v>2.7976999999999999</v>
      </c>
      <c r="DB36">
        <v>2.7951000000000001</v>
      </c>
      <c r="DC36">
        <v>2.7833999999999999</v>
      </c>
      <c r="DD36">
        <v>2.8014999999999999</v>
      </c>
      <c r="DE36">
        <v>2.7934000000000001</v>
      </c>
      <c r="DF36">
        <v>2.8100999999999998</v>
      </c>
      <c r="DG36">
        <v>2.8336999999999999</v>
      </c>
      <c r="DH36">
        <v>2.8450000000000002</v>
      </c>
      <c r="DI36">
        <v>2.8464999999999998</v>
      </c>
      <c r="DJ36">
        <v>2.8464</v>
      </c>
      <c r="DK36">
        <v>2.8582999999999998</v>
      </c>
      <c r="DL36">
        <v>2.8563000000000001</v>
      </c>
      <c r="DM36">
        <v>2.8426999999999998</v>
      </c>
      <c r="DN36">
        <v>2.84</v>
      </c>
      <c r="DO36">
        <v>2.8614000000000002</v>
      </c>
      <c r="DP36">
        <v>2.8605999999999998</v>
      </c>
      <c r="DQ36">
        <v>2.8405</v>
      </c>
      <c r="DR36">
        <v>2.8382000000000001</v>
      </c>
      <c r="DS36">
        <v>2.8578000000000001</v>
      </c>
      <c r="DT36">
        <v>2.8571</v>
      </c>
      <c r="DU36">
        <v>2.8007</v>
      </c>
      <c r="DV36">
        <v>2.8740000000000001</v>
      </c>
      <c r="DW36">
        <v>2.8995000000000002</v>
      </c>
      <c r="DX36">
        <v>2.8351000000000002</v>
      </c>
      <c r="DY36">
        <v>2.8557999999999999</v>
      </c>
      <c r="DZ36">
        <v>2.8527</v>
      </c>
      <c r="EA36">
        <v>2.8647</v>
      </c>
      <c r="EB36">
        <v>2.8450000000000002</v>
      </c>
      <c r="EC36">
        <v>2.8416000000000001</v>
      </c>
      <c r="ED36">
        <v>2.9055</v>
      </c>
      <c r="EE36">
        <v>2.9077000000000002</v>
      </c>
      <c r="EF36">
        <v>2.8917000000000002</v>
      </c>
      <c r="EG36">
        <v>2.8923999999999999</v>
      </c>
      <c r="EH36">
        <v>2.8932000000000002</v>
      </c>
      <c r="EI36">
        <v>2.8942999999999999</v>
      </c>
      <c r="EJ36">
        <v>2.855</v>
      </c>
      <c r="EK36">
        <v>2.8399000000000001</v>
      </c>
      <c r="EL36">
        <v>2.8342000000000001</v>
      </c>
      <c r="EM36">
        <v>2.8849</v>
      </c>
      <c r="EN36">
        <v>2.8837999999999999</v>
      </c>
      <c r="EO36">
        <v>2.8832</v>
      </c>
      <c r="EP36">
        <v>2.8807999999999998</v>
      </c>
      <c r="EQ36">
        <v>2.8788</v>
      </c>
      <c r="ER36">
        <v>2.891</v>
      </c>
      <c r="ES36">
        <v>2.8904000000000001</v>
      </c>
      <c r="ET36">
        <v>2.8896000000000002</v>
      </c>
      <c r="EU36">
        <v>2.8887</v>
      </c>
      <c r="EV36">
        <v>2.8875999999999999</v>
      </c>
      <c r="EW36">
        <v>2.8982000000000001</v>
      </c>
      <c r="EX36">
        <v>2.9085999999999999</v>
      </c>
      <c r="EZ36">
        <v>2.9068999999999998</v>
      </c>
      <c r="FA36">
        <v>2.9058999999999999</v>
      </c>
      <c r="FB36">
        <v>2.9047999999999998</v>
      </c>
      <c r="FC36">
        <v>2.8969</v>
      </c>
      <c r="FD36">
        <v>2.9148999999999998</v>
      </c>
      <c r="FE36">
        <v>2.9146999999999998</v>
      </c>
      <c r="FF36">
        <v>2.9123000000000001</v>
      </c>
      <c r="FG36">
        <v>2.9138999999999999</v>
      </c>
      <c r="FH36">
        <v>2.9051999999999998</v>
      </c>
      <c r="FI36">
        <v>2.9049</v>
      </c>
      <c r="FJ36">
        <v>2.9043999999999999</v>
      </c>
      <c r="FK36">
        <v>2.9237000000000002</v>
      </c>
      <c r="FL36">
        <v>2.9257</v>
      </c>
      <c r="FM36">
        <v>2.8921999999999999</v>
      </c>
      <c r="FN36">
        <v>2.8923000000000001</v>
      </c>
      <c r="FO36">
        <v>2.8923999999999999</v>
      </c>
      <c r="FP36">
        <v>2.8921999999999999</v>
      </c>
      <c r="FQ36">
        <v>2.9060000000000001</v>
      </c>
      <c r="FR36">
        <v>2.8904000000000001</v>
      </c>
      <c r="FS36">
        <v>2.9089</v>
      </c>
      <c r="FT36">
        <v>2.8997999999999999</v>
      </c>
      <c r="FU36">
        <v>2.9077999999999999</v>
      </c>
      <c r="FV36">
        <v>2.9445999999999999</v>
      </c>
      <c r="FW36">
        <v>2.9228000000000001</v>
      </c>
      <c r="FX36">
        <v>2.9093</v>
      </c>
      <c r="FY36">
        <v>2.9112</v>
      </c>
      <c r="FZ36">
        <v>2.94</v>
      </c>
      <c r="GA36">
        <v>2.9586000000000001</v>
      </c>
      <c r="GB36">
        <v>2.9588000000000001</v>
      </c>
      <c r="GC36">
        <v>2.972</v>
      </c>
      <c r="GD36">
        <v>2.9413</v>
      </c>
      <c r="GE36">
        <v>2.9571999999999998</v>
      </c>
      <c r="GF36">
        <v>2.9552999999999998</v>
      </c>
      <c r="GG36">
        <v>2.9777999999999998</v>
      </c>
      <c r="GH36">
        <v>2.9741</v>
      </c>
      <c r="GI36">
        <v>2.9860000000000002</v>
      </c>
      <c r="GJ36">
        <v>2.9893999999999998</v>
      </c>
      <c r="GK36">
        <v>3.0011000000000001</v>
      </c>
      <c r="GL36">
        <v>2.9740000000000002</v>
      </c>
      <c r="GM36">
        <v>3.0028000000000001</v>
      </c>
      <c r="GN36">
        <v>2.9847000000000001</v>
      </c>
      <c r="GO36">
        <v>2.9843999999999999</v>
      </c>
      <c r="GP36">
        <v>2.9839000000000002</v>
      </c>
      <c r="GQ36">
        <v>2.9607000000000001</v>
      </c>
      <c r="GR36">
        <v>3.0072000000000001</v>
      </c>
      <c r="GS36">
        <v>3.0219999999999998</v>
      </c>
      <c r="GT36">
        <v>2.9918999999999998</v>
      </c>
      <c r="GU36">
        <v>2.9908999999999999</v>
      </c>
      <c r="GV36">
        <v>2.9849000000000001</v>
      </c>
      <c r="GW36">
        <v>2.9864000000000002</v>
      </c>
      <c r="GX36">
        <v>2.9855</v>
      </c>
      <c r="GY36">
        <v>3.0007000000000001</v>
      </c>
      <c r="GZ36">
        <v>2.9916</v>
      </c>
      <c r="HA36">
        <v>3.0171000000000001</v>
      </c>
      <c r="HB36">
        <v>2.9803000000000002</v>
      </c>
      <c r="HC36">
        <v>2.9676</v>
      </c>
      <c r="HD36">
        <v>2.9676999999999998</v>
      </c>
      <c r="HE36">
        <v>3.0087999999999999</v>
      </c>
      <c r="HF36">
        <v>2.9965000000000002</v>
      </c>
      <c r="HG36">
        <v>3.0024999999999999</v>
      </c>
      <c r="HH36">
        <v>3.0081000000000002</v>
      </c>
      <c r="HI36">
        <v>3.0104000000000002</v>
      </c>
      <c r="HJ36">
        <v>2.9738000000000002</v>
      </c>
      <c r="HK36">
        <v>2.9739</v>
      </c>
      <c r="HL36">
        <v>2.9740000000000002</v>
      </c>
      <c r="HM36">
        <v>2.9756999999999998</v>
      </c>
      <c r="HN36">
        <v>2.9769000000000001</v>
      </c>
      <c r="HO36">
        <v>2.9748000000000001</v>
      </c>
      <c r="HP36">
        <v>2.9474999999999998</v>
      </c>
      <c r="HQ36">
        <v>2.9752999999999998</v>
      </c>
      <c r="HR36">
        <v>2.9748000000000001</v>
      </c>
      <c r="HS36">
        <v>2.9963000000000002</v>
      </c>
      <c r="HT36">
        <v>2.9779</v>
      </c>
      <c r="HU36">
        <v>2.9819</v>
      </c>
      <c r="HV36">
        <v>2.9792999999999998</v>
      </c>
      <c r="HW36">
        <v>2.9306999999999999</v>
      </c>
      <c r="HX36">
        <v>2.9262000000000001</v>
      </c>
      <c r="HY36">
        <v>2.9258999999999999</v>
      </c>
      <c r="HZ36">
        <v>2.9249999999999998</v>
      </c>
      <c r="IA36">
        <v>2.9182999999999999</v>
      </c>
      <c r="IB36">
        <v>2.9184000000000001</v>
      </c>
      <c r="IC36">
        <v>2.9249999999999998</v>
      </c>
      <c r="ID36">
        <v>2.8595999999999999</v>
      </c>
      <c r="IE36">
        <v>2.8544999999999998</v>
      </c>
      <c r="IF36">
        <v>2.8542000000000001</v>
      </c>
      <c r="IG36">
        <v>2.8635999999999999</v>
      </c>
      <c r="IH36">
        <v>2.8774000000000002</v>
      </c>
      <c r="II36">
        <v>2.8469000000000002</v>
      </c>
      <c r="IJ36">
        <v>2.8239999999999998</v>
      </c>
      <c r="IK36">
        <v>2.7888000000000002</v>
      </c>
      <c r="IL36">
        <v>2.827</v>
      </c>
      <c r="IM36">
        <v>2.8231000000000002</v>
      </c>
      <c r="IN36">
        <v>2.8597999999999999</v>
      </c>
      <c r="IO36">
        <v>2.8269000000000002</v>
      </c>
      <c r="IP36">
        <v>2.8290000000000002</v>
      </c>
      <c r="IQ36">
        <v>2.8233999999999999</v>
      </c>
      <c r="IR36">
        <v>2.8424999999999998</v>
      </c>
      <c r="IS36">
        <v>2.8129</v>
      </c>
      <c r="IT36">
        <v>2.8121</v>
      </c>
      <c r="IU36">
        <v>2.8496999999999999</v>
      </c>
      <c r="IV36">
        <v>2.8136999999999999</v>
      </c>
      <c r="IW36">
        <v>2.8357000000000001</v>
      </c>
      <c r="IX36">
        <v>2.8506</v>
      </c>
      <c r="IY36">
        <v>2.8342999999999998</v>
      </c>
      <c r="IZ36">
        <v>2.8323</v>
      </c>
      <c r="JA36">
        <v>2.8325</v>
      </c>
      <c r="JB36">
        <v>2.8401000000000001</v>
      </c>
      <c r="JC36">
        <v>2.8321999999999998</v>
      </c>
      <c r="JD36">
        <v>2.8138999999999998</v>
      </c>
      <c r="JE36">
        <v>2.8136000000000001</v>
      </c>
      <c r="JF36">
        <v>2.8111000000000002</v>
      </c>
      <c r="JG36">
        <v>2.8205</v>
      </c>
      <c r="JH36">
        <v>2.8218999999999999</v>
      </c>
      <c r="JI36">
        <v>2.8426999999999998</v>
      </c>
      <c r="JJ36">
        <v>2.8763999999999998</v>
      </c>
      <c r="JK36">
        <v>2.8860000000000001</v>
      </c>
      <c r="JL36">
        <v>2.8757000000000001</v>
      </c>
      <c r="JM36">
        <v>2.8755000000000002</v>
      </c>
      <c r="JN36">
        <v>2.8835999999999999</v>
      </c>
      <c r="JO36">
        <v>2.8837999999999999</v>
      </c>
      <c r="JP36">
        <v>2.8782999999999999</v>
      </c>
      <c r="JQ36">
        <v>2.8976000000000002</v>
      </c>
      <c r="JR36">
        <v>2.8986999999999998</v>
      </c>
      <c r="JS36">
        <v>2.8820000000000001</v>
      </c>
      <c r="JT36">
        <v>2.8835999999999999</v>
      </c>
      <c r="JU36">
        <v>2.8757999999999999</v>
      </c>
      <c r="JV36">
        <v>2.8801000000000001</v>
      </c>
      <c r="JW36">
        <v>2.8934000000000002</v>
      </c>
      <c r="JX36">
        <v>2.8637000000000001</v>
      </c>
      <c r="JY36">
        <v>2.8864999999999998</v>
      </c>
      <c r="JZ36">
        <v>2.9020999999999999</v>
      </c>
      <c r="KA36">
        <v>2.9114</v>
      </c>
      <c r="KB36">
        <v>2.9159999999999999</v>
      </c>
      <c r="KC36">
        <v>2.8660999999999999</v>
      </c>
      <c r="KD36">
        <v>2.8502000000000001</v>
      </c>
      <c r="KE36">
        <v>2.8134000000000001</v>
      </c>
      <c r="KF36">
        <v>2.8323</v>
      </c>
      <c r="KG36">
        <v>2.7742</v>
      </c>
      <c r="KH36">
        <v>2.7642000000000002</v>
      </c>
      <c r="KI36">
        <v>2.7635000000000001</v>
      </c>
      <c r="KJ36">
        <v>2.7496999999999998</v>
      </c>
      <c r="KK36">
        <v>2.7766000000000002</v>
      </c>
      <c r="KL36">
        <v>2.7742</v>
      </c>
      <c r="KM36">
        <v>2.754</v>
      </c>
    </row>
    <row r="37" spans="1:299" x14ac:dyDescent="0.2">
      <c r="A37" s="10" t="s">
        <v>39</v>
      </c>
      <c r="B37" t="s">
        <v>4</v>
      </c>
      <c r="C37">
        <v>3.5017</v>
      </c>
      <c r="D37">
        <v>3.5032999999999999</v>
      </c>
      <c r="E37">
        <v>3.4963000000000002</v>
      </c>
      <c r="F37">
        <v>3.4956</v>
      </c>
      <c r="G37">
        <v>3.4775</v>
      </c>
      <c r="H37">
        <v>3.4698000000000002</v>
      </c>
      <c r="I37">
        <v>3.4565999999999999</v>
      </c>
      <c r="J37">
        <v>3.4765000000000001</v>
      </c>
      <c r="K37">
        <v>3.4670000000000001</v>
      </c>
      <c r="L37">
        <v>3.4645999999999999</v>
      </c>
      <c r="M37">
        <v>3.4668000000000001</v>
      </c>
      <c r="N37">
        <v>3.4693000000000001</v>
      </c>
      <c r="O37">
        <v>3.4698000000000002</v>
      </c>
      <c r="P37">
        <v>3.4790999999999999</v>
      </c>
      <c r="Q37">
        <v>3.4817</v>
      </c>
      <c r="R37">
        <v>3.4828000000000001</v>
      </c>
      <c r="S37">
        <v>3.4746999999999999</v>
      </c>
      <c r="T37">
        <v>3.476</v>
      </c>
      <c r="U37">
        <v>3.4731000000000001</v>
      </c>
      <c r="V37">
        <v>3.4746999999999999</v>
      </c>
      <c r="W37">
        <v>3.4782999999999999</v>
      </c>
      <c r="X37">
        <v>3.4773000000000001</v>
      </c>
      <c r="Y37">
        <v>3.4906999999999999</v>
      </c>
      <c r="Z37">
        <v>3.4834000000000001</v>
      </c>
      <c r="AA37">
        <v>3.4969999999999999</v>
      </c>
      <c r="AB37">
        <v>3.5001000000000002</v>
      </c>
      <c r="AC37">
        <v>3.5011000000000001</v>
      </c>
      <c r="AD37">
        <v>3.5019999999999998</v>
      </c>
      <c r="AE37">
        <v>3.4946999999999999</v>
      </c>
      <c r="AF37">
        <v>3.4940000000000002</v>
      </c>
      <c r="AG37">
        <v>3.4735</v>
      </c>
      <c r="AH37">
        <v>3.4802</v>
      </c>
      <c r="AI37">
        <v>3.4859</v>
      </c>
      <c r="AJ37">
        <v>3.4855</v>
      </c>
      <c r="AK37">
        <v>3.4967999999999999</v>
      </c>
      <c r="AL37">
        <v>3.4967000000000001</v>
      </c>
      <c r="AM37">
        <v>3.4986000000000002</v>
      </c>
      <c r="AN37">
        <v>3.4992999999999999</v>
      </c>
      <c r="AO37">
        <v>3.4519000000000002</v>
      </c>
      <c r="AP37">
        <v>3.5013000000000001</v>
      </c>
      <c r="AQ37">
        <v>3.4722</v>
      </c>
      <c r="AR37">
        <v>3.4712000000000001</v>
      </c>
      <c r="AS37">
        <v>3.4716999999999998</v>
      </c>
      <c r="AT37">
        <v>3.4659</v>
      </c>
      <c r="AU37">
        <v>3.4809000000000001</v>
      </c>
      <c r="AV37">
        <v>3.4849999999999999</v>
      </c>
      <c r="AW37">
        <v>3.4866000000000001</v>
      </c>
      <c r="AX37">
        <v>3.4708999999999999</v>
      </c>
      <c r="AY37">
        <v>3.4929999999999999</v>
      </c>
      <c r="AZ37">
        <v>3.4647000000000001</v>
      </c>
      <c r="BA37">
        <v>3.4697</v>
      </c>
      <c r="BB37">
        <v>3.4327999999999999</v>
      </c>
      <c r="BC37">
        <v>3.4329000000000001</v>
      </c>
      <c r="BD37">
        <v>3.4318</v>
      </c>
      <c r="BE37">
        <v>3.4352</v>
      </c>
      <c r="BF37">
        <v>3.4424000000000001</v>
      </c>
      <c r="BG37">
        <v>3.4182000000000001</v>
      </c>
      <c r="BH37">
        <v>3.4422000000000001</v>
      </c>
      <c r="BI37">
        <v>3.4445999999999999</v>
      </c>
      <c r="BJ37">
        <v>3.4430000000000001</v>
      </c>
      <c r="BK37">
        <v>3.4552999999999998</v>
      </c>
      <c r="BL37">
        <v>3.4485000000000001</v>
      </c>
      <c r="BM37">
        <v>3.4548999999999999</v>
      </c>
      <c r="BN37">
        <v>3.4407999999999999</v>
      </c>
      <c r="BO37">
        <v>3.4622999999999999</v>
      </c>
      <c r="BP37">
        <v>3.4662999999999999</v>
      </c>
      <c r="BQ37">
        <v>3.4805999999999999</v>
      </c>
      <c r="BR37">
        <v>3.4790000000000001</v>
      </c>
      <c r="BS37">
        <v>3.4738000000000002</v>
      </c>
      <c r="BT37">
        <v>3.4815</v>
      </c>
      <c r="BU37">
        <v>3.4847999999999999</v>
      </c>
      <c r="BV37">
        <v>3.4853000000000001</v>
      </c>
      <c r="BW37">
        <v>3.4883999999999999</v>
      </c>
      <c r="BX37">
        <v>3.5028000000000001</v>
      </c>
      <c r="BY37">
        <v>3.5057999999999998</v>
      </c>
      <c r="BZ37">
        <v>3.6061000000000001</v>
      </c>
      <c r="CA37">
        <v>3.5066000000000002</v>
      </c>
      <c r="CB37">
        <v>3.5063</v>
      </c>
      <c r="CC37">
        <v>3.5121000000000002</v>
      </c>
      <c r="CD37">
        <v>3.6076000000000001</v>
      </c>
      <c r="CE37">
        <v>3.4870999999999999</v>
      </c>
      <c r="CF37">
        <v>3.4851999999999999</v>
      </c>
      <c r="CG37">
        <v>3.4723000000000002</v>
      </c>
      <c r="CH37">
        <v>3.4098999999999999</v>
      </c>
      <c r="CI37">
        <v>3.4127999999999998</v>
      </c>
      <c r="CJ37">
        <v>3.4180000000000001</v>
      </c>
      <c r="CK37">
        <v>3.4148999999999998</v>
      </c>
      <c r="CL37">
        <v>3.4649999999999999</v>
      </c>
      <c r="CM37">
        <v>3.3889999999999998</v>
      </c>
      <c r="CN37">
        <v>3.3898999999999999</v>
      </c>
      <c r="CO37">
        <v>3.3950999999999998</v>
      </c>
      <c r="CP37">
        <v>3.3965999999999998</v>
      </c>
      <c r="CQ37">
        <v>3.3965999999999998</v>
      </c>
      <c r="CR37">
        <v>3.39</v>
      </c>
      <c r="CS37">
        <v>3.3643000000000001</v>
      </c>
      <c r="CT37">
        <v>3.3871000000000002</v>
      </c>
      <c r="CU37">
        <v>3.3906999999999998</v>
      </c>
      <c r="CV37">
        <v>3.3904000000000001</v>
      </c>
      <c r="CW37">
        <v>3.3940999999999999</v>
      </c>
      <c r="CX37">
        <v>3.3915999999999999</v>
      </c>
      <c r="CY37">
        <v>3.3889</v>
      </c>
      <c r="CZ37">
        <v>3.3942000000000001</v>
      </c>
      <c r="DA37">
        <v>3.3900999999999999</v>
      </c>
      <c r="DB37">
        <v>3.3976999999999999</v>
      </c>
      <c r="DC37">
        <v>3.3984999999999999</v>
      </c>
      <c r="DD37">
        <v>3.3992</v>
      </c>
      <c r="DE37">
        <v>3.4137</v>
      </c>
      <c r="DF37">
        <v>3.4056000000000002</v>
      </c>
      <c r="DG37">
        <v>3.4011</v>
      </c>
      <c r="DH37">
        <v>3.4378000000000002</v>
      </c>
      <c r="DI37">
        <v>3.4325000000000001</v>
      </c>
      <c r="DJ37">
        <v>3.4323999999999999</v>
      </c>
      <c r="DK37">
        <v>3.4350000000000001</v>
      </c>
      <c r="DL37">
        <v>3.4356</v>
      </c>
      <c r="DM37">
        <v>3.4742999999999999</v>
      </c>
      <c r="DN37">
        <v>3.4369000000000001</v>
      </c>
      <c r="DO37">
        <v>3.4434</v>
      </c>
      <c r="DP37">
        <v>3.4426999999999999</v>
      </c>
      <c r="DQ37">
        <v>3.4415</v>
      </c>
      <c r="DR37">
        <v>3.4514999999999998</v>
      </c>
      <c r="DS37">
        <v>3.4521999999999999</v>
      </c>
      <c r="DT37">
        <v>3.4544999999999999</v>
      </c>
      <c r="DU37">
        <v>3.4977999999999998</v>
      </c>
      <c r="DV37">
        <v>3.4489000000000001</v>
      </c>
      <c r="DW37">
        <v>3.4525000000000001</v>
      </c>
      <c r="DX37">
        <v>3.4525000000000001</v>
      </c>
      <c r="DY37">
        <v>3.4573</v>
      </c>
      <c r="DZ37">
        <v>3.4611999999999998</v>
      </c>
      <c r="EA37">
        <v>3.4626999999999999</v>
      </c>
      <c r="EB37">
        <v>3.4241000000000001</v>
      </c>
      <c r="EC37">
        <v>3.4317000000000002</v>
      </c>
      <c r="ED37">
        <v>3.4268000000000001</v>
      </c>
      <c r="EE37">
        <v>3.4274</v>
      </c>
      <c r="EF37">
        <v>3.4464000000000001</v>
      </c>
      <c r="EG37">
        <v>3.4578000000000002</v>
      </c>
      <c r="EH37">
        <v>3.4731000000000001</v>
      </c>
      <c r="EI37">
        <v>3.4771999999999998</v>
      </c>
      <c r="EJ37">
        <v>3.4658000000000002</v>
      </c>
      <c r="EK37">
        <v>3.4613999999999998</v>
      </c>
      <c r="EL37">
        <v>3.4658000000000002</v>
      </c>
      <c r="EM37">
        <v>3.4681999999999999</v>
      </c>
      <c r="EN37">
        <v>3.4554</v>
      </c>
      <c r="EO37">
        <v>3.4546999999999999</v>
      </c>
      <c r="EP37">
        <v>3.4567000000000001</v>
      </c>
      <c r="EQ37">
        <v>3.4599000000000002</v>
      </c>
      <c r="ER37">
        <v>3.4641999999999999</v>
      </c>
      <c r="ES37">
        <v>3.4662000000000002</v>
      </c>
      <c r="ET37">
        <v>3.4632000000000001</v>
      </c>
      <c r="EU37">
        <v>3.4704999999999999</v>
      </c>
      <c r="EV37">
        <v>3.4777</v>
      </c>
      <c r="EW37">
        <v>3.4860000000000002</v>
      </c>
      <c r="EX37">
        <v>3.5478999999999998</v>
      </c>
      <c r="EY37">
        <v>3.5990000000000002</v>
      </c>
      <c r="EZ37">
        <v>3.5644999999999998</v>
      </c>
      <c r="FA37">
        <v>3.5642999999999998</v>
      </c>
      <c r="FB37">
        <v>3.5642</v>
      </c>
      <c r="FC37">
        <v>3.5642</v>
      </c>
      <c r="FD37">
        <v>3.5644</v>
      </c>
      <c r="FE37">
        <v>3.5648</v>
      </c>
      <c r="FF37">
        <v>3.4716999999999998</v>
      </c>
      <c r="FG37">
        <v>3.4708999999999999</v>
      </c>
      <c r="FH37">
        <v>3.4773000000000001</v>
      </c>
      <c r="FI37">
        <v>3.4803000000000002</v>
      </c>
      <c r="FJ37">
        <v>3.4721000000000002</v>
      </c>
      <c r="FK37">
        <v>3.4815999999999998</v>
      </c>
      <c r="FL37">
        <v>3.4796999999999998</v>
      </c>
      <c r="FM37">
        <v>3.4830000000000001</v>
      </c>
      <c r="FN37">
        <v>3.4824999999999999</v>
      </c>
      <c r="FO37">
        <v>3.4882</v>
      </c>
      <c r="FP37">
        <v>3.4908000000000001</v>
      </c>
      <c r="FQ37">
        <v>3.4958999999999998</v>
      </c>
      <c r="FR37">
        <v>3.4992999999999999</v>
      </c>
      <c r="FS37">
        <v>3.4977</v>
      </c>
      <c r="FT37">
        <v>3.4647000000000001</v>
      </c>
      <c r="FU37">
        <v>3.4592000000000001</v>
      </c>
      <c r="FV37">
        <v>3.5084</v>
      </c>
      <c r="FW37">
        <v>3.5106999999999999</v>
      </c>
      <c r="FX37">
        <v>3.4649999999999999</v>
      </c>
      <c r="FY37">
        <v>3.4874999999999998</v>
      </c>
      <c r="FZ37">
        <v>3.4981</v>
      </c>
      <c r="GA37">
        <v>3.4948999999999999</v>
      </c>
      <c r="GB37">
        <v>3.4952000000000001</v>
      </c>
      <c r="GC37">
        <v>3.5099</v>
      </c>
      <c r="GD37">
        <v>3.5106999999999999</v>
      </c>
      <c r="GE37">
        <v>3.5137999999999998</v>
      </c>
      <c r="GF37">
        <v>3.5335999999999999</v>
      </c>
      <c r="GG37">
        <v>3.5424000000000002</v>
      </c>
      <c r="GH37">
        <v>3.585</v>
      </c>
      <c r="GI37">
        <v>3.5844</v>
      </c>
      <c r="GJ37">
        <v>3.5977999999999999</v>
      </c>
      <c r="GK37">
        <v>3.5971000000000002</v>
      </c>
      <c r="GL37">
        <v>3.5966999999999998</v>
      </c>
      <c r="GM37">
        <v>3.5998000000000001</v>
      </c>
      <c r="GN37">
        <v>3.6008</v>
      </c>
      <c r="GO37">
        <v>3.6006</v>
      </c>
      <c r="GP37">
        <v>3.5990000000000002</v>
      </c>
      <c r="GQ37">
        <v>3.5583</v>
      </c>
      <c r="GR37">
        <v>3.6223000000000001</v>
      </c>
      <c r="GS37">
        <v>3.621</v>
      </c>
      <c r="GT37">
        <v>3.6193</v>
      </c>
      <c r="GU37">
        <v>3.6274999999999999</v>
      </c>
      <c r="GV37">
        <v>3.5588000000000002</v>
      </c>
      <c r="GW37">
        <v>3.5602</v>
      </c>
      <c r="GX37">
        <v>3.5510999999999999</v>
      </c>
      <c r="GY37">
        <v>3.5541999999999998</v>
      </c>
      <c r="GZ37">
        <v>3.6002999999999998</v>
      </c>
      <c r="HA37">
        <v>3.593</v>
      </c>
      <c r="HB37">
        <v>3.5994000000000002</v>
      </c>
      <c r="HC37">
        <v>3.5981999999999998</v>
      </c>
      <c r="HD37">
        <v>3.5991</v>
      </c>
      <c r="HE37">
        <v>3.6023000000000001</v>
      </c>
      <c r="HF37">
        <v>3.6025999999999998</v>
      </c>
      <c r="HG37">
        <v>3.59</v>
      </c>
      <c r="HH37">
        <v>3.5897000000000001</v>
      </c>
      <c r="HI37">
        <v>3.5951</v>
      </c>
      <c r="HJ37">
        <v>3.5990000000000002</v>
      </c>
      <c r="HK37">
        <v>3.5989</v>
      </c>
      <c r="HL37">
        <v>3.5949</v>
      </c>
      <c r="HM37">
        <v>3.6063000000000001</v>
      </c>
      <c r="HN37">
        <v>3.6126999999999998</v>
      </c>
      <c r="HO37">
        <v>3.5775999999999999</v>
      </c>
      <c r="HP37">
        <v>3.5706000000000002</v>
      </c>
      <c r="HQ37">
        <v>3.6118999999999999</v>
      </c>
      <c r="HR37">
        <v>3.6116000000000001</v>
      </c>
      <c r="HS37">
        <v>3.6122000000000001</v>
      </c>
      <c r="HT37">
        <v>3.6219000000000001</v>
      </c>
      <c r="HU37">
        <v>3.6135999999999999</v>
      </c>
      <c r="HV37">
        <v>3.6219999999999999</v>
      </c>
      <c r="HW37">
        <v>3.5889000000000002</v>
      </c>
      <c r="HX37">
        <v>3.5844999999999998</v>
      </c>
      <c r="HY37">
        <v>3.585</v>
      </c>
      <c r="HZ37">
        <v>3.5811000000000002</v>
      </c>
      <c r="IA37">
        <v>3.5746000000000002</v>
      </c>
      <c r="IB37">
        <v>3.5767000000000002</v>
      </c>
      <c r="IC37">
        <v>3.5777999999999999</v>
      </c>
      <c r="ID37">
        <v>3.5489999999999999</v>
      </c>
      <c r="IE37">
        <v>3.5217999999999998</v>
      </c>
      <c r="IF37">
        <v>3.5222000000000002</v>
      </c>
      <c r="IG37">
        <v>3.5396000000000001</v>
      </c>
      <c r="IH37">
        <v>3.5451999999999999</v>
      </c>
      <c r="II37">
        <v>3.5449000000000002</v>
      </c>
      <c r="IJ37">
        <v>3.5362</v>
      </c>
      <c r="IK37">
        <v>3.5059</v>
      </c>
      <c r="IL37">
        <v>3.5792999999999999</v>
      </c>
      <c r="IM37">
        <v>3.5451999999999999</v>
      </c>
      <c r="IN37">
        <v>3.5478000000000001</v>
      </c>
      <c r="IO37">
        <v>3.5495000000000001</v>
      </c>
      <c r="IP37">
        <v>3.5535999999999999</v>
      </c>
      <c r="IQ37">
        <v>3.5198</v>
      </c>
      <c r="IR37">
        <v>3.5137</v>
      </c>
      <c r="IS37">
        <v>3.516</v>
      </c>
      <c r="IT37">
        <v>3.5163000000000002</v>
      </c>
      <c r="IU37">
        <v>3.5183</v>
      </c>
      <c r="IV37">
        <v>3.5198999999999998</v>
      </c>
      <c r="IW37">
        <v>3.5234000000000001</v>
      </c>
      <c r="IX37">
        <v>3.5261</v>
      </c>
      <c r="IY37">
        <v>3.5224000000000002</v>
      </c>
      <c r="IZ37">
        <v>3.5221</v>
      </c>
      <c r="JA37">
        <v>3.5219</v>
      </c>
      <c r="JB37">
        <v>3.5234999999999999</v>
      </c>
      <c r="JC37">
        <v>3.5366</v>
      </c>
      <c r="JD37">
        <v>3.5341999999999998</v>
      </c>
      <c r="JE37">
        <v>3.5363000000000002</v>
      </c>
      <c r="JF37">
        <v>3.5356000000000001</v>
      </c>
      <c r="JG37">
        <v>3.5432999999999999</v>
      </c>
      <c r="JH37">
        <v>3.5449999999999999</v>
      </c>
      <c r="JI37">
        <v>3.5516999999999999</v>
      </c>
      <c r="JJ37">
        <v>3.5539999999999998</v>
      </c>
      <c r="JK37">
        <v>3.5672000000000001</v>
      </c>
      <c r="JL37">
        <v>3.5518999999999998</v>
      </c>
      <c r="JM37">
        <v>3.5449000000000002</v>
      </c>
      <c r="JN37">
        <v>3.5438000000000001</v>
      </c>
      <c r="JO37">
        <v>3.5432999999999999</v>
      </c>
      <c r="JP37">
        <v>3.5493999999999999</v>
      </c>
      <c r="JQ37">
        <v>3.5423</v>
      </c>
      <c r="JR37">
        <v>3.5419</v>
      </c>
      <c r="JS37">
        <v>3.5383</v>
      </c>
      <c r="JT37">
        <v>3.5387</v>
      </c>
      <c r="JU37">
        <v>3.5375999999999999</v>
      </c>
      <c r="JV37">
        <v>3.5417999999999998</v>
      </c>
      <c r="JW37">
        <v>3.5474000000000001</v>
      </c>
      <c r="JX37">
        <v>3.5451000000000001</v>
      </c>
      <c r="JY37">
        <v>3.5495999999999999</v>
      </c>
      <c r="JZ37">
        <v>3.5537999999999998</v>
      </c>
      <c r="KA37">
        <v>3.5528</v>
      </c>
      <c r="KB37">
        <v>3.5529000000000002</v>
      </c>
      <c r="KC37">
        <v>3.5480999999999998</v>
      </c>
      <c r="KD37">
        <v>3.5497000000000001</v>
      </c>
      <c r="KE37">
        <v>3.5409999999999999</v>
      </c>
      <c r="KF37">
        <v>3.5411999999999999</v>
      </c>
      <c r="KG37">
        <v>3.4617</v>
      </c>
      <c r="KH37">
        <v>3.4559000000000002</v>
      </c>
      <c r="KI37">
        <v>3.4569000000000001</v>
      </c>
      <c r="KJ37">
        <v>3.4373</v>
      </c>
      <c r="KK37">
        <v>3.4872999999999998</v>
      </c>
      <c r="KL37">
        <v>3.4802</v>
      </c>
      <c r="KM37">
        <v>3.4287000000000001</v>
      </c>
    </row>
    <row r="38" spans="1:299" x14ac:dyDescent="0.2">
      <c r="A38" s="10" t="s">
        <v>40</v>
      </c>
      <c r="B38" t="s">
        <v>4</v>
      </c>
      <c r="C38">
        <v>3.5590000000000002</v>
      </c>
      <c r="D38">
        <v>3.5590000000000002</v>
      </c>
      <c r="E38">
        <v>3.5590000000000002</v>
      </c>
      <c r="F38">
        <v>3.5590000000000002</v>
      </c>
      <c r="G38">
        <v>3.4990000000000001</v>
      </c>
      <c r="H38">
        <v>3.4990000000000001</v>
      </c>
      <c r="I38">
        <v>3.4990000000000001</v>
      </c>
      <c r="J38">
        <v>3.4990000000000001</v>
      </c>
      <c r="K38">
        <v>3.4990000000000001</v>
      </c>
      <c r="L38">
        <v>3.5190000000000001</v>
      </c>
      <c r="M38">
        <v>3.5190000000000001</v>
      </c>
      <c r="N38">
        <v>3.4990000000000001</v>
      </c>
      <c r="O38">
        <v>3.4990000000000001</v>
      </c>
      <c r="P38">
        <v>3.4990000000000001</v>
      </c>
      <c r="Q38">
        <v>3.4990000000000001</v>
      </c>
      <c r="R38">
        <v>3.4990000000000001</v>
      </c>
      <c r="S38">
        <v>3.4990000000000001</v>
      </c>
      <c r="T38">
        <v>3.4990000000000001</v>
      </c>
      <c r="U38">
        <v>3.4990000000000001</v>
      </c>
      <c r="V38">
        <v>3.4990000000000001</v>
      </c>
      <c r="W38">
        <v>3.4990000000000001</v>
      </c>
      <c r="X38">
        <v>3.4990000000000001</v>
      </c>
      <c r="Y38">
        <v>3.4990000000000001</v>
      </c>
      <c r="Z38">
        <v>3.4990000000000001</v>
      </c>
      <c r="AA38">
        <v>3.4990000000000001</v>
      </c>
      <c r="AB38">
        <v>3.4990000000000001</v>
      </c>
      <c r="AC38">
        <v>3.4990000000000001</v>
      </c>
      <c r="AD38">
        <v>3.4990000000000001</v>
      </c>
      <c r="AE38">
        <v>3.4990000000000001</v>
      </c>
      <c r="AF38">
        <v>3.4590000000000001</v>
      </c>
      <c r="AG38">
        <v>3.4590000000000001</v>
      </c>
      <c r="AH38">
        <v>3.4590000000000001</v>
      </c>
      <c r="AI38">
        <v>3.4590000000000001</v>
      </c>
      <c r="AJ38">
        <v>3.4590000000000001</v>
      </c>
      <c r="AK38">
        <v>3.4590000000000001</v>
      </c>
      <c r="AL38">
        <v>3.4590000000000001</v>
      </c>
      <c r="AM38">
        <v>3.4590000000000001</v>
      </c>
      <c r="AN38">
        <v>3.4590000000000001</v>
      </c>
      <c r="AO38">
        <v>3.4590000000000001</v>
      </c>
      <c r="AP38">
        <v>3.399</v>
      </c>
      <c r="AQ38">
        <v>3.399</v>
      </c>
      <c r="AR38">
        <v>3.399</v>
      </c>
      <c r="AS38">
        <v>3.399</v>
      </c>
      <c r="AT38">
        <v>3.399</v>
      </c>
      <c r="AU38">
        <v>3.399</v>
      </c>
      <c r="AV38">
        <v>3.399</v>
      </c>
      <c r="AW38">
        <v>3.399</v>
      </c>
      <c r="AX38">
        <v>3.399</v>
      </c>
      <c r="AY38">
        <v>3.399</v>
      </c>
      <c r="AZ38">
        <v>3.399</v>
      </c>
      <c r="BA38">
        <v>3.359</v>
      </c>
      <c r="BB38">
        <v>3.359</v>
      </c>
      <c r="BC38">
        <v>3.359</v>
      </c>
      <c r="BD38">
        <v>3.359</v>
      </c>
      <c r="BE38">
        <v>3.359</v>
      </c>
      <c r="BF38">
        <v>3.359</v>
      </c>
      <c r="BG38">
        <v>3.359</v>
      </c>
      <c r="BH38">
        <v>3.399</v>
      </c>
      <c r="BJ38">
        <v>3.399</v>
      </c>
      <c r="BK38">
        <v>3.399</v>
      </c>
      <c r="BL38">
        <v>3.399</v>
      </c>
      <c r="BM38">
        <v>3.399</v>
      </c>
      <c r="BN38">
        <v>3.399</v>
      </c>
      <c r="BO38">
        <v>3.399</v>
      </c>
      <c r="BP38">
        <v>3.399</v>
      </c>
      <c r="BQ38">
        <v>3.399</v>
      </c>
      <c r="BR38">
        <v>3.399</v>
      </c>
      <c r="BT38">
        <v>3.399</v>
      </c>
      <c r="BU38">
        <v>3.399</v>
      </c>
      <c r="BV38">
        <v>3.399</v>
      </c>
      <c r="BW38">
        <v>3.399</v>
      </c>
      <c r="BX38">
        <v>3.399</v>
      </c>
      <c r="BY38">
        <v>3.399</v>
      </c>
      <c r="BZ38">
        <v>3.399</v>
      </c>
      <c r="CA38">
        <v>3.399</v>
      </c>
      <c r="CB38">
        <v>3.399</v>
      </c>
      <c r="CC38">
        <v>3.399</v>
      </c>
      <c r="CD38">
        <v>3.359</v>
      </c>
      <c r="CE38">
        <v>3.359</v>
      </c>
      <c r="CF38">
        <v>3.359</v>
      </c>
      <c r="CG38">
        <v>3.2589999999999999</v>
      </c>
      <c r="CH38">
        <v>3.2589999999999999</v>
      </c>
      <c r="CI38">
        <v>3.2589999999999999</v>
      </c>
      <c r="CJ38">
        <v>3.2589999999999999</v>
      </c>
      <c r="CK38">
        <v>3.2589999999999999</v>
      </c>
      <c r="CL38">
        <v>3.2589999999999999</v>
      </c>
      <c r="CM38">
        <v>3.2589999999999999</v>
      </c>
      <c r="CN38">
        <v>3.2589999999999999</v>
      </c>
      <c r="CO38">
        <v>3.2589999999999999</v>
      </c>
      <c r="CP38">
        <v>3.2589999999999999</v>
      </c>
      <c r="CQ38">
        <v>3.2589999999999999</v>
      </c>
      <c r="CR38">
        <v>3.1989999999999998</v>
      </c>
      <c r="CS38">
        <v>3.1989999999999998</v>
      </c>
      <c r="CT38">
        <v>3.1989999999999998</v>
      </c>
      <c r="CU38">
        <v>3.1989999999999998</v>
      </c>
      <c r="CV38">
        <v>3.1989999999999998</v>
      </c>
      <c r="CW38">
        <v>3.1989999999999998</v>
      </c>
      <c r="CX38">
        <v>3.1989999999999998</v>
      </c>
      <c r="CY38">
        <v>3.1989999999999998</v>
      </c>
      <c r="CZ38">
        <v>3.1989999999999998</v>
      </c>
      <c r="DA38">
        <v>3.1989999999999998</v>
      </c>
      <c r="DB38">
        <v>3.1989999999999998</v>
      </c>
      <c r="DC38">
        <v>3.1989999999999998</v>
      </c>
      <c r="DD38">
        <v>3.1989999999999998</v>
      </c>
      <c r="DE38">
        <v>3.1989999999999998</v>
      </c>
      <c r="DF38">
        <v>3.1989999999999998</v>
      </c>
      <c r="DG38">
        <v>3.1989999999999998</v>
      </c>
      <c r="DH38">
        <v>3.2589999999999999</v>
      </c>
      <c r="DI38">
        <v>3.2589999999999999</v>
      </c>
      <c r="DJ38">
        <v>3.2589999999999999</v>
      </c>
      <c r="DK38">
        <v>3.2589999999999999</v>
      </c>
      <c r="DL38">
        <v>3.2589999999999999</v>
      </c>
      <c r="DM38">
        <v>3.2989999999999999</v>
      </c>
      <c r="DN38">
        <v>3.2989999999999999</v>
      </c>
      <c r="DO38">
        <v>3.2989999999999999</v>
      </c>
      <c r="DP38">
        <v>3.2989999999999999</v>
      </c>
      <c r="DQ38">
        <v>3.2989999999999999</v>
      </c>
      <c r="DR38">
        <v>3.2989999999999999</v>
      </c>
      <c r="DS38">
        <v>3.2989999999999999</v>
      </c>
      <c r="DT38">
        <v>3.399</v>
      </c>
      <c r="DU38">
        <v>3.4990000000000001</v>
      </c>
      <c r="DV38">
        <v>3.4990000000000001</v>
      </c>
      <c r="DW38">
        <v>3.4990000000000001</v>
      </c>
      <c r="DX38">
        <v>3.4990000000000001</v>
      </c>
      <c r="DY38">
        <v>3.4990000000000001</v>
      </c>
      <c r="DZ38">
        <v>3.4990000000000001</v>
      </c>
      <c r="EA38">
        <v>3.4990000000000001</v>
      </c>
      <c r="EB38">
        <v>3.5390000000000001</v>
      </c>
      <c r="EC38">
        <v>3.5390000000000001</v>
      </c>
      <c r="ED38">
        <v>3.5390000000000001</v>
      </c>
      <c r="EE38">
        <v>3.5390000000000001</v>
      </c>
      <c r="EF38">
        <v>3.5390000000000001</v>
      </c>
      <c r="EG38">
        <v>3.5390000000000001</v>
      </c>
      <c r="EH38">
        <v>3.5990000000000002</v>
      </c>
      <c r="EI38">
        <v>3.5990000000000002</v>
      </c>
      <c r="EJ38">
        <v>3.5990000000000002</v>
      </c>
      <c r="EK38">
        <v>3.5990000000000002</v>
      </c>
      <c r="EL38">
        <v>3.5990000000000002</v>
      </c>
      <c r="EM38">
        <v>3.5990000000000002</v>
      </c>
      <c r="EN38">
        <v>3.5990000000000002</v>
      </c>
      <c r="EO38">
        <v>3.5990000000000002</v>
      </c>
      <c r="EP38">
        <v>3.5990000000000002</v>
      </c>
      <c r="EQ38">
        <v>3.5990000000000002</v>
      </c>
      <c r="ER38">
        <v>3.5990000000000002</v>
      </c>
      <c r="ES38">
        <v>3.5990000000000002</v>
      </c>
      <c r="ET38">
        <v>3.5990000000000002</v>
      </c>
      <c r="EU38">
        <v>3.5990000000000002</v>
      </c>
      <c r="EV38">
        <v>3.6589999999999998</v>
      </c>
      <c r="EW38">
        <v>3.6589999999999998</v>
      </c>
      <c r="EX38">
        <v>3.6589999999999998</v>
      </c>
      <c r="EY38">
        <v>3.6589999999999998</v>
      </c>
      <c r="EZ38">
        <v>3.6589999999999998</v>
      </c>
      <c r="FA38">
        <v>3.6589999999999998</v>
      </c>
      <c r="FB38">
        <v>3.6589999999999998</v>
      </c>
      <c r="FC38">
        <v>3.6589999999999998</v>
      </c>
      <c r="FD38">
        <v>3.6589999999999998</v>
      </c>
      <c r="FE38">
        <v>3.6589999999999998</v>
      </c>
      <c r="FF38">
        <v>3.6589999999999998</v>
      </c>
      <c r="FG38">
        <v>3.6589999999999998</v>
      </c>
      <c r="FH38">
        <v>3.6589999999999998</v>
      </c>
      <c r="FI38">
        <v>3.6589999999999998</v>
      </c>
      <c r="FJ38">
        <v>3.6589999999999998</v>
      </c>
      <c r="FK38">
        <v>3.6589999999999998</v>
      </c>
      <c r="FL38">
        <v>3.6589999999999998</v>
      </c>
      <c r="FM38">
        <v>3.6589999999999998</v>
      </c>
      <c r="FN38">
        <v>3.6589999999999998</v>
      </c>
      <c r="FO38">
        <v>3.6589999999999998</v>
      </c>
      <c r="FP38">
        <v>3.6589999999999998</v>
      </c>
      <c r="FQ38">
        <v>3.6589999999999998</v>
      </c>
      <c r="FR38">
        <v>3.6989999999999998</v>
      </c>
      <c r="FS38">
        <v>3.6989999999999998</v>
      </c>
      <c r="FT38">
        <v>3.6989999999999998</v>
      </c>
      <c r="FU38">
        <v>3.6989999999999998</v>
      </c>
      <c r="FV38">
        <v>3.6989999999999998</v>
      </c>
      <c r="FW38">
        <v>3.6989999999999998</v>
      </c>
      <c r="FX38">
        <v>3.6989999999999998</v>
      </c>
      <c r="FY38">
        <v>3.6989999999999998</v>
      </c>
      <c r="FZ38">
        <v>3.6989999999999998</v>
      </c>
      <c r="GA38">
        <v>3.6989999999999998</v>
      </c>
      <c r="GB38">
        <v>3.6989999999999998</v>
      </c>
      <c r="GC38">
        <v>3.6989999999999998</v>
      </c>
      <c r="GD38">
        <v>3.6989999999999998</v>
      </c>
      <c r="GE38">
        <v>3.6989999999999998</v>
      </c>
      <c r="GF38">
        <v>3.6989999999999998</v>
      </c>
      <c r="GG38">
        <v>3.6989999999999998</v>
      </c>
      <c r="GH38">
        <v>3.6989999999999998</v>
      </c>
      <c r="GI38">
        <v>3.6989999999999998</v>
      </c>
      <c r="GJ38">
        <v>3.6989999999999998</v>
      </c>
      <c r="GK38">
        <v>3.6989999999999998</v>
      </c>
      <c r="GL38">
        <v>3.6989999999999998</v>
      </c>
      <c r="GM38">
        <v>3.6989999999999998</v>
      </c>
      <c r="GN38">
        <v>3.6989999999999998</v>
      </c>
      <c r="GO38">
        <v>3.6989999999999998</v>
      </c>
      <c r="GP38">
        <v>3.6989999999999998</v>
      </c>
      <c r="GQ38">
        <v>3.6989999999999998</v>
      </c>
      <c r="GR38">
        <v>3.6989999999999998</v>
      </c>
      <c r="GS38">
        <v>3.6589999999999998</v>
      </c>
      <c r="GT38">
        <v>3.6589999999999998</v>
      </c>
      <c r="GU38">
        <v>3.6589999999999998</v>
      </c>
      <c r="GV38">
        <v>3.6589999999999998</v>
      </c>
      <c r="GW38">
        <v>3.6589999999999998</v>
      </c>
      <c r="GX38">
        <v>3.6589999999999998</v>
      </c>
      <c r="GY38">
        <v>3.6589999999999998</v>
      </c>
      <c r="GZ38">
        <v>3.6589999999999998</v>
      </c>
      <c r="HA38">
        <v>3.6589999999999998</v>
      </c>
      <c r="HB38">
        <v>3.6589999999999998</v>
      </c>
      <c r="HC38">
        <v>3.6589999999999998</v>
      </c>
      <c r="HD38">
        <v>3.6589999999999998</v>
      </c>
      <c r="HE38">
        <v>3.6589999999999998</v>
      </c>
      <c r="HF38">
        <v>3.6589999999999998</v>
      </c>
      <c r="HG38">
        <v>3.6589999999999998</v>
      </c>
      <c r="HH38">
        <v>3.6589999999999998</v>
      </c>
      <c r="HI38">
        <v>3.6589999999999998</v>
      </c>
      <c r="HJ38">
        <v>3.6589999999999998</v>
      </c>
      <c r="HK38">
        <v>3.6589999999999998</v>
      </c>
      <c r="HL38">
        <v>3.6589999999999998</v>
      </c>
      <c r="HM38">
        <v>3.6589999999999998</v>
      </c>
      <c r="HN38">
        <v>3.6589999999999998</v>
      </c>
      <c r="HO38">
        <v>3.6589999999999998</v>
      </c>
      <c r="HP38">
        <v>3.6589999999999998</v>
      </c>
      <c r="HQ38">
        <v>3.6589999999999998</v>
      </c>
      <c r="HR38">
        <v>3.6589999999999998</v>
      </c>
      <c r="HS38">
        <v>3.6589999999999998</v>
      </c>
      <c r="HT38">
        <v>3.6589999999999998</v>
      </c>
      <c r="HU38">
        <v>3.6589999999999998</v>
      </c>
      <c r="HV38">
        <v>3.6589999999999998</v>
      </c>
      <c r="HW38">
        <v>3.6589999999999998</v>
      </c>
      <c r="HX38">
        <v>3.6589999999999998</v>
      </c>
      <c r="HY38">
        <v>3.6589999999999998</v>
      </c>
      <c r="HZ38">
        <v>3.6589999999999998</v>
      </c>
      <c r="IA38">
        <v>3.6589999999999998</v>
      </c>
      <c r="IB38">
        <v>3.6589999999999998</v>
      </c>
      <c r="IC38">
        <v>3.5990000000000002</v>
      </c>
      <c r="ID38">
        <v>3.5990000000000002</v>
      </c>
      <c r="IE38">
        <v>3.5990000000000002</v>
      </c>
      <c r="IF38">
        <v>3.5990000000000002</v>
      </c>
      <c r="IG38">
        <v>3.5990000000000002</v>
      </c>
      <c r="IH38">
        <v>3.5990000000000002</v>
      </c>
      <c r="II38">
        <v>3.5990000000000002</v>
      </c>
      <c r="IJ38">
        <v>3.5990000000000002</v>
      </c>
      <c r="IL38">
        <v>3.5990000000000002</v>
      </c>
      <c r="IM38">
        <v>3.5990000000000002</v>
      </c>
      <c r="IN38">
        <v>3.5990000000000002</v>
      </c>
      <c r="IO38">
        <v>3.5990000000000002</v>
      </c>
      <c r="IP38">
        <v>3.5990000000000002</v>
      </c>
      <c r="IQ38">
        <v>3.5990000000000002</v>
      </c>
      <c r="IR38">
        <v>3.5990000000000002</v>
      </c>
      <c r="IS38">
        <v>3.5990000000000002</v>
      </c>
      <c r="IT38">
        <v>3.5990000000000002</v>
      </c>
      <c r="IU38">
        <v>3.5990000000000002</v>
      </c>
      <c r="IV38">
        <v>3.5990000000000002</v>
      </c>
      <c r="IW38">
        <v>3.5990000000000002</v>
      </c>
      <c r="IX38">
        <v>3.5990000000000002</v>
      </c>
      <c r="IY38">
        <v>3.5590000000000002</v>
      </c>
      <c r="IZ38">
        <v>3.5590000000000002</v>
      </c>
      <c r="JA38">
        <v>3.5590000000000002</v>
      </c>
      <c r="JB38">
        <v>3.5590000000000002</v>
      </c>
      <c r="JC38">
        <v>3.5590000000000002</v>
      </c>
      <c r="JD38">
        <v>3.5590000000000002</v>
      </c>
      <c r="JE38">
        <v>3.5590000000000002</v>
      </c>
      <c r="JF38">
        <v>3.5590000000000002</v>
      </c>
      <c r="JG38">
        <v>3.5590000000000002</v>
      </c>
      <c r="JH38">
        <v>3.5590000000000002</v>
      </c>
      <c r="JI38">
        <v>3.5590000000000002</v>
      </c>
      <c r="JJ38">
        <v>3.5590000000000002</v>
      </c>
      <c r="JK38">
        <v>3.5590000000000002</v>
      </c>
      <c r="JL38">
        <v>3.5590000000000002</v>
      </c>
      <c r="JM38">
        <v>3.5590000000000002</v>
      </c>
      <c r="JN38">
        <v>3.5590000000000002</v>
      </c>
      <c r="JO38">
        <v>3.5590000000000002</v>
      </c>
      <c r="JP38">
        <v>3.5590000000000002</v>
      </c>
      <c r="JQ38">
        <v>3.5590000000000002</v>
      </c>
      <c r="JR38">
        <v>3.5590000000000002</v>
      </c>
      <c r="JS38">
        <v>3.5590000000000002</v>
      </c>
      <c r="JT38">
        <v>3.5590000000000002</v>
      </c>
      <c r="JU38">
        <v>3.5590000000000002</v>
      </c>
      <c r="JV38">
        <v>3.5590000000000002</v>
      </c>
      <c r="JW38">
        <v>3.5590000000000002</v>
      </c>
      <c r="JX38">
        <v>3.5590000000000002</v>
      </c>
      <c r="JY38">
        <v>3.5590000000000002</v>
      </c>
      <c r="JZ38">
        <v>3.5590000000000002</v>
      </c>
      <c r="KA38">
        <v>3.5590000000000002</v>
      </c>
      <c r="KB38">
        <v>3.5590000000000002</v>
      </c>
      <c r="KC38">
        <v>3.5590000000000002</v>
      </c>
      <c r="KD38">
        <v>3.5590000000000002</v>
      </c>
      <c r="KE38">
        <v>3.5590000000000002</v>
      </c>
      <c r="KF38">
        <v>3.5590000000000002</v>
      </c>
      <c r="KG38">
        <v>3.5590000000000002</v>
      </c>
      <c r="KH38">
        <v>3.5590000000000002</v>
      </c>
      <c r="KI38">
        <v>3.5590000000000002</v>
      </c>
      <c r="KJ38">
        <v>3.5590000000000002</v>
      </c>
      <c r="KK38">
        <v>3.5590000000000002</v>
      </c>
      <c r="KL38">
        <v>3.5590000000000002</v>
      </c>
      <c r="KM38">
        <v>3.5590000000000002</v>
      </c>
    </row>
    <row r="39" spans="1:299" x14ac:dyDescent="0.2">
      <c r="A39" s="10" t="s">
        <v>41</v>
      </c>
      <c r="B39" t="s">
        <v>4</v>
      </c>
      <c r="C39">
        <v>2.9735999999999998</v>
      </c>
      <c r="D39">
        <v>2.9742000000000002</v>
      </c>
      <c r="E39">
        <v>2.9748000000000001</v>
      </c>
      <c r="F39">
        <v>2.9621</v>
      </c>
      <c r="G39">
        <v>2.9188999999999998</v>
      </c>
      <c r="H39">
        <v>2.9192999999999998</v>
      </c>
      <c r="I39">
        <v>2.8967999999999998</v>
      </c>
      <c r="J39">
        <v>2.8919999999999999</v>
      </c>
      <c r="K39">
        <v>2.8626999999999998</v>
      </c>
      <c r="L39">
        <v>2.8765000000000001</v>
      </c>
      <c r="M39">
        <v>2.8769</v>
      </c>
      <c r="N39">
        <v>2.8917999999999999</v>
      </c>
      <c r="O39">
        <v>2.8936000000000002</v>
      </c>
      <c r="P39">
        <v>2.9159999999999999</v>
      </c>
      <c r="Q39">
        <v>2.9194</v>
      </c>
      <c r="R39">
        <v>2.9209999999999998</v>
      </c>
      <c r="S39">
        <v>2.8864000000000001</v>
      </c>
      <c r="T39">
        <v>2.8860000000000001</v>
      </c>
      <c r="U39">
        <v>2.8862000000000001</v>
      </c>
      <c r="V39">
        <v>2.8972000000000002</v>
      </c>
      <c r="W39">
        <v>2.9026000000000001</v>
      </c>
      <c r="X39">
        <v>2.9011</v>
      </c>
      <c r="Y39">
        <v>2.9150999999999998</v>
      </c>
      <c r="Z39">
        <v>2.9194</v>
      </c>
      <c r="AA39">
        <v>2.9159000000000002</v>
      </c>
      <c r="AB39">
        <v>2.9161000000000001</v>
      </c>
      <c r="AC39">
        <v>2.9117000000000002</v>
      </c>
      <c r="AD39">
        <v>2.9119000000000002</v>
      </c>
      <c r="AE39">
        <v>2.9121999999999999</v>
      </c>
      <c r="AF39">
        <v>2.9125000000000001</v>
      </c>
      <c r="AG39">
        <v>2.8774000000000002</v>
      </c>
      <c r="AH39">
        <v>2.8803999999999998</v>
      </c>
      <c r="AI39">
        <v>2.8772000000000002</v>
      </c>
      <c r="AJ39">
        <v>2.8938000000000001</v>
      </c>
      <c r="AK39">
        <v>2.8944999999999999</v>
      </c>
      <c r="AL39">
        <v>2.9167999999999998</v>
      </c>
      <c r="AM39">
        <v>2.9195000000000002</v>
      </c>
      <c r="AN39">
        <v>2.9192999999999998</v>
      </c>
      <c r="AO39">
        <v>2.8832</v>
      </c>
      <c r="AP39">
        <v>2.9237000000000002</v>
      </c>
      <c r="AQ39">
        <v>2.8971</v>
      </c>
      <c r="AR39">
        <v>2.903</v>
      </c>
      <c r="AS39">
        <v>2.9045999999999998</v>
      </c>
      <c r="AT39">
        <v>2.8969</v>
      </c>
      <c r="AU39">
        <v>2.8921999999999999</v>
      </c>
      <c r="AV39">
        <v>2.9005000000000001</v>
      </c>
      <c r="AW39">
        <v>2.9457</v>
      </c>
      <c r="AX39">
        <v>2.9220999999999999</v>
      </c>
      <c r="AY39">
        <v>2.9470999999999998</v>
      </c>
      <c r="AZ39">
        <v>2.8975</v>
      </c>
      <c r="BA39">
        <v>2.8923999999999999</v>
      </c>
      <c r="BB39">
        <v>2.8549000000000002</v>
      </c>
      <c r="BC39">
        <v>2.8580999999999999</v>
      </c>
      <c r="BD39">
        <v>2.8597000000000001</v>
      </c>
      <c r="BE39">
        <v>2.8712</v>
      </c>
      <c r="BF39">
        <v>2.8698999999999999</v>
      </c>
      <c r="BG39">
        <v>2.8530000000000002</v>
      </c>
      <c r="BH39">
        <v>2.8792</v>
      </c>
      <c r="BI39">
        <v>2.6966000000000001</v>
      </c>
      <c r="BJ39">
        <v>2.8776999999999999</v>
      </c>
      <c r="BK39">
        <v>2.8755999999999999</v>
      </c>
      <c r="BL39">
        <v>2.8633000000000002</v>
      </c>
      <c r="BM39">
        <v>2.8603000000000001</v>
      </c>
      <c r="BN39">
        <v>2.8389000000000002</v>
      </c>
      <c r="BO39">
        <v>2.8574000000000002</v>
      </c>
      <c r="BP39">
        <v>2.8555999999999999</v>
      </c>
      <c r="BQ39">
        <v>2.879</v>
      </c>
      <c r="BR39">
        <v>2.8919000000000001</v>
      </c>
      <c r="BS39">
        <v>2.8965999999999998</v>
      </c>
      <c r="BT39">
        <v>2.9011999999999998</v>
      </c>
      <c r="BU39">
        <v>2.9001999999999999</v>
      </c>
      <c r="BV39">
        <v>2.9047999999999998</v>
      </c>
      <c r="BW39">
        <v>2.9142000000000001</v>
      </c>
      <c r="BX39">
        <v>2.9249000000000001</v>
      </c>
      <c r="BY39">
        <v>2.9278</v>
      </c>
      <c r="BZ39">
        <v>2.956</v>
      </c>
      <c r="CA39">
        <v>2.9430999999999998</v>
      </c>
      <c r="CB39">
        <v>2.9430999999999998</v>
      </c>
      <c r="CC39">
        <v>2.9432</v>
      </c>
      <c r="CD39">
        <v>2.9481999999999999</v>
      </c>
      <c r="CE39">
        <v>2.903</v>
      </c>
      <c r="CF39">
        <v>2.9064999999999999</v>
      </c>
      <c r="CG39">
        <v>2.8479999999999999</v>
      </c>
      <c r="CH39">
        <v>2.8163</v>
      </c>
      <c r="CI39">
        <v>2.8153999999999999</v>
      </c>
      <c r="CJ39">
        <v>2.8262</v>
      </c>
      <c r="CK39">
        <v>2.8347000000000002</v>
      </c>
      <c r="CL39">
        <v>2.8313999999999999</v>
      </c>
      <c r="CM39">
        <v>2.7850000000000001</v>
      </c>
      <c r="CN39">
        <v>2.7846000000000002</v>
      </c>
      <c r="CO39">
        <v>2.7854000000000001</v>
      </c>
      <c r="CP39">
        <v>2.7848999999999999</v>
      </c>
      <c r="CQ39">
        <v>2.7829999999999999</v>
      </c>
      <c r="CR39">
        <v>2.7824</v>
      </c>
      <c r="CS39">
        <v>2.7671999999999999</v>
      </c>
      <c r="CT39">
        <v>2.7810000000000001</v>
      </c>
      <c r="CU39">
        <v>2.7801999999999998</v>
      </c>
      <c r="CV39">
        <v>2.7793000000000001</v>
      </c>
      <c r="CW39">
        <v>2.7783000000000002</v>
      </c>
      <c r="CX39">
        <v>2.7766000000000002</v>
      </c>
      <c r="CY39">
        <v>2.7772999999999999</v>
      </c>
      <c r="CZ39">
        <v>2.7764000000000002</v>
      </c>
      <c r="DA39">
        <v>2.7801999999999998</v>
      </c>
      <c r="DB39">
        <v>2.7787999999999999</v>
      </c>
      <c r="DC39">
        <v>2.7829999999999999</v>
      </c>
      <c r="DD39">
        <v>2.7877999999999998</v>
      </c>
      <c r="DE39">
        <v>2.806</v>
      </c>
      <c r="DF39">
        <v>2.8186</v>
      </c>
      <c r="DG39">
        <v>2.8180000000000001</v>
      </c>
      <c r="DH39">
        <v>2.8189000000000002</v>
      </c>
      <c r="DI39">
        <v>2.8302999999999998</v>
      </c>
      <c r="DJ39">
        <v>2.8304</v>
      </c>
      <c r="DK39">
        <v>2.8328000000000002</v>
      </c>
      <c r="DL39">
        <v>2.8277000000000001</v>
      </c>
      <c r="DM39">
        <v>2.835</v>
      </c>
      <c r="DN39">
        <v>2.8321999999999998</v>
      </c>
      <c r="DO39">
        <v>2.8382000000000001</v>
      </c>
      <c r="DP39">
        <v>2.8374000000000001</v>
      </c>
      <c r="DQ39">
        <v>2.8340000000000001</v>
      </c>
      <c r="DR39">
        <v>2.8420999999999998</v>
      </c>
      <c r="DS39">
        <v>2.8513999999999999</v>
      </c>
      <c r="DT39">
        <v>2.8563999999999998</v>
      </c>
      <c r="DU39">
        <v>2.8702000000000001</v>
      </c>
      <c r="DV39">
        <v>2.8742999999999999</v>
      </c>
      <c r="DW39">
        <v>2.8866999999999998</v>
      </c>
      <c r="DX39">
        <v>2.8873000000000002</v>
      </c>
      <c r="DY39">
        <v>2.8900999999999999</v>
      </c>
      <c r="DZ39">
        <v>2.8883000000000001</v>
      </c>
      <c r="EA39">
        <v>2.8721000000000001</v>
      </c>
      <c r="EB39">
        <v>2.8485</v>
      </c>
      <c r="EC39">
        <v>2.8388</v>
      </c>
      <c r="ED39">
        <v>2.8361000000000001</v>
      </c>
      <c r="EE39">
        <v>2.8329</v>
      </c>
      <c r="EF39">
        <v>2.8730000000000002</v>
      </c>
      <c r="EG39">
        <v>2.8713000000000002</v>
      </c>
      <c r="EH39">
        <v>2.8733</v>
      </c>
      <c r="EI39">
        <v>2.8847999999999998</v>
      </c>
      <c r="EJ39">
        <v>2.9091</v>
      </c>
      <c r="EK39">
        <v>2.9085000000000001</v>
      </c>
      <c r="EL39">
        <v>2.9079000000000002</v>
      </c>
      <c r="EM39">
        <v>2.9070999999999998</v>
      </c>
      <c r="EN39">
        <v>2.9178000000000002</v>
      </c>
      <c r="EO39">
        <v>2.9171</v>
      </c>
      <c r="EP39">
        <v>2.9197000000000002</v>
      </c>
      <c r="EQ39">
        <v>2.9277000000000002</v>
      </c>
      <c r="ER39">
        <v>2.9361000000000002</v>
      </c>
      <c r="ES39">
        <v>2.9365000000000001</v>
      </c>
      <c r="ET39">
        <v>2.9369999999999998</v>
      </c>
      <c r="EU39">
        <v>2.9373999999999998</v>
      </c>
      <c r="EV39">
        <v>2.9365000000000001</v>
      </c>
      <c r="EW39">
        <v>2.9329000000000001</v>
      </c>
      <c r="EX39">
        <v>2.9523999999999999</v>
      </c>
      <c r="EY39">
        <v>2.9739</v>
      </c>
      <c r="EZ39">
        <v>2.9613</v>
      </c>
      <c r="FA39">
        <v>2.9617</v>
      </c>
      <c r="FB39">
        <v>2.9636999999999998</v>
      </c>
      <c r="FC39">
        <v>2.9586999999999999</v>
      </c>
      <c r="FD39">
        <v>2.9588999999999999</v>
      </c>
      <c r="FE39">
        <v>2.9590999999999998</v>
      </c>
      <c r="FF39">
        <v>2.9420000000000002</v>
      </c>
      <c r="FG39">
        <v>2.9419</v>
      </c>
      <c r="FH39">
        <v>2.9319000000000002</v>
      </c>
      <c r="FI39">
        <v>2.9339</v>
      </c>
      <c r="FJ39">
        <v>2.9333999999999998</v>
      </c>
      <c r="FK39">
        <v>2.9325999999999999</v>
      </c>
      <c r="FL39">
        <v>2.9447000000000001</v>
      </c>
      <c r="FM39">
        <v>2.9449000000000001</v>
      </c>
      <c r="FN39">
        <v>2.9476</v>
      </c>
      <c r="FO39">
        <v>2.948</v>
      </c>
      <c r="FP39">
        <v>2.9498000000000002</v>
      </c>
      <c r="FQ39">
        <v>2.952</v>
      </c>
      <c r="FR39">
        <v>2.9603000000000002</v>
      </c>
      <c r="FS39">
        <v>2.9651999999999998</v>
      </c>
      <c r="FT39">
        <v>2.9714999999999998</v>
      </c>
      <c r="FU39">
        <v>2.9373</v>
      </c>
      <c r="FV39">
        <v>2.9832000000000001</v>
      </c>
      <c r="FW39">
        <v>2.9830999999999999</v>
      </c>
      <c r="FX39">
        <v>2.9649000000000001</v>
      </c>
      <c r="FY39">
        <v>2.9571999999999998</v>
      </c>
      <c r="FZ39">
        <v>2.9561999999999999</v>
      </c>
      <c r="GA39">
        <v>2.9548999999999999</v>
      </c>
      <c r="GB39">
        <v>2.9533999999999998</v>
      </c>
      <c r="GC39">
        <v>2.9678</v>
      </c>
      <c r="GD39">
        <v>2.9672999999999998</v>
      </c>
      <c r="GE39">
        <v>2.9666000000000001</v>
      </c>
      <c r="GF39">
        <v>2.9861</v>
      </c>
      <c r="GG39">
        <v>2.9929000000000001</v>
      </c>
      <c r="GH39">
        <v>3.0015000000000001</v>
      </c>
      <c r="GI39">
        <v>3.0013999999999998</v>
      </c>
      <c r="GJ39">
        <v>3.0004</v>
      </c>
      <c r="GK39">
        <v>3.0243000000000002</v>
      </c>
      <c r="GL39">
        <v>3.0236999999999998</v>
      </c>
      <c r="GM39">
        <v>3.0225</v>
      </c>
      <c r="GN39">
        <v>3.0295999999999998</v>
      </c>
      <c r="GO39">
        <v>3.0286</v>
      </c>
      <c r="GP39">
        <v>3.0272999999999999</v>
      </c>
      <c r="GQ39">
        <v>3.0024999999999999</v>
      </c>
      <c r="GR39">
        <v>3.0714999999999999</v>
      </c>
      <c r="GS39">
        <v>3.0807000000000002</v>
      </c>
      <c r="GT39">
        <v>3.0640000000000001</v>
      </c>
      <c r="GU39">
        <v>3.0628000000000002</v>
      </c>
      <c r="GV39">
        <v>3.0415000000000001</v>
      </c>
      <c r="GW39">
        <v>3.0426000000000002</v>
      </c>
      <c r="GX39">
        <v>3.0478000000000001</v>
      </c>
      <c r="GY39">
        <v>3.0493999999999999</v>
      </c>
      <c r="GZ39">
        <v>3.0405000000000002</v>
      </c>
      <c r="HA39">
        <v>3.0485000000000002</v>
      </c>
      <c r="HB39">
        <v>3.0457999999999998</v>
      </c>
      <c r="HC39">
        <v>3.0451000000000001</v>
      </c>
      <c r="HD39">
        <v>3.0451999999999999</v>
      </c>
      <c r="HE39">
        <v>3.0453000000000001</v>
      </c>
      <c r="HF39">
        <v>3.0455000000000001</v>
      </c>
      <c r="HG39">
        <v>3.0285000000000002</v>
      </c>
      <c r="HH39">
        <v>3.0402999999999998</v>
      </c>
      <c r="HI39">
        <v>3.0689000000000002</v>
      </c>
      <c r="HJ39">
        <v>3.0798999999999999</v>
      </c>
      <c r="HK39">
        <v>3.0804999999999998</v>
      </c>
      <c r="HL39">
        <v>3.0811000000000002</v>
      </c>
      <c r="HM39">
        <v>3.0819000000000001</v>
      </c>
      <c r="HN39">
        <v>3.0861999999999998</v>
      </c>
      <c r="HO39">
        <v>3.0646</v>
      </c>
      <c r="HP39">
        <v>3.0602999999999998</v>
      </c>
      <c r="HQ39">
        <v>3.0914000000000001</v>
      </c>
      <c r="HR39">
        <v>3.0918999999999999</v>
      </c>
      <c r="HS39">
        <v>3.101</v>
      </c>
      <c r="HT39">
        <v>3.1023999999999998</v>
      </c>
      <c r="HU39">
        <v>3.1017000000000001</v>
      </c>
      <c r="HV39">
        <v>3.0951</v>
      </c>
      <c r="HW39">
        <v>3.0407999999999999</v>
      </c>
      <c r="HX39">
        <v>3.0392999999999999</v>
      </c>
      <c r="HY39">
        <v>3.0392999999999999</v>
      </c>
      <c r="HZ39">
        <v>3.0428000000000002</v>
      </c>
      <c r="IA39">
        <v>3.0415999999999999</v>
      </c>
      <c r="IB39">
        <v>3.0417999999999998</v>
      </c>
      <c r="IC39">
        <v>3.0432000000000001</v>
      </c>
      <c r="ID39">
        <v>3.0263</v>
      </c>
      <c r="IE39">
        <v>3.0118</v>
      </c>
      <c r="IF39">
        <v>3.0133000000000001</v>
      </c>
      <c r="IG39">
        <v>3.0318000000000001</v>
      </c>
      <c r="IH39">
        <v>3.0419999999999998</v>
      </c>
      <c r="II39">
        <v>3.0249000000000001</v>
      </c>
      <c r="IJ39">
        <v>2.9908999999999999</v>
      </c>
      <c r="IK39">
        <v>2.8368000000000002</v>
      </c>
      <c r="IL39">
        <v>3.0116999999999998</v>
      </c>
      <c r="IM39">
        <v>3.0053999999999998</v>
      </c>
      <c r="IN39">
        <v>3.0331999999999999</v>
      </c>
      <c r="IO39">
        <v>3.0379999999999998</v>
      </c>
      <c r="IP39">
        <v>3.0314000000000001</v>
      </c>
      <c r="IQ39">
        <v>2.9744999999999999</v>
      </c>
      <c r="IR39">
        <v>2.9746999999999999</v>
      </c>
      <c r="IS39">
        <v>2.9748000000000001</v>
      </c>
      <c r="IT39">
        <v>2.9748999999999999</v>
      </c>
      <c r="IU39">
        <v>2.9748999999999999</v>
      </c>
      <c r="IV39">
        <v>2.9746999999999999</v>
      </c>
      <c r="IW39">
        <v>2.9759000000000002</v>
      </c>
      <c r="IX39">
        <v>2.9813000000000001</v>
      </c>
      <c r="IY39">
        <v>2.9820000000000002</v>
      </c>
      <c r="IZ39">
        <v>2.9952999999999999</v>
      </c>
      <c r="JA39">
        <v>2.9965999999999999</v>
      </c>
      <c r="JB39">
        <v>2.9954000000000001</v>
      </c>
      <c r="JC39">
        <v>2.9853999999999998</v>
      </c>
      <c r="JD39">
        <v>2.9573</v>
      </c>
      <c r="JE39">
        <v>2.9611000000000001</v>
      </c>
      <c r="JF39">
        <v>2.964</v>
      </c>
      <c r="JG39">
        <v>2.9649999999999999</v>
      </c>
      <c r="JH39">
        <v>2.9658000000000002</v>
      </c>
      <c r="JI39">
        <v>2.9702000000000002</v>
      </c>
      <c r="JJ39">
        <v>2.9664999999999999</v>
      </c>
      <c r="JK39">
        <v>2.9664000000000001</v>
      </c>
      <c r="JL39">
        <v>2.9662000000000002</v>
      </c>
      <c r="JM39">
        <v>2.9716</v>
      </c>
      <c r="JN39">
        <v>2.9721000000000002</v>
      </c>
      <c r="JO39">
        <v>2.9727999999999999</v>
      </c>
      <c r="JP39">
        <v>2.9738000000000002</v>
      </c>
      <c r="JQ39">
        <v>2.9744000000000002</v>
      </c>
      <c r="JR39">
        <v>2.9752000000000001</v>
      </c>
      <c r="JS39">
        <v>2.9750999999999999</v>
      </c>
      <c r="JT39">
        <v>2.9754999999999998</v>
      </c>
      <c r="JU39">
        <v>2.9740000000000002</v>
      </c>
      <c r="JV39">
        <v>2.9746000000000001</v>
      </c>
      <c r="JW39">
        <v>2.9748999999999999</v>
      </c>
      <c r="JX39">
        <v>2.9281000000000001</v>
      </c>
      <c r="JY39">
        <v>2.9268999999999998</v>
      </c>
      <c r="JZ39">
        <v>2.9312999999999998</v>
      </c>
      <c r="KA39">
        <v>2.9445999999999999</v>
      </c>
      <c r="KB39">
        <v>2.9443999999999999</v>
      </c>
      <c r="KC39">
        <v>2.9478</v>
      </c>
      <c r="KD39">
        <v>2.9418000000000002</v>
      </c>
      <c r="KE39">
        <v>2.9268000000000001</v>
      </c>
      <c r="KF39">
        <v>2.9251</v>
      </c>
      <c r="KG39">
        <v>2.8894000000000002</v>
      </c>
      <c r="KH39">
        <v>2.8852000000000002</v>
      </c>
      <c r="KI39">
        <v>2.8673000000000002</v>
      </c>
      <c r="KJ39">
        <v>2.8378999999999999</v>
      </c>
      <c r="KK39">
        <v>2.8607999999999998</v>
      </c>
      <c r="KL39">
        <v>2.8260000000000001</v>
      </c>
      <c r="KM39">
        <v>2.8151999999999999</v>
      </c>
    </row>
    <row r="40" spans="1:299" x14ac:dyDescent="0.2">
      <c r="A40" s="10" t="s">
        <v>42</v>
      </c>
      <c r="B40" t="s">
        <v>4</v>
      </c>
      <c r="C40">
        <v>3.0714000000000001</v>
      </c>
      <c r="D40">
        <v>3.0722999999999998</v>
      </c>
      <c r="E40">
        <v>3.0733999999999999</v>
      </c>
      <c r="F40">
        <v>3.0747</v>
      </c>
      <c r="G40">
        <v>3.0318999999999998</v>
      </c>
      <c r="H40">
        <v>3.0202</v>
      </c>
      <c r="I40">
        <v>3.0078999999999998</v>
      </c>
      <c r="J40">
        <v>3.0518999999999998</v>
      </c>
      <c r="K40">
        <v>2.9828999999999999</v>
      </c>
      <c r="L40">
        <v>2.9792999999999998</v>
      </c>
      <c r="M40">
        <v>2.9773999999999998</v>
      </c>
      <c r="N40">
        <v>3.0059</v>
      </c>
      <c r="O40">
        <v>3.008</v>
      </c>
      <c r="P40">
        <v>3.0024000000000002</v>
      </c>
      <c r="Q40">
        <v>3.0055000000000001</v>
      </c>
      <c r="R40">
        <v>3.0070000000000001</v>
      </c>
      <c r="S40">
        <v>2.9634999999999998</v>
      </c>
      <c r="T40">
        <v>2.9636</v>
      </c>
      <c r="U40">
        <v>2.9903</v>
      </c>
      <c r="V40">
        <v>2.9874000000000001</v>
      </c>
      <c r="W40">
        <v>2.9984999999999999</v>
      </c>
      <c r="X40">
        <v>3.0272000000000001</v>
      </c>
      <c r="Y40">
        <v>3.0488</v>
      </c>
      <c r="Z40">
        <v>3.0358999999999998</v>
      </c>
      <c r="AA40">
        <v>3.0613999999999999</v>
      </c>
      <c r="AB40">
        <v>3.0535000000000001</v>
      </c>
      <c r="AC40">
        <v>3.0274000000000001</v>
      </c>
      <c r="AD40">
        <v>3.0278999999999998</v>
      </c>
      <c r="AE40">
        <v>3.0358000000000001</v>
      </c>
      <c r="AF40">
        <v>3.012</v>
      </c>
      <c r="AG40">
        <v>2.9805999999999999</v>
      </c>
      <c r="AH40">
        <v>3.0446</v>
      </c>
      <c r="AI40">
        <v>3.0470000000000002</v>
      </c>
      <c r="AJ40">
        <v>3.0478000000000001</v>
      </c>
      <c r="AK40">
        <v>3.0674000000000001</v>
      </c>
      <c r="AL40">
        <v>3.0674999999999999</v>
      </c>
      <c r="AM40">
        <v>3.0689000000000002</v>
      </c>
      <c r="AN40">
        <v>3.0697000000000001</v>
      </c>
      <c r="AO40">
        <v>3.0489999999999999</v>
      </c>
      <c r="AP40">
        <v>3.0377999999999998</v>
      </c>
      <c r="AQ40">
        <v>2.9935999999999998</v>
      </c>
      <c r="AR40">
        <v>3.0102000000000002</v>
      </c>
      <c r="AS40">
        <v>3.0103</v>
      </c>
      <c r="AT40">
        <v>3.0103</v>
      </c>
      <c r="AU40">
        <v>3.0264000000000002</v>
      </c>
      <c r="AV40">
        <v>3.0272000000000001</v>
      </c>
      <c r="AW40">
        <v>3.0127000000000002</v>
      </c>
      <c r="AX40">
        <v>2.9931000000000001</v>
      </c>
      <c r="AY40">
        <v>3.0041000000000002</v>
      </c>
      <c r="AZ40">
        <v>2.9946000000000002</v>
      </c>
      <c r="BA40">
        <v>2.9817</v>
      </c>
      <c r="BB40">
        <v>2.9413999999999998</v>
      </c>
      <c r="BC40">
        <v>2.9411</v>
      </c>
      <c r="BD40">
        <v>2.9413999999999998</v>
      </c>
      <c r="BE40">
        <v>2.9742999999999999</v>
      </c>
      <c r="BF40">
        <v>2.9914000000000001</v>
      </c>
      <c r="BG40">
        <v>2.9662000000000002</v>
      </c>
      <c r="BH40">
        <v>2.9775999999999998</v>
      </c>
      <c r="BI40">
        <v>2.8490000000000002</v>
      </c>
      <c r="BJ40">
        <v>2.9790000000000001</v>
      </c>
      <c r="BK40">
        <v>2.9899</v>
      </c>
      <c r="BL40">
        <v>2.9855</v>
      </c>
      <c r="BM40">
        <v>2.9769000000000001</v>
      </c>
      <c r="BN40">
        <v>2.9438</v>
      </c>
      <c r="BO40">
        <v>2.9740000000000002</v>
      </c>
      <c r="BP40">
        <v>2.9860000000000002</v>
      </c>
      <c r="BQ40">
        <v>2.9866999999999999</v>
      </c>
      <c r="BR40">
        <v>2.9906000000000001</v>
      </c>
      <c r="BS40">
        <v>3.0167000000000002</v>
      </c>
      <c r="BT40">
        <v>3.0167000000000002</v>
      </c>
      <c r="BU40">
        <v>3.0165999999999999</v>
      </c>
      <c r="BV40">
        <v>3.0164</v>
      </c>
      <c r="BW40">
        <v>3.0163000000000002</v>
      </c>
      <c r="BX40">
        <v>3.0234999999999999</v>
      </c>
      <c r="BY40">
        <v>3.0268000000000002</v>
      </c>
      <c r="BZ40">
        <v>3.0948000000000002</v>
      </c>
      <c r="CA40">
        <v>3.0625</v>
      </c>
      <c r="CB40">
        <v>3.0621999999999998</v>
      </c>
      <c r="CC40">
        <v>3.0617999999999999</v>
      </c>
      <c r="CD40">
        <v>3.0941999999999998</v>
      </c>
      <c r="CE40">
        <v>3.0607000000000002</v>
      </c>
      <c r="CF40">
        <v>3.0851999999999999</v>
      </c>
      <c r="CG40">
        <v>3.0832000000000002</v>
      </c>
      <c r="CH40">
        <v>2.9965000000000002</v>
      </c>
      <c r="CI40">
        <v>2.9937999999999998</v>
      </c>
      <c r="CJ40">
        <v>3.0525000000000002</v>
      </c>
      <c r="CK40">
        <v>3.0550999999999999</v>
      </c>
      <c r="CL40">
        <v>3.0853999999999999</v>
      </c>
      <c r="CM40">
        <v>2.9685999999999999</v>
      </c>
      <c r="CN40">
        <v>2.9685000000000001</v>
      </c>
      <c r="CO40">
        <v>2.9432999999999998</v>
      </c>
      <c r="CP40">
        <v>2.9430000000000001</v>
      </c>
      <c r="CQ40">
        <v>2.968</v>
      </c>
      <c r="CR40">
        <v>2.9678</v>
      </c>
      <c r="CS40">
        <v>2.9167000000000001</v>
      </c>
      <c r="CT40">
        <v>2.9674</v>
      </c>
      <c r="CU40">
        <v>2.9670999999999998</v>
      </c>
      <c r="CV40">
        <v>2.9668000000000001</v>
      </c>
      <c r="CW40">
        <v>2.9664999999999999</v>
      </c>
      <c r="CX40">
        <v>2.9661</v>
      </c>
      <c r="CY40">
        <v>2.9655999999999998</v>
      </c>
      <c r="CZ40">
        <v>2.9651000000000001</v>
      </c>
      <c r="DA40">
        <v>2.9361999999999999</v>
      </c>
      <c r="DB40">
        <v>2.9350000000000001</v>
      </c>
      <c r="DC40">
        <v>2.9628000000000001</v>
      </c>
      <c r="DD40">
        <v>2.9617</v>
      </c>
      <c r="DE40">
        <v>2.9603999999999999</v>
      </c>
      <c r="DF40">
        <v>2.9272999999999998</v>
      </c>
      <c r="DG40">
        <v>2.9241999999999999</v>
      </c>
      <c r="DH40">
        <v>2.9944999999999999</v>
      </c>
      <c r="DI40">
        <v>2.9735</v>
      </c>
      <c r="DJ40">
        <v>2.9737</v>
      </c>
      <c r="DK40">
        <v>2.9529999999999998</v>
      </c>
      <c r="DL40">
        <v>2.9613</v>
      </c>
      <c r="DM40">
        <v>3.0074000000000001</v>
      </c>
      <c r="DN40">
        <v>2.9792000000000001</v>
      </c>
      <c r="DO40">
        <v>2.9603999999999999</v>
      </c>
      <c r="DP40">
        <v>2.9601000000000002</v>
      </c>
      <c r="DQ40">
        <v>2.9779</v>
      </c>
      <c r="DR40">
        <v>2.9773000000000001</v>
      </c>
      <c r="DS40">
        <v>2.9767999999999999</v>
      </c>
      <c r="DT40">
        <v>2.9761000000000002</v>
      </c>
      <c r="DU40">
        <v>3.0059</v>
      </c>
      <c r="DV40">
        <v>2.9746999999999999</v>
      </c>
      <c r="DW40">
        <v>2.9738000000000002</v>
      </c>
      <c r="DX40">
        <v>2.9727999999999999</v>
      </c>
      <c r="DY40">
        <v>2.9716999999999998</v>
      </c>
      <c r="DZ40">
        <v>2.9621</v>
      </c>
      <c r="EA40">
        <v>2.9462999999999999</v>
      </c>
      <c r="EB40">
        <v>2.9022000000000001</v>
      </c>
      <c r="EC40">
        <v>2.9013</v>
      </c>
      <c r="ED40">
        <v>2.9001999999999999</v>
      </c>
      <c r="EE40">
        <v>2.8988</v>
      </c>
      <c r="EF40">
        <v>2.9390999999999998</v>
      </c>
      <c r="EG40">
        <v>2.9765999999999999</v>
      </c>
      <c r="EH40">
        <v>3.0011000000000001</v>
      </c>
      <c r="EI40">
        <v>2.98</v>
      </c>
      <c r="EJ40">
        <v>2.9441999999999999</v>
      </c>
      <c r="EK40">
        <v>2.9722</v>
      </c>
      <c r="EL40">
        <v>2.9716999999999998</v>
      </c>
      <c r="EM40">
        <v>2.9710999999999999</v>
      </c>
      <c r="EN40">
        <v>2.9485999999999999</v>
      </c>
      <c r="EO40">
        <v>2.9453</v>
      </c>
      <c r="EP40">
        <v>2.9539</v>
      </c>
      <c r="EQ40">
        <v>3.008</v>
      </c>
      <c r="ER40">
        <v>3.0095999999999998</v>
      </c>
      <c r="ES40">
        <v>3.0114999999999998</v>
      </c>
      <c r="ET40">
        <v>3.0135999999999998</v>
      </c>
      <c r="EU40">
        <v>3.0160999999999998</v>
      </c>
      <c r="EV40">
        <v>3.0190999999999999</v>
      </c>
      <c r="EW40">
        <v>3.0226999999999999</v>
      </c>
      <c r="EX40">
        <v>3.0203000000000002</v>
      </c>
      <c r="EZ40">
        <v>3.0228999999999999</v>
      </c>
      <c r="FA40">
        <v>3.0247999999999999</v>
      </c>
      <c r="FB40">
        <v>3.0270999999999999</v>
      </c>
      <c r="FC40">
        <v>2.9821</v>
      </c>
      <c r="FD40">
        <v>2.9792999999999998</v>
      </c>
      <c r="FE40">
        <v>2.9761000000000002</v>
      </c>
      <c r="FF40">
        <v>2.9596</v>
      </c>
      <c r="FG40">
        <v>2.9584000000000001</v>
      </c>
      <c r="FH40">
        <v>2.9569000000000001</v>
      </c>
      <c r="FI40">
        <v>2.9550000000000001</v>
      </c>
      <c r="FJ40">
        <v>2.9485000000000001</v>
      </c>
      <c r="FK40">
        <v>2.9479000000000002</v>
      </c>
      <c r="FL40">
        <v>2.948</v>
      </c>
      <c r="FM40">
        <v>2.9657</v>
      </c>
      <c r="FN40">
        <v>2.9262999999999999</v>
      </c>
      <c r="FO40">
        <v>2.9350999999999998</v>
      </c>
      <c r="FP40">
        <v>2.9504999999999999</v>
      </c>
      <c r="FQ40">
        <v>2.9599000000000002</v>
      </c>
      <c r="FR40">
        <v>2.9767999999999999</v>
      </c>
      <c r="FS40">
        <v>2.9609000000000001</v>
      </c>
      <c r="FT40">
        <v>2.9653999999999998</v>
      </c>
      <c r="FU40">
        <v>2.9302999999999999</v>
      </c>
      <c r="FV40">
        <v>2.9510000000000001</v>
      </c>
      <c r="FW40">
        <v>2.9529999999999998</v>
      </c>
      <c r="FX40">
        <v>2.9735</v>
      </c>
      <c r="FY40">
        <v>3.0135000000000001</v>
      </c>
      <c r="FZ40">
        <v>3.0123000000000002</v>
      </c>
      <c r="GA40">
        <v>3.0314999999999999</v>
      </c>
      <c r="GB40">
        <v>3.0335999999999999</v>
      </c>
      <c r="GC40">
        <v>2.9603999999999999</v>
      </c>
      <c r="GD40">
        <v>2.9704000000000002</v>
      </c>
      <c r="GE40">
        <v>2.9662999999999999</v>
      </c>
      <c r="GF40">
        <v>3.0127999999999999</v>
      </c>
      <c r="GG40">
        <v>3.0110000000000001</v>
      </c>
      <c r="GH40">
        <v>2.9971999999999999</v>
      </c>
      <c r="GI40">
        <v>3.0049999999999999</v>
      </c>
      <c r="GJ40">
        <v>3.0024000000000002</v>
      </c>
      <c r="GK40">
        <v>3.0127999999999999</v>
      </c>
      <c r="GL40">
        <v>3.0207000000000002</v>
      </c>
      <c r="GM40">
        <v>3.0407999999999999</v>
      </c>
      <c r="GN40">
        <v>3.0583999999999998</v>
      </c>
      <c r="GO40">
        <v>3.0659000000000001</v>
      </c>
      <c r="GP40">
        <v>2.9994000000000001</v>
      </c>
      <c r="GQ40">
        <v>2.9988999999999999</v>
      </c>
      <c r="GR40">
        <v>3.0105</v>
      </c>
      <c r="GS40">
        <v>3.0223</v>
      </c>
      <c r="GT40">
        <v>3.0206</v>
      </c>
      <c r="GU40">
        <v>3.0182000000000002</v>
      </c>
      <c r="GV40">
        <v>3.0350000000000001</v>
      </c>
      <c r="GW40">
        <v>3.0345</v>
      </c>
      <c r="GX40">
        <v>3.0337000000000001</v>
      </c>
      <c r="GY40">
        <v>3.0327000000000002</v>
      </c>
      <c r="GZ40">
        <v>3.0735000000000001</v>
      </c>
      <c r="HA40">
        <v>3.0783999999999998</v>
      </c>
      <c r="HB40">
        <v>3.0905</v>
      </c>
      <c r="HC40">
        <v>3.1112000000000002</v>
      </c>
      <c r="HD40">
        <v>3.1133000000000002</v>
      </c>
      <c r="HE40">
        <v>3.1152000000000002</v>
      </c>
      <c r="HF40">
        <v>3.1158000000000001</v>
      </c>
      <c r="HG40">
        <v>3.1347</v>
      </c>
      <c r="HH40">
        <v>3.1151</v>
      </c>
      <c r="HI40">
        <v>3.1002000000000001</v>
      </c>
      <c r="HJ40">
        <v>3.1509999999999998</v>
      </c>
      <c r="HK40">
        <v>3.1509999999999998</v>
      </c>
      <c r="HL40">
        <v>3.1509</v>
      </c>
      <c r="HM40">
        <v>3.1509</v>
      </c>
      <c r="HN40">
        <v>3.1509</v>
      </c>
      <c r="HO40">
        <v>3.1707999999999998</v>
      </c>
      <c r="HP40">
        <v>3.1724999999999999</v>
      </c>
      <c r="HQ40">
        <v>3.1509</v>
      </c>
      <c r="HR40">
        <v>3.1509</v>
      </c>
      <c r="HS40">
        <v>3.1507999999999998</v>
      </c>
      <c r="HT40">
        <v>3.1507999999999998</v>
      </c>
      <c r="HU40">
        <v>3.1507000000000001</v>
      </c>
      <c r="HV40">
        <v>3.1383000000000001</v>
      </c>
      <c r="HW40">
        <v>3.0807000000000002</v>
      </c>
      <c r="HX40">
        <v>3.0779000000000001</v>
      </c>
      <c r="HY40">
        <v>3.0747</v>
      </c>
      <c r="HZ40">
        <v>3.0708000000000002</v>
      </c>
      <c r="IA40">
        <v>3.1179999999999999</v>
      </c>
      <c r="IB40">
        <v>3.1181999999999999</v>
      </c>
      <c r="IC40">
        <v>3.1120000000000001</v>
      </c>
      <c r="ID40">
        <v>3.0682999999999998</v>
      </c>
      <c r="IE40">
        <v>3.0238</v>
      </c>
      <c r="IF40">
        <v>3.0177</v>
      </c>
      <c r="IG40">
        <v>3.1021000000000001</v>
      </c>
      <c r="IH40">
        <v>3.0669</v>
      </c>
      <c r="II40">
        <v>3.1027999999999998</v>
      </c>
      <c r="IJ40">
        <v>3.1032000000000002</v>
      </c>
      <c r="IK40">
        <v>2.899</v>
      </c>
      <c r="IL40">
        <v>3.1368999999999998</v>
      </c>
      <c r="IM40">
        <v>3.1048</v>
      </c>
      <c r="IN40">
        <v>3.1055999999999999</v>
      </c>
      <c r="IO40">
        <v>3.1065</v>
      </c>
      <c r="IP40">
        <v>3.1021000000000001</v>
      </c>
      <c r="IQ40">
        <v>3.0234999999999999</v>
      </c>
      <c r="IR40">
        <v>3.0198999999999998</v>
      </c>
      <c r="IS40">
        <v>3.0590000000000002</v>
      </c>
      <c r="IT40">
        <v>3.0602</v>
      </c>
      <c r="IU40">
        <v>3.0617000000000001</v>
      </c>
      <c r="IV40">
        <v>3.0634000000000001</v>
      </c>
      <c r="IW40">
        <v>3.0653999999999999</v>
      </c>
      <c r="IX40">
        <v>3.0678000000000001</v>
      </c>
      <c r="IY40">
        <v>3.0708000000000002</v>
      </c>
      <c r="IZ40">
        <v>3.0720999999999998</v>
      </c>
      <c r="JA40">
        <v>3.073</v>
      </c>
      <c r="JB40">
        <v>3.0741000000000001</v>
      </c>
      <c r="JC40">
        <v>3.0754999999999999</v>
      </c>
      <c r="JD40">
        <v>3.0419</v>
      </c>
      <c r="JE40">
        <v>3.0409999999999999</v>
      </c>
      <c r="JF40">
        <v>3.0956000000000001</v>
      </c>
      <c r="JG40">
        <v>3.1006</v>
      </c>
      <c r="JH40">
        <v>3.1034000000000002</v>
      </c>
      <c r="JI40">
        <v>3.1065999999999998</v>
      </c>
      <c r="JJ40">
        <v>3.0895999999999999</v>
      </c>
      <c r="JK40">
        <v>3.1172</v>
      </c>
      <c r="JL40">
        <v>3.1211000000000002</v>
      </c>
      <c r="JM40">
        <v>3.1257000000000001</v>
      </c>
      <c r="JN40">
        <v>3.1385000000000001</v>
      </c>
      <c r="JO40">
        <v>3.1103999999999998</v>
      </c>
      <c r="JP40">
        <v>3.1126</v>
      </c>
      <c r="JQ40">
        <v>3.0863999999999998</v>
      </c>
      <c r="JR40">
        <v>3.0844</v>
      </c>
      <c r="JS40">
        <v>3.1154999999999999</v>
      </c>
      <c r="JT40">
        <v>3.1196000000000002</v>
      </c>
      <c r="JU40">
        <v>3.1034000000000002</v>
      </c>
      <c r="JV40">
        <v>3.1038999999999999</v>
      </c>
      <c r="JW40">
        <v>3.1631</v>
      </c>
      <c r="JX40">
        <v>3.0857999999999999</v>
      </c>
      <c r="JY40">
        <v>3.1105999999999998</v>
      </c>
      <c r="JZ40">
        <v>3.1177000000000001</v>
      </c>
      <c r="KA40">
        <v>3.1093999999999999</v>
      </c>
      <c r="KB40">
        <v>3.1141000000000001</v>
      </c>
      <c r="KC40">
        <v>3.1092</v>
      </c>
      <c r="KD40">
        <v>3.1187</v>
      </c>
      <c r="KE40">
        <v>3.0718000000000001</v>
      </c>
      <c r="KF40">
        <v>3.0789</v>
      </c>
      <c r="KG40">
        <v>3.0480999999999998</v>
      </c>
      <c r="KH40">
        <v>3.0514999999999999</v>
      </c>
      <c r="KI40">
        <v>3.0556000000000001</v>
      </c>
      <c r="KJ40">
        <v>2.9790000000000001</v>
      </c>
      <c r="KK40">
        <v>2.9771999999999998</v>
      </c>
      <c r="KL40">
        <v>2.9777</v>
      </c>
      <c r="KM40">
        <v>2.9790000000000001</v>
      </c>
    </row>
    <row r="41" spans="1:299" x14ac:dyDescent="0.2">
      <c r="A41" s="10" t="s">
        <v>43</v>
      </c>
      <c r="B41" t="s">
        <v>4</v>
      </c>
      <c r="C41">
        <v>3.0367000000000002</v>
      </c>
      <c r="D41">
        <v>3.0371999999999999</v>
      </c>
      <c r="E41">
        <v>3.0251999999999999</v>
      </c>
      <c r="F41">
        <v>3.0148000000000001</v>
      </c>
      <c r="G41">
        <v>2.9855999999999998</v>
      </c>
      <c r="H41">
        <v>2.9836999999999998</v>
      </c>
      <c r="I41">
        <v>2.9535999999999998</v>
      </c>
      <c r="J41">
        <v>2.9542000000000002</v>
      </c>
      <c r="K41">
        <v>2.9390000000000001</v>
      </c>
      <c r="L41">
        <v>2.9561999999999999</v>
      </c>
      <c r="M41">
        <v>2.9569999999999999</v>
      </c>
      <c r="N41">
        <v>2.9632000000000001</v>
      </c>
      <c r="O41">
        <v>2.9641999999999999</v>
      </c>
      <c r="P41">
        <v>2.9744000000000002</v>
      </c>
      <c r="Q41">
        <v>2.9765000000000001</v>
      </c>
      <c r="R41">
        <v>2.9731999999999998</v>
      </c>
      <c r="S41">
        <v>2.9481000000000002</v>
      </c>
      <c r="T41">
        <v>2.9481000000000002</v>
      </c>
      <c r="U41">
        <v>2.9472999999999998</v>
      </c>
      <c r="V41">
        <v>2.9666000000000001</v>
      </c>
      <c r="W41">
        <v>2.9662999999999999</v>
      </c>
      <c r="X41">
        <v>2.9708000000000001</v>
      </c>
      <c r="Y41">
        <v>2.97</v>
      </c>
      <c r="Z41">
        <v>2.9773999999999998</v>
      </c>
      <c r="AA41">
        <v>2.9830999999999999</v>
      </c>
      <c r="AB41">
        <v>2.9807000000000001</v>
      </c>
      <c r="AC41">
        <v>2.9554999999999998</v>
      </c>
      <c r="AD41">
        <v>2.9563000000000001</v>
      </c>
      <c r="AE41">
        <v>2.9605999999999999</v>
      </c>
      <c r="AF41">
        <v>2.9483999999999999</v>
      </c>
      <c r="AG41">
        <v>2.9167999999999998</v>
      </c>
      <c r="AH41">
        <v>2.9327999999999999</v>
      </c>
      <c r="AI41">
        <v>2.9380999999999999</v>
      </c>
      <c r="AJ41">
        <v>2.9546999999999999</v>
      </c>
      <c r="AK41">
        <v>2.9657</v>
      </c>
      <c r="AL41">
        <v>2.9714999999999998</v>
      </c>
      <c r="AM41">
        <v>2.9693999999999998</v>
      </c>
      <c r="AN41">
        <v>2.9735999999999998</v>
      </c>
      <c r="AO41">
        <v>2.9401999999999999</v>
      </c>
      <c r="AP41">
        <v>2.9590999999999998</v>
      </c>
      <c r="AQ41">
        <v>2.9487000000000001</v>
      </c>
      <c r="AR41">
        <v>2.964</v>
      </c>
      <c r="AS41">
        <v>2.9704999999999999</v>
      </c>
      <c r="AT41">
        <v>2.9780000000000002</v>
      </c>
      <c r="AU41">
        <v>2.9819</v>
      </c>
      <c r="AV41">
        <v>2.9855</v>
      </c>
      <c r="AW41">
        <v>3.0024000000000002</v>
      </c>
      <c r="AX41">
        <v>2.9775999999999998</v>
      </c>
      <c r="AY41">
        <v>3.0105</v>
      </c>
      <c r="AZ41">
        <v>2.9759000000000002</v>
      </c>
      <c r="BA41">
        <v>2.9626000000000001</v>
      </c>
      <c r="BB41">
        <v>2.931</v>
      </c>
      <c r="BC41">
        <v>2.9361000000000002</v>
      </c>
      <c r="BD41">
        <v>2.9392</v>
      </c>
      <c r="BE41">
        <v>2.9527000000000001</v>
      </c>
      <c r="BF41">
        <v>2.9607000000000001</v>
      </c>
      <c r="BG41">
        <v>2.9367999999999999</v>
      </c>
      <c r="BH41">
        <v>2.9439000000000002</v>
      </c>
      <c r="BI41">
        <v>2.9135</v>
      </c>
      <c r="BJ41">
        <v>2.9419</v>
      </c>
      <c r="BK41">
        <v>2.9424999999999999</v>
      </c>
      <c r="BL41">
        <v>2.9470000000000001</v>
      </c>
      <c r="BM41">
        <v>2.9422000000000001</v>
      </c>
      <c r="BN41">
        <v>2.9243999999999999</v>
      </c>
      <c r="BO41">
        <v>2.9489000000000001</v>
      </c>
      <c r="BP41">
        <v>2.9535</v>
      </c>
      <c r="BQ41">
        <v>2.9805000000000001</v>
      </c>
      <c r="BR41">
        <v>2.9891000000000001</v>
      </c>
      <c r="BS41">
        <v>2.9925000000000002</v>
      </c>
      <c r="BT41">
        <v>2.9975000000000001</v>
      </c>
      <c r="BU41">
        <v>2.9992999999999999</v>
      </c>
      <c r="BV41">
        <v>3.0045999999999999</v>
      </c>
      <c r="BW41">
        <v>3.0057999999999998</v>
      </c>
      <c r="BX41">
        <v>3.0283000000000002</v>
      </c>
      <c r="BY41">
        <v>3.05</v>
      </c>
      <c r="BZ41">
        <v>3.0819000000000001</v>
      </c>
      <c r="CA41">
        <v>3.0546000000000002</v>
      </c>
      <c r="CB41">
        <v>3.0546000000000002</v>
      </c>
      <c r="CC41">
        <v>3.0554999999999999</v>
      </c>
      <c r="CD41">
        <v>3.0775000000000001</v>
      </c>
      <c r="CE41">
        <v>3.0146999999999999</v>
      </c>
      <c r="CF41">
        <v>3.0085000000000002</v>
      </c>
      <c r="CG41">
        <v>2.9508000000000001</v>
      </c>
      <c r="CH41">
        <v>2.8729</v>
      </c>
      <c r="CI41">
        <v>2.8765999999999998</v>
      </c>
      <c r="CJ41">
        <v>2.8753000000000002</v>
      </c>
      <c r="CK41">
        <v>2.8835000000000002</v>
      </c>
      <c r="CL41">
        <v>2.9055</v>
      </c>
      <c r="CM41">
        <v>2.8351000000000002</v>
      </c>
      <c r="CN41">
        <v>2.835</v>
      </c>
      <c r="CO41">
        <v>2.8370000000000002</v>
      </c>
      <c r="CP41">
        <v>2.8302999999999998</v>
      </c>
      <c r="CQ41">
        <v>2.8370000000000002</v>
      </c>
      <c r="CR41">
        <v>2.8410000000000002</v>
      </c>
      <c r="CS41">
        <v>2.8281999999999998</v>
      </c>
      <c r="CT41">
        <v>2.8451</v>
      </c>
      <c r="CU41">
        <v>2.8479999999999999</v>
      </c>
      <c r="CV41">
        <v>2.8494999999999999</v>
      </c>
      <c r="CW41">
        <v>2.8523999999999998</v>
      </c>
      <c r="CX41">
        <v>2.8529</v>
      </c>
      <c r="CY41">
        <v>2.8565</v>
      </c>
      <c r="CZ41">
        <v>2.8597000000000001</v>
      </c>
      <c r="DA41">
        <v>2.8622000000000001</v>
      </c>
      <c r="DB41">
        <v>2.8687999999999998</v>
      </c>
      <c r="DC41">
        <v>2.8696999999999999</v>
      </c>
      <c r="DD41">
        <v>2.8723000000000001</v>
      </c>
      <c r="DE41">
        <v>2.8727999999999998</v>
      </c>
      <c r="DF41">
        <v>2.8748999999999998</v>
      </c>
      <c r="DG41">
        <v>2.8759999999999999</v>
      </c>
      <c r="DH41">
        <v>2.8875000000000002</v>
      </c>
      <c r="DI41">
        <v>2.8845000000000001</v>
      </c>
      <c r="DJ41">
        <v>2.8851</v>
      </c>
      <c r="DK41">
        <v>2.8925999999999998</v>
      </c>
      <c r="DL41">
        <v>2.8915000000000002</v>
      </c>
      <c r="DM41">
        <v>2.9009999999999998</v>
      </c>
      <c r="DN41">
        <v>2.8942000000000001</v>
      </c>
      <c r="DO41">
        <v>2.8961000000000001</v>
      </c>
      <c r="DP41">
        <v>2.9020999999999999</v>
      </c>
      <c r="DQ41">
        <v>2.9036</v>
      </c>
      <c r="DR41">
        <v>2.9135</v>
      </c>
      <c r="DS41">
        <v>2.9142999999999999</v>
      </c>
      <c r="DT41">
        <v>2.9196</v>
      </c>
      <c r="DU41">
        <v>2.9367000000000001</v>
      </c>
      <c r="DV41">
        <v>2.9386999999999999</v>
      </c>
      <c r="DW41">
        <v>2.9432</v>
      </c>
      <c r="DX41">
        <v>2.9432999999999998</v>
      </c>
      <c r="DY41">
        <v>2.9438</v>
      </c>
      <c r="DZ41">
        <v>2.9318</v>
      </c>
      <c r="EA41">
        <v>2.8816000000000002</v>
      </c>
      <c r="EB41">
        <v>2.8645</v>
      </c>
      <c r="EC41">
        <v>2.8761000000000001</v>
      </c>
      <c r="ED41">
        <v>2.8753000000000002</v>
      </c>
      <c r="EE41">
        <v>2.8740000000000001</v>
      </c>
      <c r="EF41">
        <v>2.8874</v>
      </c>
      <c r="EG41">
        <v>2.9015</v>
      </c>
      <c r="EH41">
        <v>2.9087999999999998</v>
      </c>
      <c r="EI41">
        <v>2.9095</v>
      </c>
      <c r="EJ41">
        <v>2.9060000000000001</v>
      </c>
      <c r="EK41">
        <v>2.9054000000000002</v>
      </c>
      <c r="EL41">
        <v>2.9055</v>
      </c>
      <c r="EM41">
        <v>2.907</v>
      </c>
      <c r="EN41">
        <v>2.9197000000000002</v>
      </c>
      <c r="EO41">
        <v>2.9222000000000001</v>
      </c>
      <c r="EP41">
        <v>2.9369999999999998</v>
      </c>
      <c r="EQ41">
        <v>2.9274</v>
      </c>
      <c r="ER41">
        <v>2.9264999999999999</v>
      </c>
      <c r="ES41">
        <v>2.9262999999999999</v>
      </c>
      <c r="ET41">
        <v>2.9293</v>
      </c>
      <c r="EU41">
        <v>2.9266000000000001</v>
      </c>
      <c r="EV41">
        <v>2.9238</v>
      </c>
      <c r="EW41">
        <v>2.9235000000000002</v>
      </c>
      <c r="EX41">
        <v>2.9346999999999999</v>
      </c>
      <c r="EY41">
        <v>2.9239000000000002</v>
      </c>
      <c r="EZ41">
        <v>2.9409999999999998</v>
      </c>
      <c r="FA41">
        <v>2.9411</v>
      </c>
      <c r="FB41">
        <v>2.9411</v>
      </c>
      <c r="FC41">
        <v>2.9376000000000002</v>
      </c>
      <c r="FD41">
        <v>2.9392999999999998</v>
      </c>
      <c r="FE41">
        <v>2.9384999999999999</v>
      </c>
      <c r="FF41">
        <v>2.9157999999999999</v>
      </c>
      <c r="FG41">
        <v>2.9085000000000001</v>
      </c>
      <c r="FH41">
        <v>2.9028</v>
      </c>
      <c r="FI41">
        <v>2.9056999999999999</v>
      </c>
      <c r="FJ41">
        <v>2.9064999999999999</v>
      </c>
      <c r="FK41">
        <v>2.9060000000000001</v>
      </c>
      <c r="FL41">
        <v>2.9060000000000001</v>
      </c>
      <c r="FM41">
        <v>2.9116</v>
      </c>
      <c r="FN41">
        <v>2.9094000000000002</v>
      </c>
      <c r="FO41">
        <v>2.9112</v>
      </c>
      <c r="FP41">
        <v>2.9136000000000002</v>
      </c>
      <c r="FQ41">
        <v>2.9321999999999999</v>
      </c>
      <c r="FR41">
        <v>2.9352999999999998</v>
      </c>
      <c r="FS41">
        <v>2.9369999999999998</v>
      </c>
      <c r="FT41">
        <v>2.9119999999999999</v>
      </c>
      <c r="FU41">
        <v>2.9115000000000002</v>
      </c>
      <c r="FV41">
        <v>2.9405000000000001</v>
      </c>
      <c r="FW41">
        <v>2.9392</v>
      </c>
      <c r="FX41">
        <v>2.9222000000000001</v>
      </c>
      <c r="FY41">
        <v>2.9203000000000001</v>
      </c>
      <c r="FZ41">
        <v>2.9453999999999998</v>
      </c>
      <c r="GA41">
        <v>2.9451000000000001</v>
      </c>
      <c r="GB41">
        <v>2.9447000000000001</v>
      </c>
      <c r="GC41">
        <v>2.9495</v>
      </c>
      <c r="GD41">
        <v>2.9557000000000002</v>
      </c>
      <c r="GE41">
        <v>2.9578000000000002</v>
      </c>
      <c r="GF41">
        <v>2.9615999999999998</v>
      </c>
      <c r="GG41">
        <v>2.9638</v>
      </c>
      <c r="GH41">
        <v>2.9849999999999999</v>
      </c>
      <c r="GI41">
        <v>2.9864999999999999</v>
      </c>
      <c r="GJ41">
        <v>2.9954000000000001</v>
      </c>
      <c r="GK41">
        <v>3.0164</v>
      </c>
      <c r="GL41">
        <v>3.0182000000000002</v>
      </c>
      <c r="GM41">
        <v>3.0276000000000001</v>
      </c>
      <c r="GN41">
        <v>3.0404</v>
      </c>
      <c r="GO41">
        <v>3.0402999999999998</v>
      </c>
      <c r="GP41">
        <v>3.0436999999999999</v>
      </c>
      <c r="GQ41">
        <v>3.0291000000000001</v>
      </c>
      <c r="GR41">
        <v>3.0550000000000002</v>
      </c>
      <c r="GS41">
        <v>3.0623</v>
      </c>
      <c r="GT41">
        <v>3.0550000000000002</v>
      </c>
      <c r="GU41">
        <v>3.0634000000000001</v>
      </c>
      <c r="GV41">
        <v>3.0356999999999998</v>
      </c>
      <c r="GW41">
        <v>3.0356999999999998</v>
      </c>
      <c r="GX41">
        <v>3.0358000000000001</v>
      </c>
      <c r="GY41">
        <v>3.0255000000000001</v>
      </c>
      <c r="GZ41">
        <v>3.0415000000000001</v>
      </c>
      <c r="HA41">
        <v>3.0444</v>
      </c>
      <c r="HB41">
        <v>3.0514999999999999</v>
      </c>
      <c r="HC41">
        <v>3.0501</v>
      </c>
      <c r="HD41">
        <v>3.0533999999999999</v>
      </c>
      <c r="HE41">
        <v>3.0611999999999999</v>
      </c>
      <c r="HF41">
        <v>3.0626000000000002</v>
      </c>
      <c r="HG41">
        <v>3.0674999999999999</v>
      </c>
      <c r="HH41">
        <v>3.0684</v>
      </c>
      <c r="HI41">
        <v>3.0733999999999999</v>
      </c>
      <c r="HJ41">
        <v>3.0815999999999999</v>
      </c>
      <c r="HK41">
        <v>3.0811000000000002</v>
      </c>
      <c r="HL41">
        <v>3.0842000000000001</v>
      </c>
      <c r="HM41">
        <v>3.0853999999999999</v>
      </c>
      <c r="HN41">
        <v>3.0916999999999999</v>
      </c>
      <c r="HO41">
        <v>3.0539000000000001</v>
      </c>
      <c r="HP41">
        <v>3.0695999999999999</v>
      </c>
      <c r="HQ41">
        <v>3.1019000000000001</v>
      </c>
      <c r="HR41">
        <v>3.1019999999999999</v>
      </c>
      <c r="HS41">
        <v>3.1021999999999998</v>
      </c>
      <c r="HT41">
        <v>3.1107</v>
      </c>
      <c r="HU41">
        <v>3.1070000000000002</v>
      </c>
      <c r="HV41">
        <v>3.1084999999999998</v>
      </c>
      <c r="HW41">
        <v>3.0859999999999999</v>
      </c>
      <c r="HX41">
        <v>3.0825999999999998</v>
      </c>
      <c r="HY41">
        <v>3.0825</v>
      </c>
      <c r="HZ41">
        <v>3.0823999999999998</v>
      </c>
      <c r="IA41">
        <v>3.0815000000000001</v>
      </c>
      <c r="IB41">
        <v>3.0830000000000002</v>
      </c>
      <c r="IC41">
        <v>3.0775999999999999</v>
      </c>
      <c r="ID41">
        <v>3.0428000000000002</v>
      </c>
      <c r="IE41">
        <v>3.0226999999999999</v>
      </c>
      <c r="IF41">
        <v>3.0230000000000001</v>
      </c>
      <c r="IG41">
        <v>3.0472000000000001</v>
      </c>
      <c r="IH41">
        <v>3.0733999999999999</v>
      </c>
      <c r="II41">
        <v>3.0493000000000001</v>
      </c>
      <c r="IJ41">
        <v>3.0097999999999998</v>
      </c>
      <c r="IK41">
        <v>3.0274999999999999</v>
      </c>
      <c r="IL41">
        <v>3.0325000000000002</v>
      </c>
      <c r="IM41">
        <v>3.0348999999999999</v>
      </c>
      <c r="IN41">
        <v>3.0512000000000001</v>
      </c>
      <c r="IO41">
        <v>3.0524</v>
      </c>
      <c r="IP41">
        <v>3.0505</v>
      </c>
      <c r="IQ41">
        <v>2.9944000000000002</v>
      </c>
      <c r="IR41">
        <v>2.9973999999999998</v>
      </c>
      <c r="IS41">
        <v>3.0024000000000002</v>
      </c>
      <c r="IT41">
        <v>3.0026000000000002</v>
      </c>
      <c r="IU41">
        <v>3.0022000000000002</v>
      </c>
      <c r="IV41">
        <v>3.0032999999999999</v>
      </c>
      <c r="IW41">
        <v>2.996</v>
      </c>
      <c r="IX41">
        <v>2.9948000000000001</v>
      </c>
      <c r="IY41">
        <v>3.0011000000000001</v>
      </c>
      <c r="IZ41">
        <v>3.0207999999999999</v>
      </c>
      <c r="JA41">
        <v>3.0202</v>
      </c>
      <c r="JB41">
        <v>3.0224000000000002</v>
      </c>
      <c r="JC41">
        <v>3.0263</v>
      </c>
      <c r="JD41">
        <v>3.0278</v>
      </c>
      <c r="JE41">
        <v>3.0263</v>
      </c>
      <c r="JF41">
        <v>3.0049999999999999</v>
      </c>
      <c r="JG41">
        <v>3.0150000000000001</v>
      </c>
      <c r="JH41">
        <v>3.0175000000000001</v>
      </c>
      <c r="JI41">
        <v>3.0179</v>
      </c>
      <c r="JJ41">
        <v>3.0234000000000001</v>
      </c>
      <c r="JK41">
        <v>3.0221</v>
      </c>
      <c r="JL41">
        <v>3.0225</v>
      </c>
      <c r="JM41">
        <v>3.0230000000000001</v>
      </c>
      <c r="JN41">
        <v>3.0177999999999998</v>
      </c>
      <c r="JO41">
        <v>3.0179</v>
      </c>
      <c r="JP41">
        <v>3.0108000000000001</v>
      </c>
      <c r="JQ41">
        <v>3.0104000000000002</v>
      </c>
      <c r="JR41">
        <v>3.0099</v>
      </c>
      <c r="JS41">
        <v>3.0175999999999998</v>
      </c>
      <c r="JT41">
        <v>3.02</v>
      </c>
      <c r="JU41">
        <v>3.0173999999999999</v>
      </c>
      <c r="JV41">
        <v>3.0185</v>
      </c>
      <c r="JW41">
        <v>3.0173999999999999</v>
      </c>
      <c r="JX41">
        <v>2.9756999999999998</v>
      </c>
      <c r="JY41">
        <v>2.9823</v>
      </c>
      <c r="JZ41">
        <v>2.9830999999999999</v>
      </c>
      <c r="KA41">
        <v>2.9832000000000001</v>
      </c>
      <c r="KB41">
        <v>2.9830999999999999</v>
      </c>
      <c r="KC41">
        <v>2.9811999999999999</v>
      </c>
      <c r="KD41">
        <v>2.9718</v>
      </c>
      <c r="KE41">
        <v>2.9466000000000001</v>
      </c>
      <c r="KF41">
        <v>2.9483000000000001</v>
      </c>
      <c r="KG41">
        <v>2.8885000000000001</v>
      </c>
      <c r="KH41">
        <v>2.8976999999999999</v>
      </c>
      <c r="KI41">
        <v>2.8932000000000002</v>
      </c>
      <c r="KJ41">
        <v>2.8582999999999998</v>
      </c>
      <c r="KK41">
        <v>2.8748999999999998</v>
      </c>
      <c r="KL41">
        <v>2.8523000000000001</v>
      </c>
      <c r="KM41">
        <v>2.8224999999999998</v>
      </c>
    </row>
    <row r="42" spans="1:299" x14ac:dyDescent="0.2">
      <c r="A42" s="10" t="s">
        <v>44</v>
      </c>
      <c r="B42" t="s">
        <v>4</v>
      </c>
      <c r="C42">
        <v>2.891</v>
      </c>
      <c r="D42">
        <v>2.8826000000000001</v>
      </c>
      <c r="E42">
        <v>2.8788999999999998</v>
      </c>
      <c r="F42">
        <v>2.8734999999999999</v>
      </c>
      <c r="G42">
        <v>2.8302999999999998</v>
      </c>
      <c r="H42">
        <v>2.8292999999999999</v>
      </c>
      <c r="I42">
        <v>2.8115999999999999</v>
      </c>
      <c r="J42">
        <v>2.8117000000000001</v>
      </c>
      <c r="K42">
        <v>2.7829000000000002</v>
      </c>
      <c r="L42">
        <v>2.7850000000000001</v>
      </c>
      <c r="M42">
        <v>2.7911999999999999</v>
      </c>
      <c r="N42">
        <v>2.7926000000000002</v>
      </c>
      <c r="O42">
        <v>2.7948</v>
      </c>
      <c r="P42">
        <v>2.8010000000000002</v>
      </c>
      <c r="Q42">
        <v>2.8052999999999999</v>
      </c>
      <c r="R42">
        <v>2.8066</v>
      </c>
      <c r="S42">
        <v>2.7949000000000002</v>
      </c>
      <c r="T42">
        <v>2.7949000000000002</v>
      </c>
      <c r="U42">
        <v>2.7915999999999999</v>
      </c>
      <c r="V42">
        <v>2.7995999999999999</v>
      </c>
      <c r="W42">
        <v>2.8102</v>
      </c>
      <c r="X42">
        <v>2.8231999999999999</v>
      </c>
      <c r="Y42">
        <v>2.8307000000000002</v>
      </c>
      <c r="Z42">
        <v>2.8212999999999999</v>
      </c>
      <c r="AA42">
        <v>2.8351000000000002</v>
      </c>
      <c r="AB42">
        <v>2.8428</v>
      </c>
      <c r="AC42">
        <v>2.8260999999999998</v>
      </c>
      <c r="AD42">
        <v>2.8264999999999998</v>
      </c>
      <c r="AE42">
        <v>2.8296000000000001</v>
      </c>
      <c r="AF42">
        <v>2.8252000000000002</v>
      </c>
      <c r="AG42">
        <v>2.8014999999999999</v>
      </c>
      <c r="AH42">
        <v>2.8125</v>
      </c>
      <c r="AI42">
        <v>2.8189000000000002</v>
      </c>
      <c r="AJ42">
        <v>2.8285999999999998</v>
      </c>
      <c r="AK42">
        <v>2.8368000000000002</v>
      </c>
      <c r="AL42">
        <v>2.8296999999999999</v>
      </c>
      <c r="AM42">
        <v>2.8509000000000002</v>
      </c>
      <c r="AN42">
        <v>2.8591000000000002</v>
      </c>
      <c r="AO42">
        <v>2.8220999999999998</v>
      </c>
      <c r="AP42">
        <v>2.8527</v>
      </c>
      <c r="AQ42">
        <v>2.8409</v>
      </c>
      <c r="AR42">
        <v>2.8502000000000001</v>
      </c>
      <c r="AS42">
        <v>2.8536000000000001</v>
      </c>
      <c r="AT42">
        <v>2.8546</v>
      </c>
      <c r="AU42">
        <v>2.9018999999999999</v>
      </c>
      <c r="AV42">
        <v>2.8652000000000002</v>
      </c>
      <c r="AW42">
        <v>2.8782999999999999</v>
      </c>
      <c r="AX42">
        <v>2.8328000000000002</v>
      </c>
      <c r="AY42">
        <v>2.8834</v>
      </c>
      <c r="AZ42">
        <v>2.8532000000000002</v>
      </c>
      <c r="BA42">
        <v>2.8464</v>
      </c>
      <c r="BB42">
        <v>2.8182</v>
      </c>
      <c r="BC42">
        <v>2.8247</v>
      </c>
      <c r="BD42">
        <v>2.8304</v>
      </c>
      <c r="BE42">
        <v>2.8445999999999998</v>
      </c>
      <c r="BF42">
        <v>2.8492000000000002</v>
      </c>
      <c r="BG42">
        <v>2.8115999999999999</v>
      </c>
      <c r="BH42">
        <v>2.8445</v>
      </c>
      <c r="BI42">
        <v>2.7517</v>
      </c>
      <c r="BJ42">
        <v>2.8489</v>
      </c>
      <c r="BK42">
        <v>2.8538000000000001</v>
      </c>
      <c r="BL42">
        <v>2.855</v>
      </c>
      <c r="BM42">
        <v>2.8647</v>
      </c>
      <c r="BN42">
        <v>2.8231999999999999</v>
      </c>
      <c r="BO42">
        <v>2.8652000000000002</v>
      </c>
      <c r="BP42">
        <v>2.8698999999999999</v>
      </c>
      <c r="BQ42">
        <v>2.8809</v>
      </c>
      <c r="BR42">
        <v>2.8847</v>
      </c>
      <c r="BS42">
        <v>2.8933</v>
      </c>
      <c r="BT42">
        <v>2.8978999999999999</v>
      </c>
      <c r="BU42">
        <v>2.8986999999999998</v>
      </c>
      <c r="BV42">
        <v>2.9073000000000002</v>
      </c>
      <c r="BW42">
        <v>2.9117000000000002</v>
      </c>
      <c r="BX42">
        <v>2.9215</v>
      </c>
      <c r="BY42">
        <v>2.9329000000000001</v>
      </c>
      <c r="BZ42">
        <v>3.0234999999999999</v>
      </c>
      <c r="CA42">
        <v>2.9504999999999999</v>
      </c>
      <c r="CB42">
        <v>2.9504999999999999</v>
      </c>
      <c r="CC42">
        <v>2.9457</v>
      </c>
      <c r="CD42">
        <v>3.0249000000000001</v>
      </c>
      <c r="CE42">
        <v>2.9260000000000002</v>
      </c>
      <c r="CF42">
        <v>2.9195000000000002</v>
      </c>
      <c r="CG42">
        <v>2.8822000000000001</v>
      </c>
      <c r="CH42">
        <v>2.8039000000000001</v>
      </c>
      <c r="CI42">
        <v>2.8089</v>
      </c>
      <c r="CJ42">
        <v>2.8167</v>
      </c>
      <c r="CK42">
        <v>2.8188</v>
      </c>
      <c r="CL42">
        <v>2.8851</v>
      </c>
      <c r="CM42">
        <v>2.778</v>
      </c>
      <c r="CN42">
        <v>2.782</v>
      </c>
      <c r="CO42">
        <v>2.7894999999999999</v>
      </c>
      <c r="CP42">
        <v>2.7755999999999998</v>
      </c>
      <c r="CQ42">
        <v>2.7738</v>
      </c>
      <c r="CR42">
        <v>2.7776000000000001</v>
      </c>
      <c r="CS42">
        <v>2.7406000000000001</v>
      </c>
      <c r="CT42">
        <v>2.7726000000000002</v>
      </c>
      <c r="CU42">
        <v>2.7736999999999998</v>
      </c>
      <c r="CV42">
        <v>2.7722000000000002</v>
      </c>
      <c r="CW42">
        <v>2.7753000000000001</v>
      </c>
      <c r="CX42">
        <v>2.7725</v>
      </c>
      <c r="CY42">
        <v>2.7765</v>
      </c>
      <c r="CZ42">
        <v>2.7797000000000001</v>
      </c>
      <c r="DA42">
        <v>2.7879999999999998</v>
      </c>
      <c r="DB42">
        <v>2.7833000000000001</v>
      </c>
      <c r="DC42">
        <v>2.7875000000000001</v>
      </c>
      <c r="DD42">
        <v>2.7818999999999998</v>
      </c>
      <c r="DE42">
        <v>2.7804000000000002</v>
      </c>
      <c r="DF42">
        <v>2.7898000000000001</v>
      </c>
      <c r="DG42">
        <v>2.7959000000000001</v>
      </c>
      <c r="DH42">
        <v>2.8256000000000001</v>
      </c>
      <c r="DI42">
        <v>2.8239000000000001</v>
      </c>
      <c r="DJ42">
        <v>2.8237999999999999</v>
      </c>
      <c r="DK42">
        <v>2.8331</v>
      </c>
      <c r="DL42">
        <v>2.8166000000000002</v>
      </c>
      <c r="DM42">
        <v>2.8731</v>
      </c>
      <c r="DN42">
        <v>2.8138999999999998</v>
      </c>
      <c r="DO42">
        <v>2.8153999999999999</v>
      </c>
      <c r="DP42">
        <v>2.82</v>
      </c>
      <c r="DQ42">
        <v>2.8153000000000001</v>
      </c>
      <c r="DR42">
        <v>2.8208000000000002</v>
      </c>
      <c r="DS42">
        <v>2.8256999999999999</v>
      </c>
      <c r="DT42">
        <v>2.8311999999999999</v>
      </c>
      <c r="DU42">
        <v>2.8681999999999999</v>
      </c>
      <c r="DV42">
        <v>2.8378000000000001</v>
      </c>
      <c r="DW42">
        <v>2.8431999999999999</v>
      </c>
      <c r="DX42">
        <v>2.8431999999999999</v>
      </c>
      <c r="DY42">
        <v>2.8433999999999999</v>
      </c>
      <c r="DZ42">
        <v>2.8325</v>
      </c>
      <c r="EA42">
        <v>2.8149999999999999</v>
      </c>
      <c r="EB42">
        <v>2.7829000000000002</v>
      </c>
      <c r="EC42">
        <v>2.7890999999999999</v>
      </c>
      <c r="ED42">
        <v>2.7906</v>
      </c>
      <c r="EE42">
        <v>2.7896999999999998</v>
      </c>
      <c r="EF42">
        <v>2.8331</v>
      </c>
      <c r="EG42">
        <v>2.8395000000000001</v>
      </c>
      <c r="EH42">
        <v>2.8475999999999999</v>
      </c>
      <c r="EI42">
        <v>2.8540000000000001</v>
      </c>
      <c r="EJ42">
        <v>2.8403</v>
      </c>
      <c r="EK42">
        <v>2.8443000000000001</v>
      </c>
      <c r="EL42">
        <v>2.8435999999999999</v>
      </c>
      <c r="EM42">
        <v>2.8471000000000002</v>
      </c>
      <c r="EN42">
        <v>2.8525</v>
      </c>
      <c r="EO42">
        <v>2.8532999999999999</v>
      </c>
      <c r="EP42">
        <v>2.8559999999999999</v>
      </c>
      <c r="EQ42">
        <v>2.851</v>
      </c>
      <c r="ER42">
        <v>2.8912</v>
      </c>
      <c r="ES42">
        <v>2.8921999999999999</v>
      </c>
      <c r="ET42">
        <v>2.8963000000000001</v>
      </c>
      <c r="EU42">
        <v>2.84</v>
      </c>
      <c r="EV42">
        <v>2.8410000000000002</v>
      </c>
      <c r="EW42">
        <v>2.8334999999999999</v>
      </c>
      <c r="EX42">
        <v>2.9047999999999998</v>
      </c>
      <c r="EY42">
        <v>2.8107000000000002</v>
      </c>
      <c r="EZ42">
        <v>2.9066999999999998</v>
      </c>
      <c r="FA42">
        <v>2.9060999999999999</v>
      </c>
      <c r="FB42">
        <v>2.9060000000000001</v>
      </c>
      <c r="FC42">
        <v>2.9083999999999999</v>
      </c>
      <c r="FD42">
        <v>2.9079999999999999</v>
      </c>
      <c r="FE42">
        <v>2.8975</v>
      </c>
      <c r="FF42">
        <v>2.8403</v>
      </c>
      <c r="FG42">
        <v>2.8397000000000001</v>
      </c>
      <c r="FH42">
        <v>2.8212999999999999</v>
      </c>
      <c r="FI42">
        <v>2.8218999999999999</v>
      </c>
      <c r="FJ42">
        <v>2.8254000000000001</v>
      </c>
      <c r="FK42">
        <v>2.8268</v>
      </c>
      <c r="FL42">
        <v>2.8298000000000001</v>
      </c>
      <c r="FM42">
        <v>2.8344999999999998</v>
      </c>
      <c r="FN42">
        <v>2.8325999999999998</v>
      </c>
      <c r="FO42">
        <v>2.8319000000000001</v>
      </c>
      <c r="FP42">
        <v>2.8363999999999998</v>
      </c>
      <c r="FQ42">
        <v>2.8409</v>
      </c>
      <c r="FR42">
        <v>2.8475000000000001</v>
      </c>
      <c r="FS42">
        <v>2.8521000000000001</v>
      </c>
      <c r="FT42">
        <v>2.8252000000000002</v>
      </c>
      <c r="FU42">
        <v>2.8300999999999998</v>
      </c>
      <c r="FV42">
        <v>2.8645999999999998</v>
      </c>
      <c r="FW42">
        <v>2.8723999999999998</v>
      </c>
      <c r="FX42">
        <v>2.8376999999999999</v>
      </c>
      <c r="FY42">
        <v>2.8410000000000002</v>
      </c>
      <c r="FZ42">
        <v>2.8443999999999998</v>
      </c>
      <c r="GA42">
        <v>2.8460999999999999</v>
      </c>
      <c r="GB42">
        <v>2.8441999999999998</v>
      </c>
      <c r="GC42">
        <v>2.8498000000000001</v>
      </c>
      <c r="GD42">
        <v>2.8557000000000001</v>
      </c>
      <c r="GE42">
        <v>2.8641999999999999</v>
      </c>
      <c r="GF42">
        <v>2.8727999999999998</v>
      </c>
      <c r="GG42">
        <v>2.8706</v>
      </c>
      <c r="GH42">
        <v>2.9043999999999999</v>
      </c>
      <c r="GI42">
        <v>2.9054000000000002</v>
      </c>
      <c r="GJ42">
        <v>2.9134000000000002</v>
      </c>
      <c r="GK42">
        <v>2.9228000000000001</v>
      </c>
      <c r="GL42">
        <v>2.9226999999999999</v>
      </c>
      <c r="GM42">
        <v>2.9275000000000002</v>
      </c>
      <c r="GN42">
        <v>2.9283999999999999</v>
      </c>
      <c r="GO42">
        <v>2.9308000000000001</v>
      </c>
      <c r="GP42">
        <v>2.9336000000000002</v>
      </c>
      <c r="GQ42">
        <v>2.8995000000000002</v>
      </c>
      <c r="GR42">
        <v>2.9418000000000002</v>
      </c>
      <c r="GS42">
        <v>2.9531000000000001</v>
      </c>
      <c r="GT42">
        <v>2.9539</v>
      </c>
      <c r="GU42">
        <v>2.9523000000000001</v>
      </c>
      <c r="GV42">
        <v>2.9113000000000002</v>
      </c>
      <c r="GW42">
        <v>2.9144000000000001</v>
      </c>
      <c r="GX42">
        <v>2.9194</v>
      </c>
      <c r="GY42">
        <v>2.9203000000000001</v>
      </c>
      <c r="GZ42">
        <v>2.97</v>
      </c>
      <c r="HA42">
        <v>2.9563000000000001</v>
      </c>
      <c r="HB42">
        <v>2.9502999999999999</v>
      </c>
      <c r="HC42">
        <v>2.948</v>
      </c>
      <c r="HD42">
        <v>2.9502000000000002</v>
      </c>
      <c r="HE42">
        <v>2.9531999999999998</v>
      </c>
      <c r="HF42">
        <v>2.9557000000000002</v>
      </c>
      <c r="HG42">
        <v>2.9582999999999999</v>
      </c>
      <c r="HH42">
        <v>2.9653999999999998</v>
      </c>
      <c r="HI42">
        <v>2.9727000000000001</v>
      </c>
      <c r="HJ42">
        <v>2.9790999999999999</v>
      </c>
      <c r="HK42">
        <v>2.9788999999999999</v>
      </c>
      <c r="HL42">
        <v>2.9882</v>
      </c>
      <c r="HM42">
        <v>2.9918</v>
      </c>
      <c r="HN42">
        <v>3.0021</v>
      </c>
      <c r="HO42">
        <v>2.9653</v>
      </c>
      <c r="HP42">
        <v>2.9662000000000002</v>
      </c>
      <c r="HQ42">
        <v>3.0154999999999998</v>
      </c>
      <c r="HR42">
        <v>3.0158</v>
      </c>
      <c r="HS42">
        <v>3.0221</v>
      </c>
      <c r="HT42">
        <v>3.0274999999999999</v>
      </c>
      <c r="HU42">
        <v>3.0274999999999999</v>
      </c>
      <c r="HV42">
        <v>3.0217999999999998</v>
      </c>
      <c r="HW42">
        <v>2.9863</v>
      </c>
      <c r="HX42">
        <v>2.9775</v>
      </c>
      <c r="HY42">
        <v>2.9775</v>
      </c>
      <c r="HZ42">
        <v>2.9742000000000002</v>
      </c>
      <c r="IA42">
        <v>2.9773000000000001</v>
      </c>
      <c r="IB42">
        <v>2.9767000000000001</v>
      </c>
      <c r="IC42">
        <v>2.9721000000000002</v>
      </c>
      <c r="ID42">
        <v>2.9363000000000001</v>
      </c>
      <c r="IE42">
        <v>2.9079000000000002</v>
      </c>
      <c r="IF42">
        <v>2.9091999999999998</v>
      </c>
      <c r="IG42">
        <v>2.9390999999999998</v>
      </c>
      <c r="IH42">
        <v>2.9418000000000002</v>
      </c>
      <c r="II42">
        <v>2.9428999999999998</v>
      </c>
      <c r="IJ42">
        <v>2.9220999999999999</v>
      </c>
      <c r="IK42">
        <v>2.8492000000000002</v>
      </c>
      <c r="IL42">
        <v>2.9567999999999999</v>
      </c>
      <c r="IM42">
        <v>2.9260999999999999</v>
      </c>
      <c r="IN42">
        <v>2.9382000000000001</v>
      </c>
      <c r="IO42">
        <v>2.9416000000000002</v>
      </c>
      <c r="IP42">
        <v>2.9424999999999999</v>
      </c>
      <c r="IQ42">
        <v>2.9156</v>
      </c>
      <c r="IR42">
        <v>2.9167999999999998</v>
      </c>
      <c r="IS42">
        <v>2.9235000000000002</v>
      </c>
      <c r="IT42">
        <v>2.9238</v>
      </c>
      <c r="IU42">
        <v>2.9239999999999999</v>
      </c>
      <c r="IV42">
        <v>2.9297</v>
      </c>
      <c r="IW42">
        <v>2.9230999999999998</v>
      </c>
      <c r="IX42">
        <v>2.9302999999999999</v>
      </c>
      <c r="IY42">
        <v>2.9325000000000001</v>
      </c>
      <c r="IZ42">
        <v>2.9489999999999998</v>
      </c>
      <c r="JA42">
        <v>2.9493999999999998</v>
      </c>
      <c r="JB42">
        <v>2.9496000000000002</v>
      </c>
      <c r="JC42">
        <v>2.9453</v>
      </c>
      <c r="JD42">
        <v>2.9416000000000002</v>
      </c>
      <c r="JE42">
        <v>2.9451000000000001</v>
      </c>
      <c r="JF42">
        <v>2.9346000000000001</v>
      </c>
      <c r="JG42">
        <v>2.9390999999999998</v>
      </c>
      <c r="JH42">
        <v>2.9405999999999999</v>
      </c>
      <c r="JI42">
        <v>2.9483000000000001</v>
      </c>
      <c r="JJ42">
        <v>2.9601000000000002</v>
      </c>
      <c r="JK42">
        <v>2.9624000000000001</v>
      </c>
      <c r="JL42">
        <v>2.9638</v>
      </c>
      <c r="JM42">
        <v>2.9571000000000001</v>
      </c>
      <c r="JN42">
        <v>2.9409999999999998</v>
      </c>
      <c r="JO42">
        <v>2.9419</v>
      </c>
      <c r="JP42">
        <v>2.9443000000000001</v>
      </c>
      <c r="JQ42">
        <v>2.9456000000000002</v>
      </c>
      <c r="JR42">
        <v>2.9405000000000001</v>
      </c>
      <c r="JS42">
        <v>2.9403999999999999</v>
      </c>
      <c r="JT42">
        <v>2.9422000000000001</v>
      </c>
      <c r="JU42">
        <v>2.9396</v>
      </c>
      <c r="JV42">
        <v>2.9359999999999999</v>
      </c>
      <c r="JW42">
        <v>2.9333999999999998</v>
      </c>
      <c r="JX42">
        <v>2.8988</v>
      </c>
      <c r="JY42">
        <v>2.9072</v>
      </c>
      <c r="JZ42">
        <v>2.9140000000000001</v>
      </c>
      <c r="KA42">
        <v>2.9180999999999999</v>
      </c>
      <c r="KB42">
        <v>2.9188000000000001</v>
      </c>
      <c r="KC42">
        <v>2.9188999999999998</v>
      </c>
      <c r="KD42">
        <v>2.9091</v>
      </c>
      <c r="KE42">
        <v>2.8917000000000002</v>
      </c>
      <c r="KF42">
        <v>2.8952</v>
      </c>
      <c r="KG42">
        <v>2.8168000000000002</v>
      </c>
      <c r="KH42">
        <v>2.8169</v>
      </c>
      <c r="KI42">
        <v>2.8113999999999999</v>
      </c>
      <c r="KJ42">
        <v>2.7818000000000001</v>
      </c>
      <c r="KK42">
        <v>2.8285999999999998</v>
      </c>
      <c r="KL42">
        <v>2.8186</v>
      </c>
      <c r="KM42">
        <v>2.7745000000000002</v>
      </c>
    </row>
    <row r="43" spans="1:299" x14ac:dyDescent="0.2">
      <c r="A43" s="10" t="s">
        <v>45</v>
      </c>
      <c r="B43" t="s">
        <v>4</v>
      </c>
      <c r="C43">
        <v>3.0836999999999999</v>
      </c>
      <c r="D43">
        <v>3.085</v>
      </c>
      <c r="E43">
        <v>3.0838000000000001</v>
      </c>
      <c r="F43">
        <v>3.0819000000000001</v>
      </c>
      <c r="G43">
        <v>3.0514000000000001</v>
      </c>
      <c r="H43">
        <v>3.0541</v>
      </c>
      <c r="I43">
        <v>3.0480999999999998</v>
      </c>
      <c r="J43">
        <v>3.0467</v>
      </c>
      <c r="K43">
        <v>3.0289000000000001</v>
      </c>
      <c r="L43">
        <v>3.0331000000000001</v>
      </c>
      <c r="M43">
        <v>3.0358000000000001</v>
      </c>
      <c r="N43">
        <v>3.0314000000000001</v>
      </c>
      <c r="O43">
        <v>3.0358000000000001</v>
      </c>
      <c r="P43">
        <v>3.0525000000000002</v>
      </c>
      <c r="Q43">
        <v>3.0539000000000001</v>
      </c>
      <c r="R43">
        <v>3.0543</v>
      </c>
      <c r="S43">
        <v>3.0425</v>
      </c>
      <c r="T43">
        <v>3.0428000000000002</v>
      </c>
      <c r="U43">
        <v>3.0407000000000002</v>
      </c>
      <c r="V43">
        <v>3.0451000000000001</v>
      </c>
      <c r="W43">
        <v>3.0516999999999999</v>
      </c>
      <c r="X43">
        <v>3.0628000000000002</v>
      </c>
      <c r="Y43">
        <v>3.0804999999999998</v>
      </c>
      <c r="Z43">
        <v>3.1046999999999998</v>
      </c>
      <c r="AA43">
        <v>3.0808</v>
      </c>
      <c r="AB43">
        <v>3.0813000000000001</v>
      </c>
      <c r="AC43">
        <v>3.0766</v>
      </c>
      <c r="AD43">
        <v>3.0777000000000001</v>
      </c>
      <c r="AE43">
        <v>3.0758999999999999</v>
      </c>
      <c r="AF43">
        <v>3.0691000000000002</v>
      </c>
      <c r="AG43">
        <v>3.0436999999999999</v>
      </c>
      <c r="AH43">
        <v>3.0821000000000001</v>
      </c>
      <c r="AI43">
        <v>3.0659000000000001</v>
      </c>
      <c r="AJ43">
        <v>3.0748000000000002</v>
      </c>
      <c r="AK43">
        <v>3.0817000000000001</v>
      </c>
      <c r="AL43">
        <v>3.1153</v>
      </c>
      <c r="AM43">
        <v>3.0958999999999999</v>
      </c>
      <c r="AN43">
        <v>3.1021000000000001</v>
      </c>
      <c r="AO43">
        <v>3.0525000000000002</v>
      </c>
      <c r="AP43">
        <v>3.0945999999999998</v>
      </c>
      <c r="AQ43">
        <v>3.0565000000000002</v>
      </c>
      <c r="AR43">
        <v>3.0640000000000001</v>
      </c>
      <c r="AS43">
        <v>3.0663</v>
      </c>
      <c r="AT43">
        <v>3.0665</v>
      </c>
      <c r="AU43">
        <v>3.0705</v>
      </c>
      <c r="AV43">
        <v>3.0680000000000001</v>
      </c>
      <c r="AW43">
        <v>3.0859999999999999</v>
      </c>
      <c r="AX43">
        <v>3.0459000000000001</v>
      </c>
      <c r="AY43">
        <v>3.0870000000000002</v>
      </c>
      <c r="AZ43">
        <v>3.0623999999999998</v>
      </c>
      <c r="BA43">
        <v>3.0573999999999999</v>
      </c>
      <c r="BB43">
        <v>3.0198999999999998</v>
      </c>
      <c r="BC43">
        <v>3.0268000000000002</v>
      </c>
      <c r="BD43">
        <v>3.028</v>
      </c>
      <c r="BE43">
        <v>3.0312999999999999</v>
      </c>
      <c r="BF43">
        <v>3.0364</v>
      </c>
      <c r="BG43">
        <v>2.9998999999999998</v>
      </c>
      <c r="BH43">
        <v>3.0305</v>
      </c>
      <c r="BI43">
        <v>2.9990999999999999</v>
      </c>
      <c r="BJ43">
        <v>3.0337999999999998</v>
      </c>
      <c r="BK43">
        <v>3.0385</v>
      </c>
      <c r="BL43">
        <v>3.0278</v>
      </c>
      <c r="BM43">
        <v>3.0259999999999998</v>
      </c>
      <c r="BN43">
        <v>2.9923000000000002</v>
      </c>
      <c r="BO43">
        <v>3.0347</v>
      </c>
      <c r="BP43">
        <v>3.0404</v>
      </c>
      <c r="BQ43">
        <v>3.0533999999999999</v>
      </c>
      <c r="BR43">
        <v>3.0590000000000002</v>
      </c>
      <c r="BS43">
        <v>3.0615000000000001</v>
      </c>
      <c r="BT43">
        <v>3.0670999999999999</v>
      </c>
      <c r="BU43">
        <v>3.0684</v>
      </c>
      <c r="BV43">
        <v>3.073</v>
      </c>
      <c r="BW43">
        <v>3.0798000000000001</v>
      </c>
      <c r="BX43">
        <v>3.0886</v>
      </c>
      <c r="BY43">
        <v>3.0908000000000002</v>
      </c>
      <c r="BZ43">
        <v>3.1585000000000001</v>
      </c>
      <c r="CA43">
        <v>3.1019000000000001</v>
      </c>
      <c r="CB43">
        <v>3.1023999999999998</v>
      </c>
      <c r="CC43">
        <v>3.0991</v>
      </c>
      <c r="CD43">
        <v>3.1543999999999999</v>
      </c>
      <c r="CE43">
        <v>3.0714999999999999</v>
      </c>
      <c r="CF43">
        <v>3.0705</v>
      </c>
      <c r="CG43">
        <v>3.0379999999999998</v>
      </c>
      <c r="CH43">
        <v>2.9716</v>
      </c>
      <c r="CI43">
        <v>2.9706000000000001</v>
      </c>
      <c r="CJ43">
        <v>2.9767999999999999</v>
      </c>
      <c r="CK43">
        <v>2.9805999999999999</v>
      </c>
      <c r="CL43">
        <v>3.0306000000000002</v>
      </c>
      <c r="CM43">
        <v>2.9344999999999999</v>
      </c>
      <c r="CN43">
        <v>2.9363999999999999</v>
      </c>
      <c r="CO43">
        <v>2.9596</v>
      </c>
      <c r="CP43">
        <v>2.9626999999999999</v>
      </c>
      <c r="CQ43">
        <v>2.9445999999999999</v>
      </c>
      <c r="CR43">
        <v>2.9411999999999998</v>
      </c>
      <c r="CS43">
        <v>2.8994</v>
      </c>
      <c r="CT43">
        <v>2.9333999999999998</v>
      </c>
      <c r="CU43">
        <v>2.9329999999999998</v>
      </c>
      <c r="CV43">
        <v>2.9348000000000001</v>
      </c>
      <c r="CW43">
        <v>2.9401999999999999</v>
      </c>
      <c r="CX43">
        <v>2.9420000000000002</v>
      </c>
      <c r="CY43">
        <v>2.9380999999999999</v>
      </c>
      <c r="CZ43">
        <v>2.9405000000000001</v>
      </c>
      <c r="DA43">
        <v>2.9651999999999998</v>
      </c>
      <c r="DB43">
        <v>2.9638</v>
      </c>
      <c r="DC43">
        <v>2.9403999999999999</v>
      </c>
      <c r="DD43">
        <v>2.9445000000000001</v>
      </c>
      <c r="DE43">
        <v>2.9415</v>
      </c>
      <c r="DF43">
        <v>2.9735999999999998</v>
      </c>
      <c r="DG43">
        <v>2.9782999999999999</v>
      </c>
      <c r="DH43">
        <v>2.9861</v>
      </c>
      <c r="DI43">
        <v>2.9807999999999999</v>
      </c>
      <c r="DJ43">
        <v>2.9807000000000001</v>
      </c>
      <c r="DK43">
        <v>3.0129000000000001</v>
      </c>
      <c r="DL43">
        <v>2.9977999999999998</v>
      </c>
      <c r="DM43">
        <v>3.0076999999999998</v>
      </c>
      <c r="DN43">
        <v>2.9613</v>
      </c>
      <c r="DO43">
        <v>2.9899</v>
      </c>
      <c r="DP43">
        <v>2.9918</v>
      </c>
      <c r="DQ43">
        <v>2.9674999999999998</v>
      </c>
      <c r="DR43">
        <v>2.9653999999999998</v>
      </c>
      <c r="DS43">
        <v>2.9731000000000001</v>
      </c>
      <c r="DT43">
        <v>2.9784999999999999</v>
      </c>
      <c r="DU43">
        <v>2.9863</v>
      </c>
      <c r="DV43">
        <v>2.992</v>
      </c>
      <c r="DW43">
        <v>2.9998999999999998</v>
      </c>
      <c r="DX43">
        <v>2.9984000000000002</v>
      </c>
      <c r="DY43">
        <v>2.9948999999999999</v>
      </c>
      <c r="DZ43">
        <v>2.9994000000000001</v>
      </c>
      <c r="EA43">
        <v>2.9904000000000002</v>
      </c>
      <c r="EB43">
        <v>2.9493</v>
      </c>
      <c r="EC43">
        <v>2.9542000000000002</v>
      </c>
      <c r="ED43">
        <v>2.9539</v>
      </c>
      <c r="EE43">
        <v>2.9539</v>
      </c>
      <c r="EF43">
        <v>2.9980000000000002</v>
      </c>
      <c r="EG43">
        <v>2.9992999999999999</v>
      </c>
      <c r="EH43">
        <v>3.0070000000000001</v>
      </c>
      <c r="EI43">
        <v>3.0095999999999998</v>
      </c>
      <c r="EJ43">
        <v>3.0049000000000001</v>
      </c>
      <c r="EK43">
        <v>3.0089000000000001</v>
      </c>
      <c r="EL43">
        <v>3.0121000000000002</v>
      </c>
      <c r="EM43">
        <v>3.0141</v>
      </c>
      <c r="EN43">
        <v>3.0222000000000002</v>
      </c>
      <c r="EO43">
        <v>3.0251000000000001</v>
      </c>
      <c r="EP43">
        <v>3.0312999999999999</v>
      </c>
      <c r="EQ43">
        <v>3.0259999999999998</v>
      </c>
      <c r="ER43">
        <v>3.0318999999999998</v>
      </c>
      <c r="ES43">
        <v>3.0318000000000001</v>
      </c>
      <c r="ET43">
        <v>3.0339</v>
      </c>
      <c r="EU43">
        <v>3.0253000000000001</v>
      </c>
      <c r="EV43">
        <v>3.0276000000000001</v>
      </c>
      <c r="EW43">
        <v>3.0284</v>
      </c>
      <c r="EX43">
        <v>3.1000999999999999</v>
      </c>
      <c r="EY43">
        <v>3.0642</v>
      </c>
      <c r="EZ43">
        <v>3.0979999999999999</v>
      </c>
      <c r="FA43">
        <v>3.1023999999999998</v>
      </c>
      <c r="FB43">
        <v>3.1032000000000002</v>
      </c>
      <c r="FC43">
        <v>3.1042999999999998</v>
      </c>
      <c r="FD43">
        <v>3.1055000000000001</v>
      </c>
      <c r="FE43">
        <v>3.0954999999999999</v>
      </c>
      <c r="FF43">
        <v>3.0076999999999998</v>
      </c>
      <c r="FG43">
        <v>3.0103</v>
      </c>
      <c r="FH43">
        <v>3.0049999999999999</v>
      </c>
      <c r="FI43">
        <v>3.0066000000000002</v>
      </c>
      <c r="FJ43">
        <v>3.0072999999999999</v>
      </c>
      <c r="FK43">
        <v>3.0082</v>
      </c>
      <c r="FL43">
        <v>3.0127000000000002</v>
      </c>
      <c r="FM43">
        <v>3.0114000000000001</v>
      </c>
      <c r="FN43">
        <v>3.0101</v>
      </c>
      <c r="FO43">
        <v>3.0108999999999999</v>
      </c>
      <c r="FP43">
        <v>3.0146999999999999</v>
      </c>
      <c r="FQ43">
        <v>3.0257000000000001</v>
      </c>
      <c r="FR43">
        <v>3.0354999999999999</v>
      </c>
      <c r="FS43">
        <v>3.0388999999999999</v>
      </c>
      <c r="FT43">
        <v>2.9943</v>
      </c>
      <c r="FU43">
        <v>2.9899</v>
      </c>
      <c r="FV43">
        <v>3.0406</v>
      </c>
      <c r="FW43">
        <v>3.0480999999999998</v>
      </c>
      <c r="FX43">
        <v>3.0072000000000001</v>
      </c>
      <c r="FY43">
        <v>3.0116999999999998</v>
      </c>
      <c r="FZ43">
        <v>3.0179999999999998</v>
      </c>
      <c r="GA43">
        <v>3.0263</v>
      </c>
      <c r="GB43">
        <v>3.0268999999999999</v>
      </c>
      <c r="GC43">
        <v>3.0272999999999999</v>
      </c>
      <c r="GD43">
        <v>3.0356999999999998</v>
      </c>
      <c r="GE43">
        <v>3.0367999999999999</v>
      </c>
      <c r="GF43">
        <v>3.0472000000000001</v>
      </c>
      <c r="GG43">
        <v>3.0617000000000001</v>
      </c>
      <c r="GH43">
        <v>3.1013000000000002</v>
      </c>
      <c r="GI43">
        <v>3.1040999999999999</v>
      </c>
      <c r="GJ43">
        <v>3.1120000000000001</v>
      </c>
      <c r="GK43">
        <v>3.1261999999999999</v>
      </c>
      <c r="GL43">
        <v>3.1223999999999998</v>
      </c>
      <c r="GM43">
        <v>3.1217999999999999</v>
      </c>
      <c r="GN43">
        <v>3.1255000000000002</v>
      </c>
      <c r="GO43">
        <v>3.1259000000000001</v>
      </c>
      <c r="GP43">
        <v>3.1297999999999999</v>
      </c>
      <c r="GQ43">
        <v>3.0920000000000001</v>
      </c>
      <c r="GR43">
        <v>3.1465000000000001</v>
      </c>
      <c r="GS43">
        <v>3.1524999999999999</v>
      </c>
      <c r="GT43">
        <v>3.1499000000000001</v>
      </c>
      <c r="GU43">
        <v>3.1547999999999998</v>
      </c>
      <c r="GV43">
        <v>3.0975000000000001</v>
      </c>
      <c r="GW43">
        <v>3.0947</v>
      </c>
      <c r="GX43">
        <v>3.0916000000000001</v>
      </c>
      <c r="GY43">
        <v>3.0948000000000002</v>
      </c>
      <c r="GZ43">
        <v>3.1345999999999998</v>
      </c>
      <c r="HA43">
        <v>3.1315</v>
      </c>
      <c r="HB43">
        <v>3.1368999999999998</v>
      </c>
      <c r="HC43">
        <v>3.1415999999999999</v>
      </c>
      <c r="HD43">
        <v>3.1436000000000002</v>
      </c>
      <c r="HE43">
        <v>3.1467000000000001</v>
      </c>
      <c r="HF43">
        <v>3.1360999999999999</v>
      </c>
      <c r="HG43">
        <v>3.1404000000000001</v>
      </c>
      <c r="HH43">
        <v>3.1440999999999999</v>
      </c>
      <c r="HI43">
        <v>3.1566999999999998</v>
      </c>
      <c r="HJ43">
        <v>3.1760999999999999</v>
      </c>
      <c r="HK43">
        <v>3.1756000000000002</v>
      </c>
      <c r="HL43">
        <v>3.1802000000000001</v>
      </c>
      <c r="HM43">
        <v>3.1741999999999999</v>
      </c>
      <c r="HN43">
        <v>3.1802999999999999</v>
      </c>
      <c r="HO43">
        <v>3.1463999999999999</v>
      </c>
      <c r="HP43">
        <v>3.1423999999999999</v>
      </c>
      <c r="HQ43">
        <v>3.1829000000000001</v>
      </c>
      <c r="HR43">
        <v>3.1827999999999999</v>
      </c>
      <c r="HS43">
        <v>3.1861000000000002</v>
      </c>
      <c r="HT43">
        <v>3.1865000000000001</v>
      </c>
      <c r="HU43">
        <v>3.1836000000000002</v>
      </c>
      <c r="HV43">
        <v>3.1789000000000001</v>
      </c>
      <c r="HW43">
        <v>3.1446999999999998</v>
      </c>
      <c r="HX43">
        <v>3.1465000000000001</v>
      </c>
      <c r="HY43">
        <v>3.1467999999999998</v>
      </c>
      <c r="HZ43">
        <v>3.1402000000000001</v>
      </c>
      <c r="IA43">
        <v>3.1387999999999998</v>
      </c>
      <c r="IB43">
        <v>3.1406999999999998</v>
      </c>
      <c r="IC43">
        <v>3.1343000000000001</v>
      </c>
      <c r="ID43">
        <v>3.1084999999999998</v>
      </c>
      <c r="IE43">
        <v>3.0668000000000002</v>
      </c>
      <c r="IF43">
        <v>3.0667</v>
      </c>
      <c r="IG43">
        <v>3.0992999999999999</v>
      </c>
      <c r="IH43">
        <v>3.1231</v>
      </c>
      <c r="II43">
        <v>3.0958000000000001</v>
      </c>
      <c r="IJ43">
        <v>3.0712999999999999</v>
      </c>
      <c r="IK43">
        <v>3.0457999999999998</v>
      </c>
      <c r="IL43">
        <v>3.0916999999999999</v>
      </c>
      <c r="IM43">
        <v>3.085</v>
      </c>
      <c r="IN43">
        <v>3.1002000000000001</v>
      </c>
      <c r="IO43">
        <v>3.1030000000000002</v>
      </c>
      <c r="IP43">
        <v>3.1053000000000002</v>
      </c>
      <c r="IQ43">
        <v>3.0619999999999998</v>
      </c>
      <c r="IR43">
        <v>3.0596000000000001</v>
      </c>
      <c r="IS43">
        <v>3.0600999999999998</v>
      </c>
      <c r="IT43">
        <v>3.0613999999999999</v>
      </c>
      <c r="IU43">
        <v>3.0619999999999998</v>
      </c>
      <c r="IV43">
        <v>3.0642999999999998</v>
      </c>
      <c r="IW43">
        <v>3.0649999999999999</v>
      </c>
      <c r="IX43">
        <v>3.0724</v>
      </c>
      <c r="IY43">
        <v>3.0720000000000001</v>
      </c>
      <c r="IZ43">
        <v>3.0859999999999999</v>
      </c>
      <c r="JA43">
        <v>3.0863999999999998</v>
      </c>
      <c r="JB43">
        <v>3.0876999999999999</v>
      </c>
      <c r="JC43">
        <v>3.0872000000000002</v>
      </c>
      <c r="JD43">
        <v>3.0783</v>
      </c>
      <c r="JE43">
        <v>3.0767000000000002</v>
      </c>
      <c r="JF43">
        <v>3.0630999999999999</v>
      </c>
      <c r="JG43">
        <v>3.0712999999999999</v>
      </c>
      <c r="JH43">
        <v>3.0712999999999999</v>
      </c>
      <c r="JI43">
        <v>3.0758999999999999</v>
      </c>
      <c r="JJ43">
        <v>3.0785999999999998</v>
      </c>
      <c r="JK43">
        <v>3.0773999999999999</v>
      </c>
      <c r="JL43">
        <v>3.0789</v>
      </c>
      <c r="JM43">
        <v>3.0796000000000001</v>
      </c>
      <c r="JN43">
        <v>3.0767000000000002</v>
      </c>
      <c r="JO43">
        <v>3.0758999999999999</v>
      </c>
      <c r="JP43">
        <v>3.0789</v>
      </c>
      <c r="JQ43">
        <v>3.0798999999999999</v>
      </c>
      <c r="JR43">
        <v>3.0788000000000002</v>
      </c>
      <c r="JS43">
        <v>3.0825999999999998</v>
      </c>
      <c r="JT43">
        <v>3.0842999999999998</v>
      </c>
      <c r="JU43">
        <v>3.0817999999999999</v>
      </c>
      <c r="JV43">
        <v>3.0829</v>
      </c>
      <c r="JW43">
        <v>3.0788000000000002</v>
      </c>
      <c r="JX43">
        <v>3.0484</v>
      </c>
      <c r="JY43">
        <v>3.0514000000000001</v>
      </c>
      <c r="JZ43">
        <v>3.0537000000000001</v>
      </c>
      <c r="KA43">
        <v>3.0587</v>
      </c>
      <c r="KB43">
        <v>3.0590999999999999</v>
      </c>
      <c r="KC43">
        <v>3.0558000000000001</v>
      </c>
      <c r="KD43">
        <v>3.0472000000000001</v>
      </c>
      <c r="KE43">
        <v>3.0257999999999998</v>
      </c>
      <c r="KF43">
        <v>3.0259999999999998</v>
      </c>
      <c r="KG43">
        <v>2.9605999999999999</v>
      </c>
      <c r="KH43">
        <v>2.9577</v>
      </c>
      <c r="KI43">
        <v>2.9535</v>
      </c>
      <c r="KJ43">
        <v>2.9195000000000002</v>
      </c>
      <c r="KK43">
        <v>2.9624000000000001</v>
      </c>
      <c r="KL43">
        <v>2.9443999999999999</v>
      </c>
      <c r="KM43">
        <v>2.9003000000000001</v>
      </c>
    </row>
    <row r="44" spans="1:299" x14ac:dyDescent="0.2">
      <c r="A44" s="10" t="s">
        <v>46</v>
      </c>
      <c r="B44" t="s">
        <v>4</v>
      </c>
      <c r="C44">
        <v>3.2412999999999998</v>
      </c>
      <c r="D44">
        <v>3.2488999999999999</v>
      </c>
      <c r="E44">
        <v>3.2639999999999998</v>
      </c>
      <c r="F44">
        <v>3.2618999999999998</v>
      </c>
      <c r="G44">
        <v>3.2812999999999999</v>
      </c>
      <c r="H44">
        <v>3.2805</v>
      </c>
      <c r="I44">
        <v>3.2795000000000001</v>
      </c>
      <c r="J44">
        <v>3.2783000000000002</v>
      </c>
      <c r="K44">
        <v>3.2810999999999999</v>
      </c>
      <c r="L44">
        <v>3.2928000000000002</v>
      </c>
      <c r="M44">
        <v>3.3127</v>
      </c>
      <c r="N44">
        <v>3.3094000000000001</v>
      </c>
      <c r="O44">
        <v>3.3167</v>
      </c>
      <c r="P44">
        <v>3.3565</v>
      </c>
      <c r="Q44">
        <v>3.3818000000000001</v>
      </c>
      <c r="R44">
        <v>3.3809</v>
      </c>
      <c r="S44">
        <v>3.3936000000000002</v>
      </c>
      <c r="T44">
        <v>3.3963000000000001</v>
      </c>
      <c r="U44">
        <v>3.4188999999999998</v>
      </c>
      <c r="V44">
        <v>3.4403000000000001</v>
      </c>
      <c r="W44">
        <v>3.4695999999999998</v>
      </c>
      <c r="X44">
        <v>3.4714</v>
      </c>
      <c r="Y44">
        <v>3.4815</v>
      </c>
      <c r="Z44">
        <v>3.5041000000000002</v>
      </c>
      <c r="AA44">
        <v>3.5268999999999999</v>
      </c>
      <c r="AB44">
        <v>3.5354000000000001</v>
      </c>
      <c r="AC44">
        <v>3.5236000000000001</v>
      </c>
      <c r="AD44">
        <v>3.5238</v>
      </c>
      <c r="AE44">
        <v>3.5474999999999999</v>
      </c>
      <c r="AF44">
        <v>3.5459000000000001</v>
      </c>
      <c r="AG44">
        <v>3.5001000000000002</v>
      </c>
      <c r="AH44">
        <v>3.4963000000000002</v>
      </c>
      <c r="AI44">
        <v>3.4977999999999998</v>
      </c>
      <c r="AJ44">
        <v>3.5013999999999998</v>
      </c>
      <c r="AK44">
        <v>3.5108999999999999</v>
      </c>
      <c r="AL44">
        <v>3.5059999999999998</v>
      </c>
      <c r="AM44">
        <v>3.5110000000000001</v>
      </c>
      <c r="AN44">
        <v>3.5087000000000002</v>
      </c>
      <c r="AO44">
        <v>3.4607000000000001</v>
      </c>
      <c r="AP44">
        <v>3.4849000000000001</v>
      </c>
      <c r="AQ44">
        <v>3.4424000000000001</v>
      </c>
      <c r="AR44">
        <v>3.4390000000000001</v>
      </c>
      <c r="AS44">
        <v>3.4380000000000002</v>
      </c>
      <c r="AT44">
        <v>3.4384000000000001</v>
      </c>
      <c r="AU44">
        <v>3.3944000000000001</v>
      </c>
      <c r="AV44">
        <v>3.2984</v>
      </c>
      <c r="AW44">
        <v>3.2206000000000001</v>
      </c>
      <c r="AX44">
        <v>3.1690999999999998</v>
      </c>
      <c r="AY44">
        <v>3.2311000000000001</v>
      </c>
      <c r="AZ44">
        <v>3.1713</v>
      </c>
      <c r="BA44">
        <v>3.1659000000000002</v>
      </c>
      <c r="BB44">
        <v>3.1288999999999998</v>
      </c>
      <c r="BC44">
        <v>3.1484000000000001</v>
      </c>
      <c r="BD44">
        <v>3.1415999999999999</v>
      </c>
      <c r="BE44">
        <v>3.1553</v>
      </c>
      <c r="BF44">
        <v>3.1564999999999999</v>
      </c>
      <c r="BG44">
        <v>3.0962000000000001</v>
      </c>
      <c r="BH44">
        <v>3.1265000000000001</v>
      </c>
      <c r="BI44">
        <v>2.9830000000000001</v>
      </c>
      <c r="BJ44">
        <v>3.1156999999999999</v>
      </c>
      <c r="BK44">
        <v>3.1265000000000001</v>
      </c>
      <c r="BL44">
        <v>3.1025</v>
      </c>
      <c r="BM44">
        <v>3.1021000000000001</v>
      </c>
      <c r="BN44">
        <v>3.0425</v>
      </c>
      <c r="BO44">
        <v>3.1013000000000002</v>
      </c>
      <c r="BP44">
        <v>3.1009000000000002</v>
      </c>
      <c r="BQ44">
        <v>3.1122000000000001</v>
      </c>
      <c r="BR44">
        <v>3.1009000000000002</v>
      </c>
      <c r="BS44">
        <v>3.0975999999999999</v>
      </c>
      <c r="BT44">
        <v>3.0991</v>
      </c>
      <c r="BU44">
        <v>3.1023000000000001</v>
      </c>
      <c r="BV44">
        <v>3.1196999999999999</v>
      </c>
      <c r="BW44">
        <v>3.1276999999999999</v>
      </c>
      <c r="BX44">
        <v>3.1278000000000001</v>
      </c>
      <c r="BY44">
        <v>3.1364999999999998</v>
      </c>
      <c r="BZ44">
        <v>3.2035999999999998</v>
      </c>
      <c r="CA44">
        <v>3.1368</v>
      </c>
      <c r="CB44">
        <v>3.137</v>
      </c>
      <c r="CC44">
        <v>3.1349</v>
      </c>
      <c r="CD44">
        <v>3.1966000000000001</v>
      </c>
      <c r="CE44">
        <v>3.0912000000000002</v>
      </c>
      <c r="CF44">
        <v>3.1086999999999998</v>
      </c>
      <c r="CG44">
        <v>3.0981000000000001</v>
      </c>
      <c r="CH44">
        <v>3.0125000000000002</v>
      </c>
      <c r="CI44">
        <v>3.0125999999999999</v>
      </c>
      <c r="CJ44">
        <v>3.0127999999999999</v>
      </c>
      <c r="CK44">
        <v>3.0156000000000001</v>
      </c>
      <c r="CL44">
        <v>3.0564</v>
      </c>
      <c r="CM44">
        <v>2.9542999999999999</v>
      </c>
      <c r="CN44">
        <v>2.9554</v>
      </c>
      <c r="CO44">
        <v>2.9552999999999998</v>
      </c>
      <c r="CP44">
        <v>2.9611999999999998</v>
      </c>
      <c r="CQ44">
        <v>2.9573999999999998</v>
      </c>
      <c r="CR44">
        <v>2.9571000000000001</v>
      </c>
      <c r="CS44">
        <v>2.9339</v>
      </c>
      <c r="CT44">
        <v>2.9683999999999999</v>
      </c>
      <c r="CU44">
        <v>2.9780000000000002</v>
      </c>
      <c r="CV44">
        <v>2.9777999999999998</v>
      </c>
      <c r="CW44">
        <v>2.9775999999999998</v>
      </c>
      <c r="CX44">
        <v>2.9849999999999999</v>
      </c>
      <c r="CY44">
        <v>2.9965000000000002</v>
      </c>
      <c r="CZ44">
        <v>3.004</v>
      </c>
      <c r="DA44">
        <v>2.9950999999999999</v>
      </c>
      <c r="DB44">
        <v>2.9931000000000001</v>
      </c>
      <c r="DC44">
        <v>2.996</v>
      </c>
      <c r="DD44">
        <v>2.9940000000000002</v>
      </c>
      <c r="DE44">
        <v>3.0024000000000002</v>
      </c>
      <c r="DF44">
        <v>3.0091000000000001</v>
      </c>
      <c r="DG44">
        <v>3.0095000000000001</v>
      </c>
      <c r="DH44">
        <v>3.0364</v>
      </c>
      <c r="DI44">
        <v>3.0512000000000001</v>
      </c>
      <c r="DJ44">
        <v>3.0510999999999999</v>
      </c>
      <c r="DK44">
        <v>3.0579000000000001</v>
      </c>
      <c r="DL44">
        <v>3.0347</v>
      </c>
      <c r="DM44">
        <v>3.0752999999999999</v>
      </c>
      <c r="DN44">
        <v>3.0409999999999999</v>
      </c>
      <c r="DO44">
        <v>3.0447000000000002</v>
      </c>
      <c r="DP44">
        <v>3.0442999999999998</v>
      </c>
      <c r="DQ44">
        <v>3.05</v>
      </c>
      <c r="DR44">
        <v>3.0508000000000002</v>
      </c>
      <c r="DS44">
        <v>3.0592000000000001</v>
      </c>
      <c r="DT44">
        <v>3.0648</v>
      </c>
      <c r="DU44">
        <v>3.1164999999999998</v>
      </c>
      <c r="DV44">
        <v>3.0941999999999998</v>
      </c>
      <c r="DW44">
        <v>3.0945</v>
      </c>
      <c r="DX44">
        <v>3.0948000000000002</v>
      </c>
      <c r="DY44">
        <v>3.0952999999999999</v>
      </c>
      <c r="DZ44">
        <v>3.0958999999999999</v>
      </c>
      <c r="EA44">
        <v>3.0729000000000002</v>
      </c>
      <c r="EB44">
        <v>3.0143</v>
      </c>
      <c r="EC44">
        <v>3.0062000000000002</v>
      </c>
      <c r="ED44">
        <v>3.0053000000000001</v>
      </c>
      <c r="EE44">
        <v>3.0041000000000002</v>
      </c>
      <c r="EF44">
        <v>3.0722</v>
      </c>
      <c r="EG44">
        <v>3.0710000000000002</v>
      </c>
      <c r="EH44">
        <v>3.0840000000000001</v>
      </c>
      <c r="EI44">
        <v>3.0834999999999999</v>
      </c>
      <c r="EJ44">
        <v>3.0853000000000002</v>
      </c>
      <c r="EK44">
        <v>3.0922000000000001</v>
      </c>
      <c r="EL44">
        <v>3.0920000000000001</v>
      </c>
      <c r="EM44">
        <v>3.0903</v>
      </c>
      <c r="EN44">
        <v>3.0863999999999998</v>
      </c>
      <c r="EO44">
        <v>3.0922999999999998</v>
      </c>
      <c r="EP44">
        <v>3.0918000000000001</v>
      </c>
      <c r="EQ44">
        <v>3.0783999999999998</v>
      </c>
      <c r="ER44">
        <v>3.0766</v>
      </c>
      <c r="ES44">
        <v>3.0746000000000002</v>
      </c>
      <c r="ET44">
        <v>3.0722</v>
      </c>
      <c r="EU44">
        <v>3.0709</v>
      </c>
      <c r="EV44">
        <v>3.081</v>
      </c>
      <c r="EW44">
        <v>3.0832999999999999</v>
      </c>
      <c r="EX44">
        <v>3.169</v>
      </c>
      <c r="EY44">
        <v>3.1337000000000002</v>
      </c>
      <c r="EZ44">
        <v>3.1671</v>
      </c>
      <c r="FA44">
        <v>3.1659999999999999</v>
      </c>
      <c r="FB44">
        <v>3.1646000000000001</v>
      </c>
      <c r="FC44">
        <v>3.1917</v>
      </c>
      <c r="FD44">
        <v>3.1922999999999999</v>
      </c>
      <c r="FE44">
        <v>3.2235999999999998</v>
      </c>
      <c r="FF44">
        <v>3.1404000000000001</v>
      </c>
      <c r="FG44">
        <v>3.1389999999999998</v>
      </c>
      <c r="FH44">
        <v>3.0823</v>
      </c>
      <c r="FI44">
        <v>3.0983000000000001</v>
      </c>
      <c r="FJ44">
        <v>3.1065</v>
      </c>
      <c r="FK44">
        <v>3.1055000000000001</v>
      </c>
      <c r="FL44">
        <v>3.1082000000000001</v>
      </c>
      <c r="FM44">
        <v>3.1261999999999999</v>
      </c>
      <c r="FN44">
        <v>3.1261000000000001</v>
      </c>
      <c r="FO44">
        <v>3.1282999999999999</v>
      </c>
      <c r="FP44">
        <v>3.1314000000000002</v>
      </c>
      <c r="FQ44">
        <v>3.1482000000000001</v>
      </c>
      <c r="FR44">
        <v>3.1480000000000001</v>
      </c>
      <c r="FS44">
        <v>3.1629999999999998</v>
      </c>
      <c r="FT44">
        <v>3.1274000000000002</v>
      </c>
      <c r="FU44">
        <v>3.1528999999999998</v>
      </c>
      <c r="FV44">
        <v>3.2046000000000001</v>
      </c>
      <c r="FW44">
        <v>3.2014999999999998</v>
      </c>
      <c r="FX44">
        <v>3.1341999999999999</v>
      </c>
      <c r="FY44">
        <v>3.1377000000000002</v>
      </c>
      <c r="FZ44">
        <v>3.1556000000000002</v>
      </c>
      <c r="GA44">
        <v>3.1665000000000001</v>
      </c>
      <c r="GB44">
        <v>3.1644000000000001</v>
      </c>
      <c r="GC44">
        <v>3.1865000000000001</v>
      </c>
      <c r="GD44">
        <v>3.1960999999999999</v>
      </c>
      <c r="GE44">
        <v>3.1879</v>
      </c>
      <c r="GF44">
        <v>3.1951999999999998</v>
      </c>
      <c r="GG44">
        <v>3.1995</v>
      </c>
      <c r="GH44">
        <v>3.2528999999999999</v>
      </c>
      <c r="GI44">
        <v>3.2559</v>
      </c>
      <c r="GJ44">
        <v>3.2633000000000001</v>
      </c>
      <c r="GK44">
        <v>3.2673000000000001</v>
      </c>
      <c r="GL44">
        <v>3.2641</v>
      </c>
      <c r="GM44">
        <v>3.2698</v>
      </c>
      <c r="GN44">
        <v>3.2717999999999998</v>
      </c>
      <c r="GO44">
        <v>3.2755999999999998</v>
      </c>
      <c r="GP44">
        <v>3.2745000000000002</v>
      </c>
      <c r="GQ44">
        <v>3.2395</v>
      </c>
      <c r="GR44">
        <v>3.2866</v>
      </c>
      <c r="GS44">
        <v>3.3087</v>
      </c>
      <c r="GT44">
        <v>3.2955000000000001</v>
      </c>
      <c r="GU44">
        <v>3.2949999999999999</v>
      </c>
      <c r="GV44">
        <v>3.2591000000000001</v>
      </c>
      <c r="GW44">
        <v>3.2494000000000001</v>
      </c>
      <c r="GX44">
        <v>3.2542</v>
      </c>
      <c r="GY44">
        <v>3.2541000000000002</v>
      </c>
      <c r="GZ44">
        <v>3.3195999999999999</v>
      </c>
      <c r="HA44">
        <v>3.3085</v>
      </c>
      <c r="HB44">
        <v>3.3252999999999999</v>
      </c>
      <c r="HC44">
        <v>3.3167</v>
      </c>
      <c r="HD44">
        <v>3.2863000000000002</v>
      </c>
      <c r="HE44">
        <v>3.2858000000000001</v>
      </c>
      <c r="HF44">
        <v>3.2852000000000001</v>
      </c>
      <c r="HG44">
        <v>3.2852000000000001</v>
      </c>
      <c r="HH44">
        <v>3.2888000000000002</v>
      </c>
      <c r="HI44">
        <v>3.294</v>
      </c>
      <c r="HJ44">
        <v>3.2934999999999999</v>
      </c>
      <c r="HK44">
        <v>3.2915999999999999</v>
      </c>
      <c r="HL44">
        <v>3.2896999999999998</v>
      </c>
      <c r="HM44">
        <v>3.2944</v>
      </c>
      <c r="HN44">
        <v>3.3006000000000002</v>
      </c>
      <c r="HO44">
        <v>3.2538</v>
      </c>
      <c r="HP44">
        <v>3.2511000000000001</v>
      </c>
      <c r="HQ44">
        <v>3.2968000000000002</v>
      </c>
      <c r="HR44">
        <v>3.2963</v>
      </c>
      <c r="HS44">
        <v>3.2957999999999998</v>
      </c>
      <c r="HT44">
        <v>3.3024</v>
      </c>
      <c r="HU44">
        <v>3.2997000000000001</v>
      </c>
      <c r="HV44">
        <v>3.2953999999999999</v>
      </c>
      <c r="HW44">
        <v>3.2568000000000001</v>
      </c>
      <c r="HX44">
        <v>3.2482000000000002</v>
      </c>
      <c r="HY44">
        <v>3.2486000000000002</v>
      </c>
      <c r="HZ44">
        <v>3.2261000000000002</v>
      </c>
      <c r="IA44">
        <v>3.2223000000000002</v>
      </c>
      <c r="IB44">
        <v>3.2172000000000001</v>
      </c>
      <c r="IC44">
        <v>3.2119</v>
      </c>
      <c r="ID44">
        <v>3.1711</v>
      </c>
      <c r="IE44">
        <v>3.1082000000000001</v>
      </c>
      <c r="IF44">
        <v>3.1080999999999999</v>
      </c>
      <c r="IG44">
        <v>3.1440000000000001</v>
      </c>
      <c r="IH44">
        <v>3.1345999999999998</v>
      </c>
      <c r="II44">
        <v>3.1408</v>
      </c>
      <c r="IJ44">
        <v>3.1023999999999998</v>
      </c>
      <c r="IK44">
        <v>2.9723000000000002</v>
      </c>
      <c r="IL44">
        <v>3.1332</v>
      </c>
      <c r="IM44">
        <v>3.0975999999999999</v>
      </c>
      <c r="IN44">
        <v>3.1004</v>
      </c>
      <c r="IO44">
        <v>3.1008</v>
      </c>
      <c r="IP44">
        <v>3.0969000000000002</v>
      </c>
      <c r="IQ44">
        <v>3.0571000000000002</v>
      </c>
      <c r="IR44">
        <v>3.0554000000000001</v>
      </c>
      <c r="IS44">
        <v>3.0537000000000001</v>
      </c>
      <c r="IT44">
        <v>3.0516999999999999</v>
      </c>
      <c r="IU44">
        <v>3.0440999999999998</v>
      </c>
      <c r="IV44">
        <v>3.0491000000000001</v>
      </c>
      <c r="IW44">
        <v>3.048</v>
      </c>
      <c r="IX44">
        <v>3.0552000000000001</v>
      </c>
      <c r="IY44">
        <v>3.0467</v>
      </c>
      <c r="IZ44">
        <v>3.0676000000000001</v>
      </c>
      <c r="JA44">
        <v>3.0655000000000001</v>
      </c>
      <c r="JB44">
        <v>3.0646</v>
      </c>
      <c r="JC44">
        <v>3.0714999999999999</v>
      </c>
      <c r="JD44">
        <v>3.0817000000000001</v>
      </c>
      <c r="JE44">
        <v>3.0790000000000002</v>
      </c>
      <c r="JF44">
        <v>3.0644999999999998</v>
      </c>
      <c r="JG44">
        <v>3.0453999999999999</v>
      </c>
      <c r="JH44">
        <v>3.0424000000000002</v>
      </c>
      <c r="JI44">
        <v>3.0387</v>
      </c>
      <c r="JJ44">
        <v>3.0503</v>
      </c>
      <c r="JK44">
        <v>3.0527000000000002</v>
      </c>
      <c r="JL44">
        <v>3.0508000000000002</v>
      </c>
      <c r="JM44">
        <v>3.0567000000000002</v>
      </c>
      <c r="JN44">
        <v>3.0714000000000001</v>
      </c>
      <c r="JO44">
        <v>3.0712000000000002</v>
      </c>
      <c r="JP44">
        <v>3.0691999999999999</v>
      </c>
      <c r="JQ44">
        <v>3.0985</v>
      </c>
      <c r="JR44">
        <v>3.1086999999999998</v>
      </c>
      <c r="JS44">
        <v>3.1040000000000001</v>
      </c>
      <c r="JT44">
        <v>3.1095999999999999</v>
      </c>
      <c r="JU44">
        <v>3.1042000000000001</v>
      </c>
      <c r="JV44">
        <v>3.1343000000000001</v>
      </c>
      <c r="JW44">
        <v>3.1326000000000001</v>
      </c>
      <c r="JX44">
        <v>3.0991</v>
      </c>
      <c r="JY44">
        <v>3.0581</v>
      </c>
      <c r="JZ44">
        <v>3.0491999999999999</v>
      </c>
      <c r="KA44">
        <v>3.1122999999999998</v>
      </c>
      <c r="KB44">
        <v>3.1126</v>
      </c>
      <c r="KC44">
        <v>3.1086</v>
      </c>
      <c r="KD44">
        <v>3.1135999999999999</v>
      </c>
      <c r="KE44">
        <v>3.0878000000000001</v>
      </c>
      <c r="KF44">
        <v>3.1034000000000002</v>
      </c>
      <c r="KG44">
        <v>2.9809000000000001</v>
      </c>
      <c r="KH44">
        <v>2.9828000000000001</v>
      </c>
      <c r="KI44">
        <v>2.9851999999999999</v>
      </c>
      <c r="KJ44">
        <v>2.9477000000000002</v>
      </c>
      <c r="KK44">
        <v>3.0638999999999998</v>
      </c>
      <c r="KL44">
        <v>3.0653000000000001</v>
      </c>
      <c r="KM44">
        <v>2.9477000000000002</v>
      </c>
    </row>
    <row r="45" spans="1:299" x14ac:dyDescent="0.2">
      <c r="A45" s="10" t="s">
        <v>47</v>
      </c>
      <c r="B45" t="s">
        <v>4</v>
      </c>
      <c r="C45">
        <v>3.07</v>
      </c>
      <c r="D45">
        <v>3.0703</v>
      </c>
      <c r="E45">
        <v>3.0667</v>
      </c>
      <c r="F45">
        <v>3.0605000000000002</v>
      </c>
      <c r="G45">
        <v>2.9863</v>
      </c>
      <c r="H45">
        <v>2.9739</v>
      </c>
      <c r="I45">
        <v>2.9476</v>
      </c>
      <c r="J45">
        <v>2.9468999999999999</v>
      </c>
      <c r="K45">
        <v>2.9129</v>
      </c>
      <c r="L45">
        <v>2.9127999999999998</v>
      </c>
      <c r="M45">
        <v>2.9127000000000001</v>
      </c>
      <c r="N45">
        <v>2.9167000000000001</v>
      </c>
      <c r="O45">
        <v>2.9188000000000001</v>
      </c>
      <c r="P45">
        <v>2.9388000000000001</v>
      </c>
      <c r="Q45">
        <v>2.9388999999999998</v>
      </c>
      <c r="R45">
        <v>2.9376000000000002</v>
      </c>
      <c r="S45">
        <v>2.9108999999999998</v>
      </c>
      <c r="T45">
        <v>2.9108999999999998</v>
      </c>
      <c r="U45">
        <v>2.911</v>
      </c>
      <c r="V45">
        <v>2.9125999999999999</v>
      </c>
      <c r="W45">
        <v>2.923</v>
      </c>
      <c r="X45">
        <v>2.9342000000000001</v>
      </c>
      <c r="Y45">
        <v>2.9411999999999998</v>
      </c>
      <c r="Z45">
        <v>2.9731999999999998</v>
      </c>
      <c r="AA45">
        <v>2.9731999999999998</v>
      </c>
      <c r="AB45">
        <v>2.9721000000000002</v>
      </c>
      <c r="AC45">
        <v>2.9668000000000001</v>
      </c>
      <c r="AD45">
        <v>2.9672000000000001</v>
      </c>
      <c r="AE45">
        <v>2.9676999999999998</v>
      </c>
      <c r="AF45">
        <v>2.9479000000000002</v>
      </c>
      <c r="AG45">
        <v>2.9194</v>
      </c>
      <c r="AH45">
        <v>2.9258999999999999</v>
      </c>
      <c r="AI45">
        <v>2.9464999999999999</v>
      </c>
      <c r="AJ45">
        <v>2.9474999999999998</v>
      </c>
      <c r="AK45">
        <v>2.9759000000000002</v>
      </c>
      <c r="AL45">
        <v>3.0026000000000002</v>
      </c>
      <c r="AM45">
        <v>3.0013000000000001</v>
      </c>
      <c r="AN45">
        <v>3.0026000000000002</v>
      </c>
      <c r="AO45">
        <v>2.9990999999999999</v>
      </c>
      <c r="AP45">
        <v>2.9857</v>
      </c>
      <c r="AQ45">
        <v>2.9377</v>
      </c>
      <c r="AR45">
        <v>2.9474</v>
      </c>
      <c r="AS45">
        <v>2.9506999999999999</v>
      </c>
      <c r="AT45">
        <v>2.9535</v>
      </c>
      <c r="AU45">
        <v>2.9538000000000002</v>
      </c>
      <c r="AV45">
        <v>2.9670000000000001</v>
      </c>
      <c r="AW45">
        <v>2.9977</v>
      </c>
      <c r="AX45">
        <v>2.9872999999999998</v>
      </c>
      <c r="AY45">
        <v>2.9975999999999998</v>
      </c>
      <c r="AZ45">
        <v>2.9721000000000002</v>
      </c>
      <c r="BA45">
        <v>2.9653999999999998</v>
      </c>
      <c r="BB45">
        <v>2.9194</v>
      </c>
      <c r="BC45">
        <v>2.9123999999999999</v>
      </c>
      <c r="BD45">
        <v>2.9173</v>
      </c>
      <c r="BE45">
        <v>2.9245000000000001</v>
      </c>
      <c r="BF45">
        <v>2.9331999999999998</v>
      </c>
      <c r="BG45">
        <v>2.9175</v>
      </c>
      <c r="BH45">
        <v>2.9403999999999999</v>
      </c>
      <c r="BI45">
        <v>2.8129</v>
      </c>
      <c r="BJ45">
        <v>2.9363999999999999</v>
      </c>
      <c r="BK45">
        <v>2.9371</v>
      </c>
      <c r="BL45">
        <v>2.9291999999999998</v>
      </c>
      <c r="BM45">
        <v>2.9272999999999998</v>
      </c>
      <c r="BN45">
        <v>2.9173</v>
      </c>
      <c r="BO45">
        <v>2.9266000000000001</v>
      </c>
      <c r="BP45">
        <v>2.9321999999999999</v>
      </c>
      <c r="BQ45">
        <v>2.9405999999999999</v>
      </c>
      <c r="BR45">
        <v>2.9419</v>
      </c>
      <c r="BS45">
        <v>2.9365999999999999</v>
      </c>
      <c r="BT45">
        <v>2.9434</v>
      </c>
      <c r="BU45">
        <v>2.9432</v>
      </c>
      <c r="BV45">
        <v>2.9491000000000001</v>
      </c>
      <c r="BW45">
        <v>2.9554</v>
      </c>
      <c r="BX45">
        <v>2.9678</v>
      </c>
      <c r="BY45">
        <v>2.9655</v>
      </c>
      <c r="BZ45">
        <v>3.0055000000000001</v>
      </c>
      <c r="CA45">
        <v>2.9773000000000001</v>
      </c>
      <c r="CB45">
        <v>2.9771999999999998</v>
      </c>
      <c r="CC45">
        <v>2.9771000000000001</v>
      </c>
      <c r="CD45">
        <v>3.0041000000000002</v>
      </c>
      <c r="CE45">
        <v>2.9527000000000001</v>
      </c>
      <c r="CF45">
        <v>2.9672999999999998</v>
      </c>
      <c r="CG45">
        <v>2.9201999999999999</v>
      </c>
      <c r="CH45">
        <v>2.8782999999999999</v>
      </c>
      <c r="CI45">
        <v>2.8773</v>
      </c>
      <c r="CJ45">
        <v>2.8856999999999999</v>
      </c>
      <c r="CK45">
        <v>2.8993000000000002</v>
      </c>
      <c r="CL45">
        <v>2.9115000000000002</v>
      </c>
      <c r="CM45">
        <v>2.8896000000000002</v>
      </c>
      <c r="CN45">
        <v>2.8744999999999998</v>
      </c>
      <c r="CO45">
        <v>2.8780000000000001</v>
      </c>
      <c r="CP45">
        <v>2.8776000000000002</v>
      </c>
      <c r="CQ45">
        <v>2.8755000000000002</v>
      </c>
      <c r="CR45">
        <v>2.8784000000000001</v>
      </c>
      <c r="CS45">
        <v>2.8584999999999998</v>
      </c>
      <c r="CT45">
        <v>2.8898000000000001</v>
      </c>
      <c r="CU45">
        <v>2.8898000000000001</v>
      </c>
      <c r="CV45">
        <v>2.8927999999999998</v>
      </c>
      <c r="CW45">
        <v>2.8933</v>
      </c>
      <c r="CX45">
        <v>2.8820000000000001</v>
      </c>
      <c r="CY45">
        <v>2.8812000000000002</v>
      </c>
      <c r="CZ45">
        <v>2.8803999999999998</v>
      </c>
      <c r="DA45">
        <v>2.8780999999999999</v>
      </c>
      <c r="DB45">
        <v>2.8792</v>
      </c>
      <c r="DC45">
        <v>2.8786999999999998</v>
      </c>
      <c r="DD45">
        <v>2.8862999999999999</v>
      </c>
      <c r="DE45">
        <v>2.8853</v>
      </c>
      <c r="DF45">
        <v>2.8877999999999999</v>
      </c>
      <c r="DG45">
        <v>2.8868999999999998</v>
      </c>
      <c r="DH45">
        <v>2.92</v>
      </c>
      <c r="DI45">
        <v>2.9207999999999998</v>
      </c>
      <c r="DJ45">
        <v>2.9207999999999998</v>
      </c>
      <c r="DK45">
        <v>2.9238</v>
      </c>
      <c r="DL45">
        <v>2.9262000000000001</v>
      </c>
      <c r="DM45">
        <v>2.9310999999999998</v>
      </c>
      <c r="DN45">
        <v>2.9163000000000001</v>
      </c>
      <c r="DO45">
        <v>2.9337</v>
      </c>
      <c r="DP45">
        <v>2.9336000000000002</v>
      </c>
      <c r="DQ45">
        <v>2.9436</v>
      </c>
      <c r="DR45">
        <v>2.9476</v>
      </c>
      <c r="DS45">
        <v>2.9472</v>
      </c>
      <c r="DT45">
        <v>2.9539</v>
      </c>
      <c r="DU45">
        <v>2.9638</v>
      </c>
      <c r="DV45">
        <v>2.9533</v>
      </c>
      <c r="DW45">
        <v>2.9512999999999998</v>
      </c>
      <c r="DX45">
        <v>2.9478</v>
      </c>
      <c r="DY45">
        <v>2.9508000000000001</v>
      </c>
      <c r="DZ45">
        <v>2.948</v>
      </c>
      <c r="EA45">
        <v>2.9182000000000001</v>
      </c>
      <c r="EB45">
        <v>2.8950999999999998</v>
      </c>
      <c r="EC45">
        <v>2.8988</v>
      </c>
      <c r="ED45">
        <v>2.9047000000000001</v>
      </c>
      <c r="EE45">
        <v>2.9041999999999999</v>
      </c>
      <c r="EF45">
        <v>2.9388999999999998</v>
      </c>
      <c r="EG45">
        <v>2.9386999999999999</v>
      </c>
      <c r="EH45">
        <v>2.9382999999999999</v>
      </c>
      <c r="EI45">
        <v>2.9378000000000002</v>
      </c>
      <c r="EJ45">
        <v>2.9415</v>
      </c>
      <c r="EK45">
        <v>2.9415</v>
      </c>
      <c r="EL45">
        <v>2.9417</v>
      </c>
      <c r="EM45">
        <v>2.9468000000000001</v>
      </c>
      <c r="EN45">
        <v>2.9451999999999998</v>
      </c>
      <c r="EO45">
        <v>2.9401999999999999</v>
      </c>
      <c r="EP45">
        <v>2.9399000000000002</v>
      </c>
      <c r="EQ45">
        <v>2.9308000000000001</v>
      </c>
      <c r="ER45">
        <v>2.9318</v>
      </c>
      <c r="ES45">
        <v>2.9312999999999998</v>
      </c>
      <c r="ET45">
        <v>2.9350999999999998</v>
      </c>
      <c r="EU45">
        <v>2.9371</v>
      </c>
      <c r="EV45">
        <v>2.9441999999999999</v>
      </c>
      <c r="EW45">
        <v>2.9455</v>
      </c>
      <c r="EX45">
        <v>2.9693999999999998</v>
      </c>
      <c r="EY45">
        <v>2.9548999999999999</v>
      </c>
      <c r="EZ45">
        <v>2.9723000000000002</v>
      </c>
      <c r="FA45">
        <v>2.9716</v>
      </c>
      <c r="FB45">
        <v>2.9706999999999999</v>
      </c>
      <c r="FC45">
        <v>2.9868000000000001</v>
      </c>
      <c r="FD45">
        <v>2.9862000000000002</v>
      </c>
      <c r="FE45">
        <v>2.9878999999999998</v>
      </c>
      <c r="FF45">
        <v>2.9531000000000001</v>
      </c>
      <c r="FG45">
        <v>2.9491000000000001</v>
      </c>
      <c r="FH45">
        <v>2.9504000000000001</v>
      </c>
      <c r="FI45">
        <v>2.9493999999999998</v>
      </c>
      <c r="FJ45">
        <v>2.9481999999999999</v>
      </c>
      <c r="FK45">
        <v>2.9603999999999999</v>
      </c>
      <c r="FL45">
        <v>2.9601999999999999</v>
      </c>
      <c r="FM45">
        <v>2.9605000000000001</v>
      </c>
      <c r="FN45">
        <v>2.9601000000000002</v>
      </c>
      <c r="FO45">
        <v>2.9617</v>
      </c>
      <c r="FP45">
        <v>2.9638</v>
      </c>
      <c r="FQ45">
        <v>2.9727999999999999</v>
      </c>
      <c r="FR45">
        <v>2.9870999999999999</v>
      </c>
      <c r="FS45">
        <v>2.9872999999999998</v>
      </c>
      <c r="FT45">
        <v>2.9441999999999999</v>
      </c>
      <c r="FU45">
        <v>2.9405999999999999</v>
      </c>
      <c r="FV45">
        <v>2.9908000000000001</v>
      </c>
      <c r="FW45">
        <v>2.9969000000000001</v>
      </c>
      <c r="FX45">
        <v>2.9523000000000001</v>
      </c>
      <c r="FY45">
        <v>2.9476</v>
      </c>
      <c r="FZ45">
        <v>2.9592000000000001</v>
      </c>
      <c r="GA45">
        <v>2.9609999999999999</v>
      </c>
      <c r="GB45">
        <v>2.9603000000000002</v>
      </c>
      <c r="GC45">
        <v>2.9594999999999998</v>
      </c>
      <c r="GD45">
        <v>2.9731999999999998</v>
      </c>
      <c r="GE45">
        <v>2.9773999999999998</v>
      </c>
      <c r="GF45">
        <v>2.9714</v>
      </c>
      <c r="GG45">
        <v>2.9967000000000001</v>
      </c>
      <c r="GH45">
        <v>3.0238</v>
      </c>
      <c r="GI45">
        <v>3.0243000000000002</v>
      </c>
      <c r="GJ45">
        <v>3.0228999999999999</v>
      </c>
      <c r="GK45">
        <v>3.0226000000000002</v>
      </c>
      <c r="GL45">
        <v>3.0251000000000001</v>
      </c>
      <c r="GM45">
        <v>3.0278</v>
      </c>
      <c r="GN45">
        <v>3.0346000000000002</v>
      </c>
      <c r="GO45">
        <v>3.0347</v>
      </c>
      <c r="GP45">
        <v>3.0377999999999998</v>
      </c>
      <c r="GQ45">
        <v>3.0053000000000001</v>
      </c>
      <c r="GR45">
        <v>3.0577999999999999</v>
      </c>
      <c r="GS45">
        <v>3.0804</v>
      </c>
      <c r="GT45">
        <v>3.0707</v>
      </c>
      <c r="GU45">
        <v>3.0716999999999999</v>
      </c>
      <c r="GV45">
        <v>3.0316999999999998</v>
      </c>
      <c r="GW45">
        <v>3.0341</v>
      </c>
      <c r="GX45">
        <v>3.0363000000000002</v>
      </c>
      <c r="GY45">
        <v>3.0272999999999999</v>
      </c>
      <c r="GZ45">
        <v>3.0781000000000001</v>
      </c>
      <c r="HA45">
        <v>3.0573999999999999</v>
      </c>
      <c r="HB45">
        <v>3.0735000000000001</v>
      </c>
      <c r="HC45">
        <v>3.0726</v>
      </c>
      <c r="HD45">
        <v>3.0741000000000001</v>
      </c>
      <c r="HE45">
        <v>3.0739000000000001</v>
      </c>
      <c r="HF45">
        <v>3.0834999999999999</v>
      </c>
      <c r="HG45">
        <v>3.0817000000000001</v>
      </c>
      <c r="HH45">
        <v>3.0813000000000001</v>
      </c>
      <c r="HI45">
        <v>3.0909</v>
      </c>
      <c r="HJ45">
        <v>3.1008</v>
      </c>
      <c r="HK45">
        <v>3.1011000000000002</v>
      </c>
      <c r="HL45">
        <v>3.1120999999999999</v>
      </c>
      <c r="HM45">
        <v>3.1160000000000001</v>
      </c>
      <c r="HN45">
        <v>3.1175000000000002</v>
      </c>
      <c r="HO45">
        <v>3.0989</v>
      </c>
      <c r="HP45">
        <v>3.0983000000000001</v>
      </c>
      <c r="HQ45">
        <v>3.1257000000000001</v>
      </c>
      <c r="HR45">
        <v>3.1251000000000002</v>
      </c>
      <c r="HS45">
        <v>3.1335999999999999</v>
      </c>
      <c r="HT45">
        <v>3.1364000000000001</v>
      </c>
      <c r="HU45">
        <v>3.13</v>
      </c>
      <c r="HV45">
        <v>3.1238000000000001</v>
      </c>
      <c r="HW45">
        <v>3.0762999999999998</v>
      </c>
      <c r="HX45">
        <v>3.0775999999999999</v>
      </c>
      <c r="HY45">
        <v>3.0767000000000002</v>
      </c>
      <c r="HZ45">
        <v>3.085</v>
      </c>
      <c r="IA45">
        <v>3.0872000000000002</v>
      </c>
      <c r="IB45">
        <v>3.0909</v>
      </c>
      <c r="IC45">
        <v>3.0888</v>
      </c>
      <c r="ID45">
        <v>3.0554999999999999</v>
      </c>
      <c r="IE45">
        <v>3.0364</v>
      </c>
      <c r="IF45">
        <v>3.0367999999999999</v>
      </c>
      <c r="IG45">
        <v>3.0541</v>
      </c>
      <c r="IH45">
        <v>3.0727000000000002</v>
      </c>
      <c r="II45">
        <v>3.0457000000000001</v>
      </c>
      <c r="IJ45">
        <v>3.0135999999999998</v>
      </c>
      <c r="IK45">
        <v>2.8894000000000002</v>
      </c>
      <c r="IL45">
        <v>3.0242</v>
      </c>
      <c r="IM45">
        <v>3.0207000000000002</v>
      </c>
      <c r="IN45">
        <v>3.0316000000000001</v>
      </c>
      <c r="IO45">
        <v>3.0310000000000001</v>
      </c>
      <c r="IP45">
        <v>3.0308999999999999</v>
      </c>
      <c r="IQ45">
        <v>2.9975999999999998</v>
      </c>
      <c r="IR45">
        <v>2.9923999999999999</v>
      </c>
      <c r="IS45">
        <v>2.9977</v>
      </c>
      <c r="IT45">
        <v>2.9994999999999998</v>
      </c>
      <c r="IU45">
        <v>2.9994999999999998</v>
      </c>
      <c r="IV45">
        <v>2.9994999999999998</v>
      </c>
      <c r="IW45">
        <v>2.9958</v>
      </c>
      <c r="IX45">
        <v>2.9916</v>
      </c>
      <c r="IY45">
        <v>2.9921000000000002</v>
      </c>
      <c r="IZ45">
        <v>3.0173000000000001</v>
      </c>
      <c r="JA45">
        <v>3.0169999999999999</v>
      </c>
      <c r="JB45">
        <v>3.0154999999999998</v>
      </c>
      <c r="JC45">
        <v>3.0141</v>
      </c>
      <c r="JD45">
        <v>3.0142000000000002</v>
      </c>
      <c r="JE45">
        <v>3.0146999999999999</v>
      </c>
      <c r="JF45">
        <v>2.9971000000000001</v>
      </c>
      <c r="JG45">
        <v>3.0085000000000002</v>
      </c>
      <c r="JH45">
        <v>3.0084</v>
      </c>
      <c r="JI45">
        <v>3.0177999999999998</v>
      </c>
      <c r="JJ45">
        <v>3.0453999999999999</v>
      </c>
      <c r="JK45">
        <v>3.0497999999999998</v>
      </c>
      <c r="JL45">
        <v>3.0501999999999998</v>
      </c>
      <c r="JM45">
        <v>3.052</v>
      </c>
      <c r="JN45">
        <v>3.0651999999999999</v>
      </c>
      <c r="JO45">
        <v>3.0693000000000001</v>
      </c>
      <c r="JP45">
        <v>3.0691000000000002</v>
      </c>
      <c r="JQ45">
        <v>3.0689000000000002</v>
      </c>
      <c r="JR45">
        <v>3.0687000000000002</v>
      </c>
      <c r="JS45">
        <v>3.0644999999999998</v>
      </c>
      <c r="JT45">
        <v>3.0693999999999999</v>
      </c>
      <c r="JU45">
        <v>3.0684</v>
      </c>
      <c r="JV45">
        <v>3.0760000000000001</v>
      </c>
      <c r="JW45">
        <v>3.0680000000000001</v>
      </c>
      <c r="JX45">
        <v>3.0402</v>
      </c>
      <c r="JY45">
        <v>3.04</v>
      </c>
      <c r="JZ45">
        <v>3.0398999999999998</v>
      </c>
      <c r="KA45">
        <v>3.0396999999999998</v>
      </c>
      <c r="KB45">
        <v>3.0394000000000001</v>
      </c>
      <c r="KC45">
        <v>3.0390999999999999</v>
      </c>
      <c r="KD45">
        <v>3.0318999999999998</v>
      </c>
      <c r="KE45">
        <v>3.0175000000000001</v>
      </c>
      <c r="KF45">
        <v>3.0213999999999999</v>
      </c>
      <c r="KG45">
        <v>2.9662000000000002</v>
      </c>
      <c r="KH45">
        <v>2.9643999999999999</v>
      </c>
      <c r="KI45">
        <v>2.9609000000000001</v>
      </c>
      <c r="KJ45">
        <v>2.9302000000000001</v>
      </c>
      <c r="KK45">
        <v>2.9458000000000002</v>
      </c>
      <c r="KL45">
        <v>2.9094000000000002</v>
      </c>
      <c r="KM45">
        <v>2.8831000000000002</v>
      </c>
    </row>
    <row r="46" spans="1:299" x14ac:dyDescent="0.2">
      <c r="A46" s="10" t="s">
        <v>48</v>
      </c>
      <c r="B46" t="s">
        <v>4</v>
      </c>
      <c r="C46">
        <v>3.3170999999999999</v>
      </c>
      <c r="D46">
        <v>3.3500999999999999</v>
      </c>
      <c r="E46">
        <v>3.3330000000000002</v>
      </c>
      <c r="F46">
        <v>3.3283</v>
      </c>
      <c r="G46">
        <v>3.3772000000000002</v>
      </c>
      <c r="H46">
        <v>3.3940000000000001</v>
      </c>
      <c r="I46">
        <v>3.3953000000000002</v>
      </c>
      <c r="J46">
        <v>3.4024000000000001</v>
      </c>
      <c r="K46">
        <v>3.4026999999999998</v>
      </c>
      <c r="L46">
        <v>3.3980000000000001</v>
      </c>
      <c r="M46">
        <v>3.4091</v>
      </c>
      <c r="N46">
        <v>3.3803000000000001</v>
      </c>
      <c r="O46">
        <v>3.3797999999999999</v>
      </c>
      <c r="P46">
        <v>3.4279000000000002</v>
      </c>
      <c r="Q46">
        <v>3.4384000000000001</v>
      </c>
      <c r="R46">
        <v>3.4377</v>
      </c>
      <c r="S46">
        <v>3.4552999999999998</v>
      </c>
      <c r="T46">
        <v>3.4540000000000002</v>
      </c>
      <c r="U46">
        <v>3.4531000000000001</v>
      </c>
      <c r="V46">
        <v>3.4767000000000001</v>
      </c>
      <c r="W46">
        <v>3.4866000000000001</v>
      </c>
      <c r="X46">
        <v>3.4895</v>
      </c>
      <c r="Y46">
        <v>3.5156000000000001</v>
      </c>
      <c r="Z46">
        <v>3.5097999999999998</v>
      </c>
      <c r="AA46">
        <v>3.5558000000000001</v>
      </c>
      <c r="AB46">
        <v>3.5423</v>
      </c>
      <c r="AC46">
        <v>3.5387</v>
      </c>
      <c r="AD46">
        <v>3.552</v>
      </c>
      <c r="AE46">
        <v>3.5596000000000001</v>
      </c>
      <c r="AF46">
        <v>3.5949</v>
      </c>
      <c r="AG46">
        <v>3.5941999999999998</v>
      </c>
      <c r="AH46">
        <v>3.6158999999999999</v>
      </c>
      <c r="AI46">
        <v>3.6191</v>
      </c>
      <c r="AJ46">
        <v>3.6408999999999998</v>
      </c>
      <c r="AK46">
        <v>3.6528999999999998</v>
      </c>
      <c r="AL46">
        <v>3.6461999999999999</v>
      </c>
      <c r="AM46">
        <v>3.6547999999999998</v>
      </c>
      <c r="AN46">
        <v>3.6576</v>
      </c>
      <c r="AO46">
        <v>3.6314000000000002</v>
      </c>
      <c r="AP46">
        <v>3.6775000000000002</v>
      </c>
      <c r="AQ46">
        <v>3.6718000000000002</v>
      </c>
      <c r="AR46">
        <v>3.6633</v>
      </c>
      <c r="AS46">
        <v>3.6779000000000002</v>
      </c>
      <c r="AT46">
        <v>3.6604000000000001</v>
      </c>
      <c r="AU46">
        <v>3.6276000000000002</v>
      </c>
      <c r="AV46">
        <v>3.6362000000000001</v>
      </c>
      <c r="AW46">
        <v>3.6398999999999999</v>
      </c>
      <c r="AX46">
        <v>3.5737999999999999</v>
      </c>
      <c r="AY46">
        <v>3.6156999999999999</v>
      </c>
      <c r="AZ46">
        <v>3.5895000000000001</v>
      </c>
      <c r="BA46">
        <v>3.5661999999999998</v>
      </c>
      <c r="BB46">
        <v>3.5310999999999999</v>
      </c>
      <c r="BC46">
        <v>3.5152999999999999</v>
      </c>
      <c r="BD46">
        <v>3.4809999999999999</v>
      </c>
      <c r="BE46">
        <v>3.4093</v>
      </c>
      <c r="BF46">
        <v>3.4096000000000002</v>
      </c>
      <c r="BG46">
        <v>3.3117000000000001</v>
      </c>
      <c r="BH46">
        <v>3.2984</v>
      </c>
      <c r="BI46">
        <v>3.2347999999999999</v>
      </c>
      <c r="BJ46">
        <v>3.2991000000000001</v>
      </c>
      <c r="BK46">
        <v>3.3020999999999998</v>
      </c>
      <c r="BL46">
        <v>3.3302</v>
      </c>
      <c r="BM46">
        <v>3.3405999999999998</v>
      </c>
      <c r="BN46">
        <v>3.2947000000000002</v>
      </c>
      <c r="BO46">
        <v>3.3452999999999999</v>
      </c>
      <c r="BP46">
        <v>3.3409</v>
      </c>
      <c r="BQ46">
        <v>3.3483999999999998</v>
      </c>
      <c r="BR46">
        <v>3.3483000000000001</v>
      </c>
      <c r="BS46">
        <v>3.3458999999999999</v>
      </c>
      <c r="BT46">
        <v>3.3570000000000002</v>
      </c>
      <c r="BU46">
        <v>3.3637000000000001</v>
      </c>
      <c r="BV46">
        <v>3.3784999999999998</v>
      </c>
      <c r="BW46">
        <v>3.3942000000000001</v>
      </c>
      <c r="BX46">
        <v>3.3871000000000002</v>
      </c>
      <c r="BY46">
        <v>3.3954</v>
      </c>
      <c r="BZ46">
        <v>3.4822000000000002</v>
      </c>
      <c r="CA46">
        <v>3.3759000000000001</v>
      </c>
      <c r="CB46">
        <v>3.3755000000000002</v>
      </c>
      <c r="CC46">
        <v>3.3645999999999998</v>
      </c>
      <c r="CD46">
        <v>3.4701</v>
      </c>
      <c r="CE46">
        <v>3.3814000000000002</v>
      </c>
      <c r="CF46">
        <v>3.3778999999999999</v>
      </c>
      <c r="CG46">
        <v>3.3289</v>
      </c>
      <c r="CH46">
        <v>3.2168000000000001</v>
      </c>
      <c r="CI46">
        <v>3.2147000000000001</v>
      </c>
      <c r="CJ46">
        <v>3.2279</v>
      </c>
      <c r="CK46">
        <v>3.2296999999999998</v>
      </c>
      <c r="CL46">
        <v>3.2715000000000001</v>
      </c>
      <c r="CM46">
        <v>3.2109000000000001</v>
      </c>
      <c r="CN46">
        <v>3.2101999999999999</v>
      </c>
      <c r="CO46">
        <v>3.1956000000000002</v>
      </c>
      <c r="CP46">
        <v>3.1945000000000001</v>
      </c>
      <c r="CQ46">
        <v>3.2082000000000002</v>
      </c>
      <c r="CR46">
        <v>3.2077</v>
      </c>
      <c r="CS46">
        <v>3.1714000000000002</v>
      </c>
      <c r="CT46">
        <v>3.1974</v>
      </c>
      <c r="CU46">
        <v>3.1956000000000002</v>
      </c>
      <c r="CV46">
        <v>3.1884999999999999</v>
      </c>
      <c r="CW46">
        <v>3.1714000000000002</v>
      </c>
      <c r="CX46">
        <v>3.1781999999999999</v>
      </c>
      <c r="CY46">
        <v>3.1709999999999998</v>
      </c>
      <c r="CZ46">
        <v>3.1675</v>
      </c>
      <c r="DA46">
        <v>3.1909000000000001</v>
      </c>
      <c r="DB46">
        <v>3.2408999999999999</v>
      </c>
      <c r="DC46">
        <v>3.2464</v>
      </c>
      <c r="DD46">
        <v>3.2443</v>
      </c>
      <c r="DE46">
        <v>3.2403</v>
      </c>
      <c r="DF46">
        <v>3.2256999999999998</v>
      </c>
      <c r="DG46">
        <v>3.2336</v>
      </c>
      <c r="DH46">
        <v>3.2862</v>
      </c>
      <c r="DI46">
        <v>3.2867000000000002</v>
      </c>
      <c r="DJ46">
        <v>3.2867000000000002</v>
      </c>
      <c r="DK46">
        <v>3.2890000000000001</v>
      </c>
      <c r="DL46">
        <v>3.2883</v>
      </c>
      <c r="DM46">
        <v>3.3599000000000001</v>
      </c>
      <c r="DN46">
        <v>3.2881</v>
      </c>
      <c r="DO46">
        <v>3.3007</v>
      </c>
      <c r="DP46">
        <v>3.3028</v>
      </c>
      <c r="DQ46">
        <v>3.2995999999999999</v>
      </c>
      <c r="DR46">
        <v>3.302</v>
      </c>
      <c r="DS46">
        <v>3.2416999999999998</v>
      </c>
      <c r="DT46">
        <v>3.1985000000000001</v>
      </c>
      <c r="DU46">
        <v>3.2841999999999998</v>
      </c>
      <c r="DV46">
        <v>3.2271999999999998</v>
      </c>
      <c r="DW46">
        <v>3.2530999999999999</v>
      </c>
      <c r="DX46">
        <v>3.2494000000000001</v>
      </c>
      <c r="DY46">
        <v>3.2450999999999999</v>
      </c>
      <c r="DZ46">
        <v>3.2732000000000001</v>
      </c>
      <c r="EA46">
        <v>3.2711000000000001</v>
      </c>
      <c r="EB46">
        <v>3.2522000000000002</v>
      </c>
      <c r="EC46">
        <v>3.2519999999999998</v>
      </c>
      <c r="ED46">
        <v>3.2553999999999998</v>
      </c>
      <c r="EE46">
        <v>3.2553999999999998</v>
      </c>
      <c r="EF46">
        <v>3.2966000000000002</v>
      </c>
      <c r="EG46">
        <v>3.2951000000000001</v>
      </c>
      <c r="EH46">
        <v>3.2936999999999999</v>
      </c>
      <c r="EI46">
        <v>3.2919999999999998</v>
      </c>
      <c r="EJ46">
        <v>3.2924000000000002</v>
      </c>
      <c r="EK46">
        <v>3.2982</v>
      </c>
      <c r="EL46">
        <v>3.2968000000000002</v>
      </c>
      <c r="EM46">
        <v>3.2951000000000001</v>
      </c>
      <c r="EN46">
        <v>3.3083999999999998</v>
      </c>
      <c r="EO46">
        <v>3.3064</v>
      </c>
      <c r="EP46">
        <v>3.3098000000000001</v>
      </c>
      <c r="EQ46">
        <v>3.3083999999999998</v>
      </c>
      <c r="ER46">
        <v>3.3117000000000001</v>
      </c>
      <c r="ES46">
        <v>3.3107000000000002</v>
      </c>
      <c r="ET46">
        <v>3.3086000000000002</v>
      </c>
      <c r="EU46">
        <v>3.3167</v>
      </c>
      <c r="EV46">
        <v>3.3165</v>
      </c>
      <c r="EW46">
        <v>3.3163999999999998</v>
      </c>
      <c r="EX46">
        <v>3.3980000000000001</v>
      </c>
      <c r="EY46">
        <v>3.5990000000000002</v>
      </c>
      <c r="EZ46">
        <v>3.3919000000000001</v>
      </c>
      <c r="FA46">
        <v>3.3881999999999999</v>
      </c>
      <c r="FB46">
        <v>3.3839999999999999</v>
      </c>
      <c r="FC46">
        <v>3.4112</v>
      </c>
      <c r="FD46">
        <v>3.4081999999999999</v>
      </c>
      <c r="FE46">
        <v>3.4049</v>
      </c>
      <c r="FF46">
        <v>3.3077999999999999</v>
      </c>
      <c r="FG46">
        <v>3.2875000000000001</v>
      </c>
      <c r="FH46">
        <v>3.2795000000000001</v>
      </c>
      <c r="FI46">
        <v>3.2770000000000001</v>
      </c>
      <c r="FJ46">
        <v>3.286</v>
      </c>
      <c r="FK46">
        <v>3.2885</v>
      </c>
      <c r="FL46">
        <v>3.2873000000000001</v>
      </c>
      <c r="FM46">
        <v>3.2852999999999999</v>
      </c>
      <c r="FN46">
        <v>3.2833000000000001</v>
      </c>
      <c r="FO46">
        <v>3.2776000000000001</v>
      </c>
      <c r="FP46">
        <v>3.2753000000000001</v>
      </c>
      <c r="FQ46">
        <v>3.3005</v>
      </c>
      <c r="FR46">
        <v>3.3083</v>
      </c>
      <c r="FS46">
        <v>3.3071000000000002</v>
      </c>
      <c r="FT46">
        <v>3.2387999999999999</v>
      </c>
      <c r="FU46">
        <v>3.2519</v>
      </c>
      <c r="FV46">
        <v>3.3549000000000002</v>
      </c>
      <c r="FW46">
        <v>3.3595000000000002</v>
      </c>
      <c r="FX46">
        <v>3.2749000000000001</v>
      </c>
      <c r="FY46">
        <v>3.2745000000000002</v>
      </c>
      <c r="FZ46">
        <v>3.2766999999999999</v>
      </c>
      <c r="GA46">
        <v>3.2953000000000001</v>
      </c>
      <c r="GB46">
        <v>3.2949999999999999</v>
      </c>
      <c r="GC46">
        <v>3.2738999999999998</v>
      </c>
      <c r="GD46">
        <v>3.2911999999999999</v>
      </c>
      <c r="GE46">
        <v>3.3309000000000002</v>
      </c>
      <c r="GF46">
        <v>3.3283999999999998</v>
      </c>
      <c r="GG46">
        <v>3.3611</v>
      </c>
      <c r="GH46">
        <v>3.4390000000000001</v>
      </c>
      <c r="GI46">
        <v>3.4411999999999998</v>
      </c>
      <c r="GJ46">
        <v>3.4401999999999999</v>
      </c>
      <c r="GK46">
        <v>3.4422999999999999</v>
      </c>
      <c r="GL46">
        <v>3.4157999999999999</v>
      </c>
      <c r="GM46">
        <v>3.3973</v>
      </c>
      <c r="GN46">
        <v>3.3961999999999999</v>
      </c>
      <c r="GO46">
        <v>3.3971</v>
      </c>
      <c r="GP46">
        <v>3.3944000000000001</v>
      </c>
      <c r="GQ46">
        <v>3.3668</v>
      </c>
      <c r="GR46">
        <v>3.4220999999999999</v>
      </c>
      <c r="GS46">
        <v>3.4232999999999998</v>
      </c>
      <c r="GT46">
        <v>3.4214000000000002</v>
      </c>
      <c r="GU46">
        <v>3.4178000000000002</v>
      </c>
      <c r="GV46">
        <v>3.3662999999999998</v>
      </c>
      <c r="GW46">
        <v>3.3654000000000002</v>
      </c>
      <c r="GX46">
        <v>3.3643000000000001</v>
      </c>
      <c r="GY46">
        <v>3.3620999999999999</v>
      </c>
      <c r="GZ46">
        <v>3.4517000000000002</v>
      </c>
      <c r="HA46">
        <v>3.4624000000000001</v>
      </c>
      <c r="HB46">
        <v>3.4365000000000001</v>
      </c>
      <c r="HC46">
        <v>3.4409999999999998</v>
      </c>
      <c r="HD46">
        <v>3.4458000000000002</v>
      </c>
      <c r="HE46">
        <v>3.4460999999999999</v>
      </c>
      <c r="HF46">
        <v>3.4302999999999999</v>
      </c>
      <c r="HG46">
        <v>3.4192</v>
      </c>
      <c r="HH46">
        <v>3.4483999999999999</v>
      </c>
      <c r="HI46">
        <v>3.4523999999999999</v>
      </c>
      <c r="HJ46">
        <v>3.4649999999999999</v>
      </c>
      <c r="HK46">
        <v>3.464</v>
      </c>
      <c r="HL46">
        <v>3.4628000000000001</v>
      </c>
      <c r="HM46">
        <v>3.4638</v>
      </c>
      <c r="HN46">
        <v>3.4655999999999998</v>
      </c>
      <c r="HO46">
        <v>3.4243999999999999</v>
      </c>
      <c r="HP46">
        <v>3.4253999999999998</v>
      </c>
      <c r="HQ46">
        <v>3.4691000000000001</v>
      </c>
      <c r="HR46">
        <v>3.4685000000000001</v>
      </c>
      <c r="HS46">
        <v>3.4672999999999998</v>
      </c>
      <c r="HT46">
        <v>3.4790000000000001</v>
      </c>
      <c r="HU46">
        <v>3.4782000000000002</v>
      </c>
      <c r="HV46">
        <v>3.4586999999999999</v>
      </c>
      <c r="HW46">
        <v>3.4249999999999998</v>
      </c>
      <c r="HX46">
        <v>3.4251</v>
      </c>
      <c r="HY46">
        <v>3.4251999999999998</v>
      </c>
      <c r="HZ46">
        <v>3.4260000000000002</v>
      </c>
      <c r="IA46">
        <v>3.4285000000000001</v>
      </c>
      <c r="IB46">
        <v>3.4188999999999998</v>
      </c>
      <c r="IC46">
        <v>3.3698999999999999</v>
      </c>
      <c r="ID46">
        <v>3.3647999999999998</v>
      </c>
      <c r="IE46">
        <v>3.3016999999999999</v>
      </c>
      <c r="IF46">
        <v>3.3008999999999999</v>
      </c>
      <c r="IG46">
        <v>3.3464</v>
      </c>
      <c r="IH46">
        <v>3.3363999999999998</v>
      </c>
      <c r="II46">
        <v>3.3050000000000002</v>
      </c>
      <c r="IJ46">
        <v>3.3212999999999999</v>
      </c>
      <c r="IK46">
        <v>3.1707000000000001</v>
      </c>
      <c r="IL46">
        <v>3.3151999999999999</v>
      </c>
      <c r="IM46">
        <v>3.2541000000000002</v>
      </c>
      <c r="IN46">
        <v>3.2471000000000001</v>
      </c>
      <c r="IO46">
        <v>3.2707999999999999</v>
      </c>
      <c r="IP46">
        <v>3.2547000000000001</v>
      </c>
      <c r="IQ46">
        <v>3.2357</v>
      </c>
      <c r="IR46">
        <v>3.2309000000000001</v>
      </c>
      <c r="IS46">
        <v>3.2254</v>
      </c>
      <c r="IT46">
        <v>3.2351999999999999</v>
      </c>
      <c r="IU46">
        <v>3.2633999999999999</v>
      </c>
      <c r="IV46">
        <v>3.2713999999999999</v>
      </c>
      <c r="IW46">
        <v>3.2667999999999999</v>
      </c>
      <c r="IX46">
        <v>3.2644000000000002</v>
      </c>
      <c r="IY46">
        <v>3.2616999999999998</v>
      </c>
      <c r="IZ46">
        <v>3.2639999999999998</v>
      </c>
      <c r="JA46">
        <v>3.2595999999999998</v>
      </c>
      <c r="JB46">
        <v>3.2599</v>
      </c>
      <c r="JC46">
        <v>3.2564000000000002</v>
      </c>
      <c r="JD46">
        <v>3.2501000000000002</v>
      </c>
      <c r="JE46">
        <v>3.2784</v>
      </c>
      <c r="JF46">
        <v>3.3155999999999999</v>
      </c>
      <c r="JG46">
        <v>3.3153999999999999</v>
      </c>
      <c r="JH46">
        <v>3.3151000000000002</v>
      </c>
      <c r="JI46">
        <v>3.3172999999999999</v>
      </c>
      <c r="JJ46">
        <v>3.3285999999999998</v>
      </c>
      <c r="JK46">
        <v>3.3304999999999998</v>
      </c>
      <c r="JL46">
        <v>3.3290000000000002</v>
      </c>
      <c r="JM46">
        <v>3.3292000000000002</v>
      </c>
      <c r="JN46">
        <v>3.3344</v>
      </c>
      <c r="JO46">
        <v>3.3348</v>
      </c>
      <c r="JP46">
        <v>3.3437999999999999</v>
      </c>
      <c r="JQ46">
        <v>3.3546</v>
      </c>
      <c r="JR46">
        <v>3.3582999999999998</v>
      </c>
      <c r="JS46">
        <v>3.3408000000000002</v>
      </c>
      <c r="JT46">
        <v>3.3420999999999998</v>
      </c>
      <c r="JU46">
        <v>3.3435999999999999</v>
      </c>
      <c r="JV46">
        <v>3.3064</v>
      </c>
      <c r="JW46">
        <v>3.3006000000000002</v>
      </c>
      <c r="JX46">
        <v>3.2887</v>
      </c>
      <c r="JY46">
        <v>3.2850000000000001</v>
      </c>
      <c r="JZ46">
        <v>3.2951999999999999</v>
      </c>
      <c r="KA46">
        <v>3.2919999999999998</v>
      </c>
      <c r="KB46">
        <v>3.2898999999999998</v>
      </c>
      <c r="KC46">
        <v>3.2875000000000001</v>
      </c>
      <c r="KD46">
        <v>3.2827000000000002</v>
      </c>
      <c r="KE46">
        <v>3.2852999999999999</v>
      </c>
      <c r="KF46">
        <v>3.3033000000000001</v>
      </c>
      <c r="KG46">
        <v>3.2490999999999999</v>
      </c>
      <c r="KH46">
        <v>3.2488999999999999</v>
      </c>
      <c r="KI46">
        <v>3.2482000000000002</v>
      </c>
      <c r="KJ46">
        <v>3.2286999999999999</v>
      </c>
      <c r="KK46">
        <v>3.2787000000000002</v>
      </c>
      <c r="KL46">
        <v>3.2681</v>
      </c>
      <c r="KM46">
        <v>3.2406999999999999</v>
      </c>
    </row>
    <row r="47" spans="1:299" x14ac:dyDescent="0.2">
      <c r="A47" s="10" t="s">
        <v>49</v>
      </c>
      <c r="B47" t="s">
        <v>4</v>
      </c>
      <c r="C47">
        <v>3.0219</v>
      </c>
      <c r="D47">
        <v>3.0225</v>
      </c>
      <c r="E47">
        <v>3.0230999999999999</v>
      </c>
      <c r="F47">
        <v>3.0238</v>
      </c>
      <c r="G47">
        <v>3.0211999999999999</v>
      </c>
      <c r="H47">
        <v>3.0222000000000002</v>
      </c>
      <c r="I47">
        <v>3.0183</v>
      </c>
      <c r="J47">
        <v>3.0200999999999998</v>
      </c>
      <c r="K47">
        <v>3.0007999999999999</v>
      </c>
      <c r="L47">
        <v>3.0156999999999998</v>
      </c>
      <c r="M47">
        <v>3.0175999999999998</v>
      </c>
      <c r="N47">
        <v>3.0034999999999998</v>
      </c>
      <c r="O47">
        <v>3.0009000000000001</v>
      </c>
      <c r="P47">
        <v>2.9994999999999998</v>
      </c>
      <c r="Q47">
        <v>3.0009000000000001</v>
      </c>
      <c r="R47">
        <v>2.996</v>
      </c>
      <c r="S47">
        <v>2.9559000000000002</v>
      </c>
      <c r="T47">
        <v>2.9531000000000001</v>
      </c>
      <c r="U47">
        <v>2.9714999999999998</v>
      </c>
      <c r="V47">
        <v>2.9706999999999999</v>
      </c>
      <c r="W47">
        <v>2.9836999999999998</v>
      </c>
      <c r="X47">
        <v>2.9693999999999998</v>
      </c>
      <c r="Y47">
        <v>2.9773999999999998</v>
      </c>
      <c r="Z47">
        <v>2.9655999999999998</v>
      </c>
      <c r="AA47">
        <v>2.9876999999999998</v>
      </c>
      <c r="AB47">
        <v>2.9944999999999999</v>
      </c>
      <c r="AC47">
        <v>2.9843999999999999</v>
      </c>
      <c r="AD47">
        <v>2.9864999999999999</v>
      </c>
      <c r="AE47">
        <v>2.9794</v>
      </c>
      <c r="AF47">
        <v>2.9792000000000001</v>
      </c>
      <c r="AG47">
        <v>2.9557000000000002</v>
      </c>
      <c r="AH47">
        <v>2.9733999999999998</v>
      </c>
      <c r="AI47">
        <v>2.9876999999999998</v>
      </c>
      <c r="AJ47">
        <v>2.9910000000000001</v>
      </c>
      <c r="AK47">
        <v>2.9988000000000001</v>
      </c>
      <c r="AL47">
        <v>3.0051000000000001</v>
      </c>
      <c r="AM47">
        <v>3.0150000000000001</v>
      </c>
      <c r="AN47">
        <v>3.0205000000000002</v>
      </c>
      <c r="AO47">
        <v>2.9716</v>
      </c>
      <c r="AP47">
        <v>3.0156000000000001</v>
      </c>
      <c r="AQ47">
        <v>2.9794999999999998</v>
      </c>
      <c r="AR47">
        <v>2.9586999999999999</v>
      </c>
      <c r="AS47">
        <v>2.9582999999999999</v>
      </c>
      <c r="AT47">
        <v>2.9580000000000002</v>
      </c>
      <c r="AU47">
        <v>2.9517000000000002</v>
      </c>
      <c r="AV47">
        <v>2.95</v>
      </c>
      <c r="AW47">
        <v>2.9664999999999999</v>
      </c>
      <c r="AX47">
        <v>2.9190999999999998</v>
      </c>
      <c r="AY47">
        <v>2.9636999999999998</v>
      </c>
      <c r="AZ47">
        <v>2.9348999999999998</v>
      </c>
      <c r="BA47">
        <v>2.9222000000000001</v>
      </c>
      <c r="BB47">
        <v>2.9001000000000001</v>
      </c>
      <c r="BC47">
        <v>2.8955000000000002</v>
      </c>
      <c r="BD47">
        <v>2.9062000000000001</v>
      </c>
      <c r="BE47">
        <v>2.927</v>
      </c>
      <c r="BF47">
        <v>2.9411</v>
      </c>
      <c r="BG47">
        <v>2.8994</v>
      </c>
      <c r="BH47">
        <v>2.9460000000000002</v>
      </c>
      <c r="BI47">
        <v>2.8511000000000002</v>
      </c>
      <c r="BJ47">
        <v>2.9363000000000001</v>
      </c>
      <c r="BK47">
        <v>2.9466000000000001</v>
      </c>
      <c r="BL47">
        <v>2.9474</v>
      </c>
      <c r="BM47">
        <v>2.9413</v>
      </c>
      <c r="BN47">
        <v>2.8851</v>
      </c>
      <c r="BO47">
        <v>2.9466000000000001</v>
      </c>
      <c r="BP47">
        <v>2.9660000000000002</v>
      </c>
      <c r="BQ47">
        <v>2.9634999999999998</v>
      </c>
      <c r="BR47">
        <v>2.9588999999999999</v>
      </c>
      <c r="BS47">
        <v>2.9630999999999998</v>
      </c>
      <c r="BT47">
        <v>2.9685999999999999</v>
      </c>
      <c r="BU47">
        <v>2.9874000000000001</v>
      </c>
      <c r="BV47">
        <v>2.9878</v>
      </c>
      <c r="BW47">
        <v>2.9882</v>
      </c>
      <c r="BX47">
        <v>2.9887999999999999</v>
      </c>
      <c r="BY47">
        <v>2.9885000000000002</v>
      </c>
      <c r="BZ47">
        <v>3.0428000000000002</v>
      </c>
      <c r="CA47">
        <v>2.9927000000000001</v>
      </c>
      <c r="CB47">
        <v>2.9965000000000002</v>
      </c>
      <c r="CC47">
        <v>2.9967999999999999</v>
      </c>
      <c r="CD47">
        <v>3.0548999999999999</v>
      </c>
      <c r="CE47">
        <v>2.9649000000000001</v>
      </c>
      <c r="CF47">
        <v>2.9679000000000002</v>
      </c>
      <c r="CG47">
        <v>2.907</v>
      </c>
      <c r="CH47">
        <v>2.8833000000000002</v>
      </c>
      <c r="CI47">
        <v>2.8837000000000002</v>
      </c>
      <c r="CJ47">
        <v>2.8845999999999998</v>
      </c>
      <c r="CK47">
        <v>2.8843000000000001</v>
      </c>
      <c r="CL47">
        <v>2.9624999999999999</v>
      </c>
      <c r="CM47">
        <v>2.8508</v>
      </c>
      <c r="CN47">
        <v>2.8504</v>
      </c>
      <c r="CO47">
        <v>2.8376999999999999</v>
      </c>
      <c r="CP47">
        <v>2.8368000000000002</v>
      </c>
      <c r="CQ47">
        <v>2.8490000000000002</v>
      </c>
      <c r="CR47">
        <v>2.8485</v>
      </c>
      <c r="CS47">
        <v>2.8201000000000001</v>
      </c>
      <c r="CT47">
        <v>2.8471000000000002</v>
      </c>
      <c r="CU47">
        <v>2.8462999999999998</v>
      </c>
      <c r="CV47">
        <v>2.8452999999999999</v>
      </c>
      <c r="CW47">
        <v>2.8555999999999999</v>
      </c>
      <c r="CX47">
        <v>2.8553000000000002</v>
      </c>
      <c r="CY47">
        <v>2.8730000000000002</v>
      </c>
      <c r="CZ47">
        <v>2.8733</v>
      </c>
      <c r="DA47">
        <v>2.8456000000000001</v>
      </c>
      <c r="DB47">
        <v>2.8437000000000001</v>
      </c>
      <c r="DC47">
        <v>2.8536000000000001</v>
      </c>
      <c r="DD47">
        <v>2.8706999999999998</v>
      </c>
      <c r="DE47">
        <v>2.8700999999999999</v>
      </c>
      <c r="DF47">
        <v>2.8736000000000002</v>
      </c>
      <c r="DG47">
        <v>2.8723000000000001</v>
      </c>
      <c r="DH47">
        <v>2.9136000000000002</v>
      </c>
      <c r="DI47">
        <v>2.9144999999999999</v>
      </c>
      <c r="DJ47">
        <v>2.9098999999999999</v>
      </c>
      <c r="DK47">
        <v>2.9169</v>
      </c>
      <c r="DL47">
        <v>2.9243000000000001</v>
      </c>
      <c r="DM47">
        <v>2.9504999999999999</v>
      </c>
      <c r="DN47">
        <v>2.9203000000000001</v>
      </c>
      <c r="DO47">
        <v>2.9302999999999999</v>
      </c>
      <c r="DP47">
        <v>2.931</v>
      </c>
      <c r="DQ47">
        <v>2.9203000000000001</v>
      </c>
      <c r="DR47">
        <v>2.9205000000000001</v>
      </c>
      <c r="DS47">
        <v>2.9207999999999998</v>
      </c>
      <c r="DT47">
        <v>2.9214000000000002</v>
      </c>
      <c r="DU47">
        <v>2.9117999999999999</v>
      </c>
      <c r="DV47">
        <v>2.9037000000000002</v>
      </c>
      <c r="DW47">
        <v>2.9022000000000001</v>
      </c>
      <c r="DX47">
        <v>2.9007000000000001</v>
      </c>
      <c r="DY47">
        <v>2.899</v>
      </c>
      <c r="DZ47">
        <v>2.9003000000000001</v>
      </c>
      <c r="EA47">
        <v>2.8862000000000001</v>
      </c>
      <c r="EB47">
        <v>2.8498000000000001</v>
      </c>
      <c r="EC47">
        <v>2.8458000000000001</v>
      </c>
      <c r="ED47">
        <v>2.8500999999999999</v>
      </c>
      <c r="EE47">
        <v>2.8460999999999999</v>
      </c>
      <c r="EF47">
        <v>2.8818999999999999</v>
      </c>
      <c r="EG47">
        <v>2.8776999999999999</v>
      </c>
      <c r="EH47">
        <v>2.8917000000000002</v>
      </c>
      <c r="EI47">
        <v>2.891</v>
      </c>
      <c r="EJ47">
        <v>2.9214000000000002</v>
      </c>
      <c r="EK47">
        <v>2.9275000000000002</v>
      </c>
      <c r="EL47">
        <v>2.9255</v>
      </c>
      <c r="EM47">
        <v>2.9333999999999998</v>
      </c>
      <c r="EN47">
        <v>2.9418000000000002</v>
      </c>
      <c r="EO47">
        <v>2.9398</v>
      </c>
      <c r="EP47">
        <v>2.9558</v>
      </c>
      <c r="EQ47">
        <v>2.9582999999999999</v>
      </c>
      <c r="ER47">
        <v>2.9580000000000002</v>
      </c>
      <c r="ES47">
        <v>2.9575999999999998</v>
      </c>
      <c r="ET47">
        <v>2.9571000000000001</v>
      </c>
      <c r="EU47">
        <v>2.9565999999999999</v>
      </c>
      <c r="EV47">
        <v>2.9559000000000002</v>
      </c>
      <c r="EW47">
        <v>2.9550999999999998</v>
      </c>
      <c r="EX47">
        <v>2.9948999999999999</v>
      </c>
      <c r="EY47">
        <v>2.9790000000000001</v>
      </c>
      <c r="EZ47">
        <v>2.9958</v>
      </c>
      <c r="FA47">
        <v>2.9948999999999999</v>
      </c>
      <c r="FB47">
        <v>3.0013000000000001</v>
      </c>
      <c r="FC47">
        <v>3.0164</v>
      </c>
      <c r="FD47">
        <v>3.0175999999999998</v>
      </c>
      <c r="FE47">
        <v>3.0003000000000002</v>
      </c>
      <c r="FF47">
        <v>2.9506999999999999</v>
      </c>
      <c r="FG47">
        <v>2.9502000000000002</v>
      </c>
      <c r="FH47">
        <v>2.9516</v>
      </c>
      <c r="FI47">
        <v>2.9464000000000001</v>
      </c>
      <c r="FJ47">
        <v>2.9478</v>
      </c>
      <c r="FK47">
        <v>2.9466000000000001</v>
      </c>
      <c r="FL47">
        <v>2.9529000000000001</v>
      </c>
      <c r="FM47">
        <v>2.9546999999999999</v>
      </c>
      <c r="FN47">
        <v>2.9544000000000001</v>
      </c>
      <c r="FO47">
        <v>2.9657</v>
      </c>
      <c r="FP47">
        <v>2.9649000000000001</v>
      </c>
      <c r="FQ47">
        <v>2.9685000000000001</v>
      </c>
      <c r="FR47">
        <v>2.9799000000000002</v>
      </c>
      <c r="FS47">
        <v>2.9935</v>
      </c>
      <c r="FT47">
        <v>2.9603999999999999</v>
      </c>
      <c r="FU47">
        <v>2.9721000000000002</v>
      </c>
      <c r="FV47">
        <v>3.0078999999999998</v>
      </c>
      <c r="FW47">
        <v>3.0146000000000002</v>
      </c>
      <c r="FX47">
        <v>2.9670000000000001</v>
      </c>
      <c r="FY47">
        <v>2.9638</v>
      </c>
      <c r="FZ47">
        <v>2.9870999999999999</v>
      </c>
      <c r="GA47">
        <v>3.0057999999999998</v>
      </c>
      <c r="GB47">
        <v>3.0038999999999998</v>
      </c>
      <c r="GC47">
        <v>3.0017999999999998</v>
      </c>
      <c r="GD47">
        <v>3.0261</v>
      </c>
      <c r="GE47">
        <v>3.0598000000000001</v>
      </c>
      <c r="GF47">
        <v>3.0632999999999999</v>
      </c>
      <c r="GG47">
        <v>3.0811999999999999</v>
      </c>
      <c r="GH47">
        <v>3.1034000000000002</v>
      </c>
      <c r="GI47">
        <v>3.1040000000000001</v>
      </c>
      <c r="GJ47">
        <v>3.1048</v>
      </c>
      <c r="GK47">
        <v>3.0977000000000001</v>
      </c>
      <c r="GL47">
        <v>3.0977999999999999</v>
      </c>
      <c r="GM47">
        <v>3.0991</v>
      </c>
      <c r="GN47">
        <v>3.0992999999999999</v>
      </c>
      <c r="GO47">
        <v>3.0994999999999999</v>
      </c>
      <c r="GP47">
        <v>3.1004999999999998</v>
      </c>
      <c r="GQ47">
        <v>3.0882000000000001</v>
      </c>
      <c r="GR47">
        <v>3.1107999999999998</v>
      </c>
      <c r="GS47">
        <v>3.0988000000000002</v>
      </c>
      <c r="GT47">
        <v>3.1002999999999998</v>
      </c>
      <c r="GU47">
        <v>3.1065</v>
      </c>
      <c r="GV47">
        <v>3.0966</v>
      </c>
      <c r="GW47">
        <v>3.0949</v>
      </c>
      <c r="GX47">
        <v>3.0954000000000002</v>
      </c>
      <c r="GY47">
        <v>3.1046999999999998</v>
      </c>
      <c r="GZ47">
        <v>3.1073</v>
      </c>
      <c r="HA47">
        <v>3.1139000000000001</v>
      </c>
      <c r="HB47">
        <v>3.1185</v>
      </c>
      <c r="HC47">
        <v>3.0956999999999999</v>
      </c>
      <c r="HD47">
        <v>3.0950000000000002</v>
      </c>
      <c r="HE47">
        <v>3.0947</v>
      </c>
      <c r="HF47">
        <v>3.0935000000000001</v>
      </c>
      <c r="HG47">
        <v>3.0920000000000001</v>
      </c>
      <c r="HH47">
        <v>3.0977000000000001</v>
      </c>
      <c r="HI47">
        <v>3.0943999999999998</v>
      </c>
      <c r="HJ47">
        <v>3.1019000000000001</v>
      </c>
      <c r="HK47">
        <v>3.1013999999999999</v>
      </c>
      <c r="HL47">
        <v>3.1008</v>
      </c>
      <c r="HM47">
        <v>3.1000999999999999</v>
      </c>
      <c r="HN47">
        <v>3.1067</v>
      </c>
      <c r="HO47">
        <v>3.0811000000000002</v>
      </c>
      <c r="HP47">
        <v>3.0811999999999999</v>
      </c>
      <c r="HQ47">
        <v>3.1067</v>
      </c>
      <c r="HR47">
        <v>3.1065</v>
      </c>
      <c r="HS47">
        <v>3.1063000000000001</v>
      </c>
      <c r="HT47">
        <v>3.1162000000000001</v>
      </c>
      <c r="HU47">
        <v>3.1181000000000001</v>
      </c>
      <c r="HV47">
        <v>3.1143000000000001</v>
      </c>
      <c r="HW47">
        <v>3.0806</v>
      </c>
      <c r="HX47">
        <v>3.0849000000000002</v>
      </c>
      <c r="HY47">
        <v>3.0817000000000001</v>
      </c>
      <c r="HZ47">
        <v>3.0779999999999998</v>
      </c>
      <c r="IA47">
        <v>3.0893999999999999</v>
      </c>
      <c r="IB47">
        <v>3.0781999999999998</v>
      </c>
      <c r="IC47">
        <v>3.0644999999999998</v>
      </c>
      <c r="ID47">
        <v>3.0325000000000002</v>
      </c>
      <c r="IE47">
        <v>3.0165000000000002</v>
      </c>
      <c r="IF47">
        <v>3.0211999999999999</v>
      </c>
      <c r="IG47">
        <v>3.0316000000000001</v>
      </c>
      <c r="IH47">
        <v>3.0121000000000002</v>
      </c>
      <c r="II47">
        <v>3.0198999999999998</v>
      </c>
      <c r="IJ47">
        <v>3.0084</v>
      </c>
      <c r="IK47">
        <v>2.8523000000000001</v>
      </c>
      <c r="IL47">
        <v>3.0137</v>
      </c>
      <c r="IM47">
        <v>2.9969000000000001</v>
      </c>
      <c r="IN47">
        <v>3.0030999999999999</v>
      </c>
      <c r="IO47">
        <v>3.0070000000000001</v>
      </c>
      <c r="IP47">
        <v>3.0192000000000001</v>
      </c>
      <c r="IQ47">
        <v>2.9735999999999998</v>
      </c>
      <c r="IR47">
        <v>2.9857</v>
      </c>
      <c r="IS47">
        <v>2.9944000000000002</v>
      </c>
      <c r="IT47">
        <v>2.9908000000000001</v>
      </c>
      <c r="IU47">
        <v>3.0066999999999999</v>
      </c>
      <c r="IV47">
        <v>3.0072999999999999</v>
      </c>
      <c r="IW47">
        <v>3.008</v>
      </c>
      <c r="IX47">
        <v>3.0089000000000001</v>
      </c>
      <c r="IY47">
        <v>3.01</v>
      </c>
      <c r="IZ47">
        <v>3.0198999999999998</v>
      </c>
      <c r="JA47">
        <v>3.0196000000000001</v>
      </c>
      <c r="JB47">
        <v>3.0392000000000001</v>
      </c>
      <c r="JC47">
        <v>3.0329000000000002</v>
      </c>
      <c r="JD47">
        <v>3.0183</v>
      </c>
      <c r="JE47">
        <v>3.0215000000000001</v>
      </c>
      <c r="JF47">
        <v>3.02</v>
      </c>
      <c r="JG47">
        <v>3.0470000000000002</v>
      </c>
      <c r="JH47">
        <v>3.0493000000000001</v>
      </c>
      <c r="JI47">
        <v>3.0489000000000002</v>
      </c>
      <c r="JJ47">
        <v>3.0449000000000002</v>
      </c>
      <c r="JK47">
        <v>3.0457000000000001</v>
      </c>
      <c r="JL47">
        <v>3.0585</v>
      </c>
      <c r="JM47">
        <v>3.0609000000000002</v>
      </c>
      <c r="JN47">
        <v>3.0341</v>
      </c>
      <c r="JO47">
        <v>3.0394000000000001</v>
      </c>
      <c r="JP47">
        <v>3.0468999999999999</v>
      </c>
      <c r="JQ47">
        <v>3.0461</v>
      </c>
      <c r="JR47">
        <v>3.0451000000000001</v>
      </c>
      <c r="JS47">
        <v>3.0590999999999999</v>
      </c>
      <c r="JT47">
        <v>3.0596000000000001</v>
      </c>
      <c r="JU47">
        <v>3.0600999999999998</v>
      </c>
      <c r="JV47">
        <v>3.0649999999999999</v>
      </c>
      <c r="JW47">
        <v>3.0689000000000002</v>
      </c>
      <c r="JX47">
        <v>3.0322</v>
      </c>
      <c r="JY47">
        <v>3.0274000000000001</v>
      </c>
      <c r="JZ47">
        <v>3.0272000000000001</v>
      </c>
      <c r="KA47">
        <v>3.0343</v>
      </c>
      <c r="KB47">
        <v>3.0346000000000002</v>
      </c>
      <c r="KC47">
        <v>3.0295999999999998</v>
      </c>
      <c r="KD47">
        <v>3.0129999999999999</v>
      </c>
      <c r="KE47">
        <v>2.9942000000000002</v>
      </c>
      <c r="KF47">
        <v>2.9834999999999998</v>
      </c>
      <c r="KG47">
        <v>2.9312999999999998</v>
      </c>
      <c r="KH47">
        <v>2.9321999999999999</v>
      </c>
      <c r="KI47">
        <v>2.9308000000000001</v>
      </c>
      <c r="KJ47">
        <v>2.8864999999999998</v>
      </c>
      <c r="KK47">
        <v>2.9091</v>
      </c>
      <c r="KL47">
        <v>2.8851</v>
      </c>
      <c r="KM47">
        <v>2.8616999999999999</v>
      </c>
    </row>
    <row r="48" spans="1:299" x14ac:dyDescent="0.2">
      <c r="A48" s="10" t="s">
        <v>50</v>
      </c>
      <c r="B48" t="s">
        <v>4</v>
      </c>
      <c r="C48">
        <v>3.1934999999999998</v>
      </c>
      <c r="D48">
        <v>3.1953</v>
      </c>
      <c r="E48">
        <v>3.1974999999999998</v>
      </c>
      <c r="F48">
        <v>3.1684999999999999</v>
      </c>
      <c r="G48">
        <v>3.1696</v>
      </c>
      <c r="H48">
        <v>3.1701000000000001</v>
      </c>
      <c r="I48">
        <v>3.1705999999999999</v>
      </c>
      <c r="J48">
        <v>3.1711999999999998</v>
      </c>
      <c r="K48">
        <v>3.1718000000000002</v>
      </c>
      <c r="L48">
        <v>3.1796000000000002</v>
      </c>
      <c r="M48">
        <v>3.1802000000000001</v>
      </c>
      <c r="N48">
        <v>3.1686000000000001</v>
      </c>
      <c r="O48">
        <v>3.169</v>
      </c>
      <c r="P48">
        <v>3.1518999999999999</v>
      </c>
      <c r="Q48">
        <v>3.1486000000000001</v>
      </c>
      <c r="R48">
        <v>3.1469999999999998</v>
      </c>
      <c r="S48">
        <v>3.1475</v>
      </c>
      <c r="T48">
        <v>3.1469</v>
      </c>
      <c r="U48">
        <v>3.1463000000000001</v>
      </c>
      <c r="V48">
        <v>3.1438999999999999</v>
      </c>
      <c r="W48">
        <v>3.1515</v>
      </c>
      <c r="X48">
        <v>3.1503999999999999</v>
      </c>
      <c r="Y48">
        <v>3.1764000000000001</v>
      </c>
      <c r="Z48">
        <v>3.1926999999999999</v>
      </c>
      <c r="AA48">
        <v>3.1753999999999998</v>
      </c>
      <c r="AB48">
        <v>3.1749999999999998</v>
      </c>
      <c r="AC48">
        <v>3.1745000000000001</v>
      </c>
      <c r="AD48">
        <v>3.1739000000000002</v>
      </c>
      <c r="AE48">
        <v>3.1745999999999999</v>
      </c>
      <c r="AF48">
        <v>3.1547000000000001</v>
      </c>
      <c r="AG48">
        <v>3.1284999999999998</v>
      </c>
      <c r="AH48">
        <v>3.1533000000000002</v>
      </c>
      <c r="AI48">
        <v>3.1614</v>
      </c>
      <c r="AJ48">
        <v>3.1915</v>
      </c>
      <c r="AK48">
        <v>3.1928999999999998</v>
      </c>
      <c r="AL48">
        <v>3.2031000000000001</v>
      </c>
      <c r="AM48">
        <v>3.194</v>
      </c>
      <c r="AN48">
        <v>3.1945999999999999</v>
      </c>
      <c r="AO48">
        <v>3.1812</v>
      </c>
      <c r="AP48">
        <v>3.1804000000000001</v>
      </c>
      <c r="AQ48">
        <v>3.1465000000000001</v>
      </c>
      <c r="AR48">
        <v>3.1467000000000001</v>
      </c>
      <c r="AS48">
        <v>3.1469</v>
      </c>
      <c r="AT48">
        <v>3.1472000000000002</v>
      </c>
      <c r="AU48">
        <v>3.1486000000000001</v>
      </c>
      <c r="AV48">
        <v>3.1494</v>
      </c>
      <c r="AW48">
        <v>3.1360999999999999</v>
      </c>
      <c r="AX48">
        <v>3.1187999999999998</v>
      </c>
      <c r="AY48">
        <v>3.1355</v>
      </c>
      <c r="AZ48">
        <v>3.1185999999999998</v>
      </c>
      <c r="BA48">
        <v>3.1172</v>
      </c>
      <c r="BB48">
        <v>3.1383000000000001</v>
      </c>
      <c r="BC48">
        <v>3.1379999999999999</v>
      </c>
      <c r="BD48">
        <v>3.1341000000000001</v>
      </c>
      <c r="BE48">
        <v>3.1303000000000001</v>
      </c>
      <c r="BF48">
        <v>3.1286</v>
      </c>
      <c r="BG48">
        <v>3.0897000000000001</v>
      </c>
      <c r="BH48">
        <v>3.1778</v>
      </c>
      <c r="BI48">
        <v>3.0990000000000002</v>
      </c>
      <c r="BJ48">
        <v>3.1783000000000001</v>
      </c>
      <c r="BK48">
        <v>3.1787000000000001</v>
      </c>
      <c r="BL48">
        <v>3.1709999999999998</v>
      </c>
      <c r="BM48">
        <v>3.1505999999999998</v>
      </c>
      <c r="BN48">
        <v>3.1288999999999998</v>
      </c>
      <c r="BO48">
        <v>3.1494</v>
      </c>
      <c r="BP48">
        <v>3.1486999999999998</v>
      </c>
      <c r="BQ48">
        <v>3.1686000000000001</v>
      </c>
      <c r="BR48">
        <v>3.1798000000000002</v>
      </c>
      <c r="BS48">
        <v>3.1947999999999999</v>
      </c>
      <c r="BT48">
        <v>3.2097000000000002</v>
      </c>
      <c r="BU48">
        <v>3.2103999999999999</v>
      </c>
      <c r="BV48">
        <v>3.2111000000000001</v>
      </c>
      <c r="BW48">
        <v>3.2119</v>
      </c>
      <c r="BX48">
        <v>3.2126999999999999</v>
      </c>
      <c r="BY48">
        <v>3.2134999999999998</v>
      </c>
      <c r="BZ48">
        <v>3.2389999999999999</v>
      </c>
      <c r="CA48">
        <v>3.2153</v>
      </c>
      <c r="CB48">
        <v>3.2162999999999999</v>
      </c>
      <c r="CC48">
        <v>3.2172999999999998</v>
      </c>
      <c r="CD48">
        <v>3.2252999999999998</v>
      </c>
      <c r="CE48">
        <v>3.1760000000000002</v>
      </c>
      <c r="CF48">
        <v>3.1795</v>
      </c>
      <c r="CG48">
        <v>3.1465999999999998</v>
      </c>
      <c r="CH48">
        <v>3.0851999999999999</v>
      </c>
      <c r="CI48">
        <v>3.0859000000000001</v>
      </c>
      <c r="CJ48">
        <v>3.0874999999999999</v>
      </c>
      <c r="CK48">
        <v>3.0783999999999998</v>
      </c>
      <c r="CL48">
        <v>3.0912000000000002</v>
      </c>
      <c r="CM48">
        <v>3.0304000000000002</v>
      </c>
      <c r="CN48">
        <v>3.0304000000000002</v>
      </c>
      <c r="CO48">
        <v>3.04</v>
      </c>
      <c r="CP48">
        <v>3.0400999999999998</v>
      </c>
      <c r="CQ48">
        <v>3.0303</v>
      </c>
      <c r="CR48">
        <v>3.0304000000000002</v>
      </c>
      <c r="CS48">
        <v>3.0112999999999999</v>
      </c>
      <c r="CT48">
        <v>3.0305</v>
      </c>
      <c r="CU48">
        <v>3.0306999999999999</v>
      </c>
      <c r="CV48">
        <v>3.0308999999999999</v>
      </c>
      <c r="CW48">
        <v>3.0251000000000001</v>
      </c>
      <c r="CX48">
        <v>3.0301</v>
      </c>
      <c r="CY48">
        <v>3.0295000000000001</v>
      </c>
      <c r="CZ48">
        <v>3.0289999999999999</v>
      </c>
      <c r="DA48">
        <v>3.0274999999999999</v>
      </c>
      <c r="DB48">
        <v>3.0181</v>
      </c>
      <c r="DC48">
        <v>3.0183</v>
      </c>
      <c r="DD48">
        <v>3.0156999999999998</v>
      </c>
      <c r="DE48">
        <v>3.0127000000000002</v>
      </c>
      <c r="DF48">
        <v>3.0825999999999998</v>
      </c>
      <c r="DG48">
        <v>3.1051000000000002</v>
      </c>
      <c r="DH48">
        <v>3.1048</v>
      </c>
      <c r="DI48">
        <v>3.1036000000000001</v>
      </c>
      <c r="DJ48">
        <v>3.1034000000000002</v>
      </c>
      <c r="DK48">
        <v>3.1156999999999999</v>
      </c>
      <c r="DL48">
        <v>3.1126</v>
      </c>
      <c r="DM48">
        <v>3.1156000000000001</v>
      </c>
      <c r="DN48">
        <v>3.0924</v>
      </c>
      <c r="DO48">
        <v>3.1114999999999999</v>
      </c>
      <c r="DP48">
        <v>3.1111</v>
      </c>
      <c r="DQ48">
        <v>3.0903999999999998</v>
      </c>
      <c r="DR48">
        <v>3.0895999999999999</v>
      </c>
      <c r="DS48">
        <v>3.0888</v>
      </c>
      <c r="DT48">
        <v>3.0878999999999999</v>
      </c>
      <c r="DU48">
        <v>3.0853000000000002</v>
      </c>
      <c r="DV48">
        <v>3.0876000000000001</v>
      </c>
      <c r="DW48">
        <v>3.1006999999999998</v>
      </c>
      <c r="DX48">
        <v>3.0994999999999999</v>
      </c>
      <c r="DY48">
        <v>3.0981999999999998</v>
      </c>
      <c r="DZ48">
        <v>3.0966999999999998</v>
      </c>
      <c r="EA48">
        <v>3.0949</v>
      </c>
      <c r="EB48">
        <v>3.0945</v>
      </c>
      <c r="EC48">
        <v>3.0943999999999998</v>
      </c>
      <c r="ED48">
        <v>3.0943000000000001</v>
      </c>
      <c r="EE48">
        <v>3.0943000000000001</v>
      </c>
      <c r="EF48">
        <v>3.1036999999999999</v>
      </c>
      <c r="EG48">
        <v>3.1031</v>
      </c>
      <c r="EH48">
        <v>3.1025</v>
      </c>
      <c r="EI48">
        <v>3.0962000000000001</v>
      </c>
      <c r="EJ48">
        <v>3.0954000000000002</v>
      </c>
      <c r="EK48">
        <v>3.0945</v>
      </c>
      <c r="EL48">
        <v>3.0935000000000001</v>
      </c>
      <c r="EM48">
        <v>3.0922999999999998</v>
      </c>
      <c r="EN48">
        <v>3.1109</v>
      </c>
      <c r="EO48">
        <v>3.1109</v>
      </c>
      <c r="EP48">
        <v>3.1284999999999998</v>
      </c>
      <c r="EQ48">
        <v>3.0901000000000001</v>
      </c>
      <c r="ER48">
        <v>3.0889000000000002</v>
      </c>
      <c r="ES48">
        <v>3.0874999999999999</v>
      </c>
      <c r="ET48">
        <v>3.1048</v>
      </c>
      <c r="EU48">
        <v>3.1044</v>
      </c>
      <c r="EV48">
        <v>3.1038999999999999</v>
      </c>
      <c r="EW48">
        <v>3.0882000000000001</v>
      </c>
      <c r="EX48">
        <v>3.1284999999999998</v>
      </c>
      <c r="EY48">
        <v>3.0990000000000002</v>
      </c>
      <c r="EZ48">
        <v>3.1282999999999999</v>
      </c>
      <c r="FA48">
        <v>3.1282000000000001</v>
      </c>
      <c r="FB48">
        <v>3.1280999999999999</v>
      </c>
      <c r="FC48">
        <v>3.1280000000000001</v>
      </c>
      <c r="FD48">
        <v>3.1278999999999999</v>
      </c>
      <c r="FE48">
        <v>3.1276999999999999</v>
      </c>
      <c r="FF48">
        <v>3.0979000000000001</v>
      </c>
      <c r="FG48">
        <v>3.1088</v>
      </c>
      <c r="FH48">
        <v>3.1086</v>
      </c>
      <c r="FI48">
        <v>3.1084999999999998</v>
      </c>
      <c r="FJ48">
        <v>3.1082999999999998</v>
      </c>
      <c r="FK48">
        <v>3.1080999999999999</v>
      </c>
      <c r="FL48">
        <v>3.1078999999999999</v>
      </c>
      <c r="FM48">
        <v>3.1076000000000001</v>
      </c>
      <c r="FN48">
        <v>3.1074000000000002</v>
      </c>
      <c r="FO48">
        <v>3.1070000000000002</v>
      </c>
      <c r="FP48">
        <v>3.1067</v>
      </c>
      <c r="FQ48">
        <v>3.1063000000000001</v>
      </c>
      <c r="FR48">
        <v>3.1011000000000002</v>
      </c>
      <c r="FS48">
        <v>3.1006</v>
      </c>
      <c r="FT48">
        <v>3.07</v>
      </c>
      <c r="FU48">
        <v>3.0830000000000002</v>
      </c>
      <c r="FV48">
        <v>3.1539999999999999</v>
      </c>
      <c r="FW48">
        <v>3.1551</v>
      </c>
      <c r="FX48">
        <v>3.1225999999999998</v>
      </c>
      <c r="FY48">
        <v>3.1225000000000001</v>
      </c>
      <c r="FZ48">
        <v>3.1223999999999998</v>
      </c>
      <c r="GA48">
        <v>3.1223999999999998</v>
      </c>
      <c r="GB48">
        <v>3.1223000000000001</v>
      </c>
      <c r="GC48">
        <v>3.1221999999999999</v>
      </c>
      <c r="GD48">
        <v>3.1221000000000001</v>
      </c>
      <c r="GE48">
        <v>3.1219999999999999</v>
      </c>
      <c r="GF48">
        <v>3.1217999999999999</v>
      </c>
      <c r="GG48">
        <v>3.1217000000000001</v>
      </c>
      <c r="GH48">
        <v>3.137</v>
      </c>
      <c r="GI48">
        <v>3.1358000000000001</v>
      </c>
      <c r="GJ48">
        <v>3.1598000000000002</v>
      </c>
      <c r="GK48">
        <v>3.1616</v>
      </c>
      <c r="GL48">
        <v>3.1600999999999999</v>
      </c>
      <c r="GM48">
        <v>3.1751</v>
      </c>
      <c r="GN48">
        <v>3.1741999999999999</v>
      </c>
      <c r="GO48">
        <v>3.1758000000000002</v>
      </c>
      <c r="GP48">
        <v>3.1917</v>
      </c>
      <c r="GQ48">
        <v>3.1804000000000001</v>
      </c>
      <c r="GR48">
        <v>3.2372999999999998</v>
      </c>
      <c r="GS48">
        <v>3.2378</v>
      </c>
      <c r="GT48">
        <v>3.2246999999999999</v>
      </c>
      <c r="GU48">
        <v>3.2315</v>
      </c>
      <c r="GV48">
        <v>3.1806000000000001</v>
      </c>
      <c r="GW48">
        <v>3.181</v>
      </c>
      <c r="GX48">
        <v>3.1815000000000002</v>
      </c>
      <c r="GY48">
        <v>3.1819000000000002</v>
      </c>
      <c r="GZ48">
        <v>3.2031999999999998</v>
      </c>
      <c r="HA48">
        <v>3.2107000000000001</v>
      </c>
      <c r="HB48">
        <v>3.2359</v>
      </c>
      <c r="HC48">
        <v>3.2357</v>
      </c>
      <c r="HD48">
        <v>3.2355</v>
      </c>
      <c r="HE48">
        <v>3.2351999999999999</v>
      </c>
      <c r="HF48">
        <v>3.2347999999999999</v>
      </c>
      <c r="HG48">
        <v>3.2435</v>
      </c>
      <c r="HH48">
        <v>3.2437999999999998</v>
      </c>
      <c r="HI48">
        <v>3.2454000000000001</v>
      </c>
      <c r="HJ48">
        <v>3.2686999999999999</v>
      </c>
      <c r="HK48">
        <v>3.2686999999999999</v>
      </c>
      <c r="HL48">
        <v>3.2686999999999999</v>
      </c>
      <c r="HM48">
        <v>3.2686999999999999</v>
      </c>
      <c r="HN48">
        <v>3.2686000000000002</v>
      </c>
      <c r="HO48">
        <v>3.2723</v>
      </c>
      <c r="HP48">
        <v>3.2728999999999999</v>
      </c>
      <c r="HQ48">
        <v>3.2854000000000001</v>
      </c>
      <c r="HR48">
        <v>3.2856999999999998</v>
      </c>
      <c r="HS48">
        <v>3.2860999999999998</v>
      </c>
      <c r="HT48">
        <v>3.2864</v>
      </c>
      <c r="HU48">
        <v>3.2867000000000002</v>
      </c>
      <c r="HV48">
        <v>3.2869999999999999</v>
      </c>
      <c r="HW48">
        <v>3.2397</v>
      </c>
      <c r="HX48">
        <v>3.2402000000000002</v>
      </c>
      <c r="HY48">
        <v>3.2408000000000001</v>
      </c>
      <c r="HZ48">
        <v>3.2414999999999998</v>
      </c>
      <c r="IA48">
        <v>3.2423000000000002</v>
      </c>
      <c r="IB48">
        <v>3.2431999999999999</v>
      </c>
      <c r="IC48">
        <v>3.2442000000000002</v>
      </c>
      <c r="ID48">
        <v>3.2212000000000001</v>
      </c>
      <c r="IE48">
        <v>3.2077</v>
      </c>
      <c r="IF48">
        <v>3.2077</v>
      </c>
      <c r="IG48">
        <v>3.2212999999999998</v>
      </c>
      <c r="IH48">
        <v>3.2252000000000001</v>
      </c>
      <c r="II48">
        <v>3.2214</v>
      </c>
      <c r="IJ48">
        <v>3.2214</v>
      </c>
      <c r="IK48">
        <v>3.0990000000000002</v>
      </c>
      <c r="IL48">
        <v>3.2389999999999999</v>
      </c>
      <c r="IM48">
        <v>3.2216</v>
      </c>
      <c r="IN48">
        <v>3.2216</v>
      </c>
      <c r="IO48">
        <v>3.2216999999999998</v>
      </c>
      <c r="IP48">
        <v>3.2216999999999998</v>
      </c>
      <c r="IQ48">
        <v>3.2218</v>
      </c>
      <c r="IR48">
        <v>3.2219000000000002</v>
      </c>
      <c r="IS48">
        <v>3.2219000000000002</v>
      </c>
      <c r="IT48">
        <v>3.222</v>
      </c>
      <c r="IU48">
        <v>3.2221000000000002</v>
      </c>
      <c r="IV48">
        <v>3.2221000000000002</v>
      </c>
      <c r="IW48">
        <v>3.2222</v>
      </c>
      <c r="IX48">
        <v>3.2223000000000002</v>
      </c>
      <c r="IY48">
        <v>3.2223999999999999</v>
      </c>
      <c r="IZ48">
        <v>3.2225000000000001</v>
      </c>
      <c r="JA48">
        <v>3.2225999999999999</v>
      </c>
      <c r="JB48">
        <v>3.2227000000000001</v>
      </c>
      <c r="JC48">
        <v>3.2227999999999999</v>
      </c>
      <c r="JD48">
        <v>3.2229000000000001</v>
      </c>
      <c r="JE48">
        <v>3.2229999999999999</v>
      </c>
      <c r="JF48">
        <v>3.2231999999999998</v>
      </c>
      <c r="JG48">
        <v>3.2233000000000001</v>
      </c>
      <c r="JH48">
        <v>3.2235</v>
      </c>
      <c r="JI48">
        <v>3.2235999999999998</v>
      </c>
      <c r="JJ48">
        <v>3.2238000000000002</v>
      </c>
      <c r="JK48">
        <v>3.2240000000000002</v>
      </c>
      <c r="JL48">
        <v>3.2242000000000002</v>
      </c>
      <c r="JM48">
        <v>3.2244000000000002</v>
      </c>
      <c r="JN48">
        <v>3.2246000000000001</v>
      </c>
      <c r="JO48">
        <v>3.2248999999999999</v>
      </c>
      <c r="JP48">
        <v>3.2252000000000001</v>
      </c>
      <c r="JQ48">
        <v>3.2254999999999998</v>
      </c>
      <c r="JR48">
        <v>3.2258</v>
      </c>
      <c r="JS48">
        <v>3.2265999999999999</v>
      </c>
      <c r="JT48">
        <v>3.2271000000000001</v>
      </c>
      <c r="JU48">
        <v>3.2275999999999998</v>
      </c>
      <c r="JV48">
        <v>3.2282999999999999</v>
      </c>
      <c r="JW48">
        <v>3.2063999999999999</v>
      </c>
      <c r="JX48">
        <v>3.1709000000000001</v>
      </c>
      <c r="JY48">
        <v>3.1709999999999998</v>
      </c>
      <c r="JZ48">
        <v>3.1709999999999998</v>
      </c>
      <c r="KA48">
        <v>3.1711</v>
      </c>
      <c r="KB48">
        <v>3.1711999999999998</v>
      </c>
      <c r="KC48">
        <v>3.1713</v>
      </c>
      <c r="KD48">
        <v>3.1562999999999999</v>
      </c>
      <c r="KE48">
        <v>3.1364000000000001</v>
      </c>
      <c r="KF48">
        <v>3.1372</v>
      </c>
      <c r="KG48">
        <v>3.1128</v>
      </c>
      <c r="KH48">
        <v>3.1135000000000002</v>
      </c>
      <c r="KI48">
        <v>3.1145</v>
      </c>
      <c r="KJ48">
        <v>3.0621999999999998</v>
      </c>
      <c r="KK48">
        <v>3.0787</v>
      </c>
      <c r="KL48">
        <v>3.0428000000000002</v>
      </c>
      <c r="KM48">
        <v>3.0289999999999999</v>
      </c>
    </row>
    <row r="49" spans="1:299" x14ac:dyDescent="0.2">
      <c r="A49" s="10" t="s">
        <v>51</v>
      </c>
      <c r="B49" t="s">
        <v>4</v>
      </c>
      <c r="C49">
        <v>3.3197000000000001</v>
      </c>
      <c r="D49">
        <v>3.3176000000000001</v>
      </c>
      <c r="E49">
        <v>3.3266</v>
      </c>
      <c r="F49">
        <v>3.3250999999999999</v>
      </c>
      <c r="G49">
        <v>3.3210000000000002</v>
      </c>
      <c r="H49">
        <v>3.3182</v>
      </c>
      <c r="I49">
        <v>3.3271000000000002</v>
      </c>
      <c r="J49">
        <v>3.3233000000000001</v>
      </c>
      <c r="K49">
        <v>3.3109000000000002</v>
      </c>
      <c r="L49">
        <v>3.3586</v>
      </c>
      <c r="M49">
        <v>3.3340000000000001</v>
      </c>
      <c r="N49">
        <v>3.3612000000000002</v>
      </c>
      <c r="O49">
        <v>3.3626</v>
      </c>
      <c r="P49">
        <v>3.3826999999999998</v>
      </c>
      <c r="Q49">
        <v>3.3315000000000001</v>
      </c>
      <c r="R49">
        <v>3.3292999999999999</v>
      </c>
      <c r="S49">
        <v>3.3277000000000001</v>
      </c>
      <c r="T49">
        <v>3.3355999999999999</v>
      </c>
      <c r="U49">
        <v>3.3353000000000002</v>
      </c>
      <c r="V49">
        <v>3.3437000000000001</v>
      </c>
      <c r="W49">
        <v>3.3393999999999999</v>
      </c>
      <c r="X49">
        <v>3.3342999999999998</v>
      </c>
      <c r="Y49">
        <v>3.3281000000000001</v>
      </c>
      <c r="Z49">
        <v>3.3445999999999998</v>
      </c>
      <c r="AA49">
        <v>3.3647</v>
      </c>
      <c r="AB49">
        <v>3.3740999999999999</v>
      </c>
      <c r="AC49">
        <v>3.3723000000000001</v>
      </c>
      <c r="AD49">
        <v>3.3681000000000001</v>
      </c>
      <c r="AE49">
        <v>3.3706999999999998</v>
      </c>
      <c r="AF49">
        <v>3.3673000000000002</v>
      </c>
      <c r="AG49">
        <v>3.3656999999999999</v>
      </c>
      <c r="AH49">
        <v>3.3708999999999998</v>
      </c>
      <c r="AI49">
        <v>3.3614000000000002</v>
      </c>
      <c r="AJ49">
        <v>3.3609</v>
      </c>
      <c r="AK49">
        <v>3.3578999999999999</v>
      </c>
      <c r="AL49">
        <v>3.3702000000000001</v>
      </c>
      <c r="AM49">
        <v>3.3544999999999998</v>
      </c>
      <c r="AN49">
        <v>3.3502999999999998</v>
      </c>
      <c r="AO49">
        <v>3.3250000000000002</v>
      </c>
      <c r="AP49">
        <v>3.363</v>
      </c>
      <c r="AQ49">
        <v>3.3249</v>
      </c>
      <c r="AR49">
        <v>3.3268</v>
      </c>
      <c r="AS49">
        <v>3.3290000000000002</v>
      </c>
      <c r="AT49">
        <v>3.3401999999999998</v>
      </c>
      <c r="AU49">
        <v>3.214</v>
      </c>
      <c r="AV49">
        <v>3.2422</v>
      </c>
      <c r="AW49">
        <v>3.2576000000000001</v>
      </c>
      <c r="AX49">
        <v>3.2307999999999999</v>
      </c>
      <c r="AY49">
        <v>3.2408000000000001</v>
      </c>
      <c r="AZ49">
        <v>3.1600999999999999</v>
      </c>
      <c r="BA49">
        <v>3.1532</v>
      </c>
      <c r="BB49">
        <v>3.1172</v>
      </c>
      <c r="BC49">
        <v>3.1143000000000001</v>
      </c>
      <c r="BD49">
        <v>3.1073</v>
      </c>
      <c r="BE49">
        <v>3.1276999999999999</v>
      </c>
      <c r="BF49">
        <v>3.1251000000000002</v>
      </c>
      <c r="BG49">
        <v>3.1017999999999999</v>
      </c>
      <c r="BH49">
        <v>3.1415999999999999</v>
      </c>
      <c r="BI49">
        <v>3.0716999999999999</v>
      </c>
      <c r="BJ49">
        <v>3.1438999999999999</v>
      </c>
      <c r="BK49">
        <v>3.1549</v>
      </c>
      <c r="BL49">
        <v>3.1520000000000001</v>
      </c>
      <c r="BM49">
        <v>3.1488</v>
      </c>
      <c r="BN49">
        <v>3.1038999999999999</v>
      </c>
      <c r="BO49">
        <v>3.1480999999999999</v>
      </c>
      <c r="BP49">
        <v>3.1553</v>
      </c>
      <c r="BQ49">
        <v>3.1859000000000002</v>
      </c>
      <c r="BR49">
        <v>3.1840999999999999</v>
      </c>
      <c r="BS49">
        <v>3.1863999999999999</v>
      </c>
      <c r="BT49">
        <v>3.1892999999999998</v>
      </c>
      <c r="BU49">
        <v>3.1861000000000002</v>
      </c>
      <c r="BV49">
        <v>3.1993</v>
      </c>
      <c r="BW49">
        <v>3.2141999999999999</v>
      </c>
      <c r="BX49">
        <v>3.2094999999999998</v>
      </c>
      <c r="BY49">
        <v>3.2136</v>
      </c>
      <c r="BZ49">
        <v>3.2650999999999999</v>
      </c>
      <c r="CA49">
        <v>3.2183999999999999</v>
      </c>
      <c r="CB49">
        <v>3.2168000000000001</v>
      </c>
      <c r="CC49">
        <v>3.2208000000000001</v>
      </c>
      <c r="CD49">
        <v>3.2524000000000002</v>
      </c>
      <c r="CE49">
        <v>3.1882999999999999</v>
      </c>
      <c r="CF49">
        <v>3.1817000000000002</v>
      </c>
      <c r="CG49">
        <v>3.1619999999999999</v>
      </c>
      <c r="CH49">
        <v>3.0737000000000001</v>
      </c>
      <c r="CI49">
        <v>3.0703</v>
      </c>
      <c r="CJ49">
        <v>3.0792000000000002</v>
      </c>
      <c r="CK49">
        <v>3.0848</v>
      </c>
      <c r="CL49">
        <v>3.0952999999999999</v>
      </c>
      <c r="CM49">
        <v>3.0001000000000002</v>
      </c>
      <c r="CN49">
        <v>2.9971000000000001</v>
      </c>
      <c r="CO49">
        <v>3.0019999999999998</v>
      </c>
      <c r="CP49">
        <v>3.0078</v>
      </c>
      <c r="CQ49">
        <v>3.0125000000000002</v>
      </c>
      <c r="CR49">
        <v>3.0074000000000001</v>
      </c>
      <c r="CS49">
        <v>2.9352999999999998</v>
      </c>
      <c r="CT49">
        <v>3.0213000000000001</v>
      </c>
      <c r="CU49">
        <v>3.0387</v>
      </c>
      <c r="CV49">
        <v>3.0394000000000001</v>
      </c>
      <c r="CW49">
        <v>3.0402</v>
      </c>
      <c r="CX49">
        <v>3.0413000000000001</v>
      </c>
      <c r="CY49">
        <v>3.0484</v>
      </c>
      <c r="CZ49">
        <v>3.0261</v>
      </c>
      <c r="DA49">
        <v>2.9860000000000002</v>
      </c>
      <c r="DB49">
        <v>3.0028000000000001</v>
      </c>
      <c r="DC49">
        <v>2.99</v>
      </c>
      <c r="DD49">
        <v>2.9864000000000002</v>
      </c>
      <c r="DE49">
        <v>2.9821</v>
      </c>
      <c r="DF49">
        <v>3</v>
      </c>
      <c r="DG49">
        <v>2.9937999999999998</v>
      </c>
      <c r="DH49">
        <v>3.0417000000000001</v>
      </c>
      <c r="DI49">
        <v>3.0566</v>
      </c>
      <c r="DJ49">
        <v>3.0562999999999998</v>
      </c>
      <c r="DK49">
        <v>3.077</v>
      </c>
      <c r="DL49">
        <v>3.0385</v>
      </c>
      <c r="DM49">
        <v>3.0489999999999999</v>
      </c>
      <c r="DN49">
        <v>3.0202</v>
      </c>
      <c r="DO49">
        <v>3.0352000000000001</v>
      </c>
      <c r="DP49">
        <v>3.0339</v>
      </c>
      <c r="DQ49">
        <v>3.0169000000000001</v>
      </c>
      <c r="DR49">
        <v>3.0268000000000002</v>
      </c>
      <c r="DS49">
        <v>3.0314999999999999</v>
      </c>
      <c r="DT49">
        <v>3.0240999999999998</v>
      </c>
      <c r="DU49">
        <v>2.9994000000000001</v>
      </c>
      <c r="DV49">
        <v>3.0306000000000002</v>
      </c>
      <c r="DW49">
        <v>3.0047999999999999</v>
      </c>
      <c r="DX49">
        <v>3.0030999999999999</v>
      </c>
      <c r="DY49">
        <v>2.9929999999999999</v>
      </c>
      <c r="DZ49">
        <v>2.9756</v>
      </c>
      <c r="EA49">
        <v>2.9523000000000001</v>
      </c>
      <c r="EB49">
        <v>2.9066000000000001</v>
      </c>
      <c r="EC49">
        <v>2.9182999999999999</v>
      </c>
      <c r="ED49">
        <v>2.9519000000000002</v>
      </c>
      <c r="EE49">
        <v>2.9523000000000001</v>
      </c>
      <c r="EF49">
        <v>2.9843000000000002</v>
      </c>
      <c r="EG49">
        <v>2.9746000000000001</v>
      </c>
      <c r="EH49">
        <v>2.9769000000000001</v>
      </c>
      <c r="EI49">
        <v>2.9695999999999998</v>
      </c>
      <c r="EJ49">
        <v>3.0032000000000001</v>
      </c>
      <c r="EK49">
        <v>3.0021</v>
      </c>
      <c r="EL49">
        <v>3.0009999999999999</v>
      </c>
      <c r="EM49">
        <v>2.9750999999999999</v>
      </c>
      <c r="EN49">
        <v>2.9775</v>
      </c>
      <c r="EO49">
        <v>2.9653999999999998</v>
      </c>
      <c r="EP49">
        <v>2.9611999999999998</v>
      </c>
      <c r="EQ49">
        <v>2.9773999999999998</v>
      </c>
      <c r="ER49">
        <v>2.9817999999999998</v>
      </c>
      <c r="ES49">
        <v>2.9802</v>
      </c>
      <c r="ET49">
        <v>2.9773000000000001</v>
      </c>
      <c r="EU49">
        <v>2.9748000000000001</v>
      </c>
      <c r="EV49">
        <v>2.9712000000000001</v>
      </c>
      <c r="EW49">
        <v>2.9504000000000001</v>
      </c>
      <c r="EX49">
        <v>2.9706999999999999</v>
      </c>
      <c r="EY49">
        <v>2.9767999999999999</v>
      </c>
      <c r="EZ49">
        <v>3.0558000000000001</v>
      </c>
      <c r="FA49">
        <v>3.0668000000000002</v>
      </c>
      <c r="FB49">
        <v>3.0488</v>
      </c>
      <c r="FC49">
        <v>3.0642</v>
      </c>
      <c r="FD49">
        <v>3.0615999999999999</v>
      </c>
      <c r="FE49">
        <v>3.0589</v>
      </c>
      <c r="FF49">
        <v>3.0192999999999999</v>
      </c>
      <c r="FG49">
        <v>3.0160999999999998</v>
      </c>
      <c r="FH49">
        <v>2.9954999999999998</v>
      </c>
      <c r="FI49">
        <v>3.0095000000000001</v>
      </c>
      <c r="FJ49">
        <v>3.0209999999999999</v>
      </c>
      <c r="FK49">
        <v>3.0425</v>
      </c>
      <c r="FL49">
        <v>3.052</v>
      </c>
      <c r="FM49">
        <v>3.0533999999999999</v>
      </c>
      <c r="FN49">
        <v>3.0562999999999998</v>
      </c>
      <c r="FO49">
        <v>3.0754999999999999</v>
      </c>
      <c r="FP49">
        <v>3.0726</v>
      </c>
      <c r="FQ49">
        <v>3.0762999999999998</v>
      </c>
      <c r="FR49">
        <v>3.0855999999999999</v>
      </c>
      <c r="FS49">
        <v>3.1059999999999999</v>
      </c>
      <c r="FT49">
        <v>3.08</v>
      </c>
      <c r="FU49">
        <v>3.0918000000000001</v>
      </c>
      <c r="FV49">
        <v>3.1469999999999998</v>
      </c>
      <c r="FW49">
        <v>3.1597</v>
      </c>
      <c r="FX49">
        <v>3.1265999999999998</v>
      </c>
      <c r="FY49">
        <v>3.1373000000000002</v>
      </c>
      <c r="FZ49">
        <v>3.1280000000000001</v>
      </c>
      <c r="GA49">
        <v>3.1379999999999999</v>
      </c>
      <c r="GB49">
        <v>3.1377999999999999</v>
      </c>
      <c r="GC49">
        <v>3.1543999999999999</v>
      </c>
      <c r="GD49">
        <v>3.1648999999999998</v>
      </c>
      <c r="GE49">
        <v>3.2039</v>
      </c>
      <c r="GF49">
        <v>3.1918000000000002</v>
      </c>
      <c r="GG49">
        <v>3.2201</v>
      </c>
      <c r="GH49">
        <v>3.2454999999999998</v>
      </c>
      <c r="GI49">
        <v>3.2435999999999998</v>
      </c>
      <c r="GJ49">
        <v>3.2624</v>
      </c>
      <c r="GK49">
        <v>3.2593000000000001</v>
      </c>
      <c r="GL49">
        <v>3.2574000000000001</v>
      </c>
      <c r="GM49">
        <v>3.2618</v>
      </c>
      <c r="GN49">
        <v>3.2581000000000002</v>
      </c>
      <c r="GO49">
        <v>3.2583000000000002</v>
      </c>
      <c r="GP49">
        <v>3.2562000000000002</v>
      </c>
      <c r="GQ49">
        <v>3.2604000000000002</v>
      </c>
      <c r="GR49">
        <v>3.2759</v>
      </c>
      <c r="GS49">
        <v>3.2852000000000001</v>
      </c>
      <c r="GT49">
        <v>3.2648000000000001</v>
      </c>
      <c r="GU49">
        <v>3.2961</v>
      </c>
      <c r="GV49">
        <v>3.2688999999999999</v>
      </c>
      <c r="GW49">
        <v>3.2677999999999998</v>
      </c>
      <c r="GX49">
        <v>3.2627000000000002</v>
      </c>
      <c r="GY49">
        <v>3.2608999999999999</v>
      </c>
      <c r="GZ49">
        <v>3.2953000000000001</v>
      </c>
      <c r="HA49">
        <v>3.2844000000000002</v>
      </c>
      <c r="HB49">
        <v>3.3012000000000001</v>
      </c>
      <c r="HC49">
        <v>3.298</v>
      </c>
      <c r="HD49">
        <v>3.2968999999999999</v>
      </c>
      <c r="HE49">
        <v>3.2955999999999999</v>
      </c>
      <c r="HF49">
        <v>3.2940999999999998</v>
      </c>
      <c r="HG49">
        <v>3.2923</v>
      </c>
      <c r="HH49">
        <v>3.2831999999999999</v>
      </c>
      <c r="HI49">
        <v>3.2953999999999999</v>
      </c>
      <c r="HJ49">
        <v>3.3127</v>
      </c>
      <c r="HK49">
        <v>3.3126000000000002</v>
      </c>
      <c r="HL49">
        <v>3.3125</v>
      </c>
      <c r="HM49">
        <v>3.3125</v>
      </c>
      <c r="HN49">
        <v>3.306</v>
      </c>
      <c r="HO49">
        <v>3.2808000000000002</v>
      </c>
      <c r="HP49">
        <v>3.2873000000000001</v>
      </c>
      <c r="HQ49">
        <v>3.3060999999999998</v>
      </c>
      <c r="HR49">
        <v>3.3031999999999999</v>
      </c>
      <c r="HS49">
        <v>3.3102</v>
      </c>
      <c r="HT49">
        <v>3.3033000000000001</v>
      </c>
      <c r="HU49">
        <v>3.3022999999999998</v>
      </c>
      <c r="HV49">
        <v>3.2968000000000002</v>
      </c>
      <c r="HW49">
        <v>3.2625999999999999</v>
      </c>
      <c r="HX49">
        <v>3.262</v>
      </c>
      <c r="HY49">
        <v>3.2532000000000001</v>
      </c>
      <c r="HZ49">
        <v>3.2538999999999998</v>
      </c>
      <c r="IA49">
        <v>3.2480000000000002</v>
      </c>
      <c r="IB49">
        <v>3.2494000000000001</v>
      </c>
      <c r="IC49">
        <v>3.2378</v>
      </c>
      <c r="ID49">
        <v>3.1993</v>
      </c>
      <c r="IE49">
        <v>3.1772999999999998</v>
      </c>
      <c r="IF49">
        <v>3.1772</v>
      </c>
      <c r="IG49">
        <v>3.1951000000000001</v>
      </c>
      <c r="IH49">
        <v>3.1953</v>
      </c>
      <c r="II49">
        <v>3.1842000000000001</v>
      </c>
      <c r="IJ49">
        <v>3.1804999999999999</v>
      </c>
      <c r="IK49">
        <v>3.1240000000000001</v>
      </c>
      <c r="IL49">
        <v>3.1875</v>
      </c>
      <c r="IM49">
        <v>3.1688000000000001</v>
      </c>
      <c r="IN49">
        <v>3.169</v>
      </c>
      <c r="IO49">
        <v>3.1694</v>
      </c>
      <c r="IP49">
        <v>3.1743999999999999</v>
      </c>
      <c r="IQ49">
        <v>3.1288999999999998</v>
      </c>
      <c r="IR49">
        <v>3.1291000000000002</v>
      </c>
      <c r="IS49">
        <v>3.1255000000000002</v>
      </c>
      <c r="IT49">
        <v>3.1248999999999998</v>
      </c>
      <c r="IU49">
        <v>3.1320000000000001</v>
      </c>
      <c r="IV49">
        <v>3.1257999999999999</v>
      </c>
      <c r="IW49">
        <v>3.1280000000000001</v>
      </c>
      <c r="IX49">
        <v>3.1272000000000002</v>
      </c>
      <c r="IY49">
        <v>3.1355</v>
      </c>
      <c r="IZ49">
        <v>3.1255999999999999</v>
      </c>
      <c r="JA49">
        <v>3.1255999999999999</v>
      </c>
      <c r="JB49">
        <v>3.1187999999999998</v>
      </c>
      <c r="JC49">
        <v>3.1122999999999998</v>
      </c>
      <c r="JD49">
        <v>3.0712999999999999</v>
      </c>
      <c r="JE49">
        <v>3.08</v>
      </c>
      <c r="JF49">
        <v>3.0754000000000001</v>
      </c>
      <c r="JG49">
        <v>3.0745</v>
      </c>
      <c r="JH49">
        <v>3.0733000000000001</v>
      </c>
      <c r="JI49">
        <v>3.0804</v>
      </c>
      <c r="JJ49">
        <v>3.0775000000000001</v>
      </c>
      <c r="JK49">
        <v>3.0952999999999999</v>
      </c>
      <c r="JL49">
        <v>3.0971000000000002</v>
      </c>
      <c r="JM49">
        <v>3.0954000000000002</v>
      </c>
      <c r="JN49">
        <v>3.0781999999999998</v>
      </c>
      <c r="JO49">
        <v>3.0775000000000001</v>
      </c>
      <c r="JP49">
        <v>3.0766</v>
      </c>
      <c r="JQ49">
        <v>3.0842999999999998</v>
      </c>
      <c r="JR49">
        <v>3.0825999999999998</v>
      </c>
      <c r="JS49">
        <v>3.0960000000000001</v>
      </c>
      <c r="JT49">
        <v>3.0806</v>
      </c>
      <c r="JU49">
        <v>3.0802999999999998</v>
      </c>
      <c r="JV49">
        <v>3.0762999999999998</v>
      </c>
      <c r="JW49">
        <v>3.0684</v>
      </c>
      <c r="JX49">
        <v>3.0171000000000001</v>
      </c>
      <c r="JY49">
        <v>3.0175000000000001</v>
      </c>
      <c r="JZ49">
        <v>3.0371999999999999</v>
      </c>
      <c r="KA49">
        <v>3.0398999999999998</v>
      </c>
      <c r="KB49">
        <v>3.0387</v>
      </c>
      <c r="KC49">
        <v>3.0440999999999998</v>
      </c>
      <c r="KD49">
        <v>3.0352999999999999</v>
      </c>
      <c r="KE49">
        <v>3.0139</v>
      </c>
      <c r="KF49">
        <v>3.0211000000000001</v>
      </c>
      <c r="KG49">
        <v>2.9514999999999998</v>
      </c>
      <c r="KH49">
        <v>2.9487999999999999</v>
      </c>
      <c r="KI49">
        <v>2.9476</v>
      </c>
      <c r="KJ49">
        <v>2.9388000000000001</v>
      </c>
      <c r="KK49">
        <v>2.9868000000000001</v>
      </c>
      <c r="KL49">
        <v>2.9803000000000002</v>
      </c>
      <c r="KM49">
        <v>2.9182000000000001</v>
      </c>
    </row>
    <row r="50" spans="1:299" x14ac:dyDescent="0.2">
      <c r="A50" s="10" t="s">
        <v>52</v>
      </c>
      <c r="B50" t="s">
        <v>4</v>
      </c>
      <c r="C50">
        <v>2.3027000000000002</v>
      </c>
      <c r="D50">
        <v>2.2999999999999998</v>
      </c>
      <c r="E50">
        <v>2.2936000000000001</v>
      </c>
      <c r="F50">
        <v>2.2660999999999998</v>
      </c>
      <c r="G50">
        <v>2.2443</v>
      </c>
      <c r="H50">
        <v>2.2081</v>
      </c>
      <c r="I50">
        <v>2.2004999999999999</v>
      </c>
      <c r="J50">
        <v>2.2002999999999999</v>
      </c>
      <c r="K50">
        <v>2.1968999999999999</v>
      </c>
      <c r="L50">
        <v>2.1732</v>
      </c>
      <c r="M50">
        <v>2.1692999999999998</v>
      </c>
      <c r="N50">
        <v>2.1680999999999999</v>
      </c>
      <c r="O50">
        <v>2.1743999999999999</v>
      </c>
      <c r="P50">
        <v>2.1722999999999999</v>
      </c>
      <c r="Q50">
        <v>2.1783000000000001</v>
      </c>
      <c r="R50">
        <v>2.1821000000000002</v>
      </c>
      <c r="S50">
        <v>2.1852999999999998</v>
      </c>
      <c r="T50">
        <v>2.1890000000000001</v>
      </c>
      <c r="U50">
        <v>2.1922999999999999</v>
      </c>
      <c r="V50">
        <v>2.2033999999999998</v>
      </c>
      <c r="W50">
        <v>2.2147000000000001</v>
      </c>
      <c r="X50">
        <v>2.2178</v>
      </c>
      <c r="Y50">
        <v>2.2279</v>
      </c>
      <c r="Z50">
        <v>2.2239</v>
      </c>
      <c r="AA50">
        <v>2.2223999999999999</v>
      </c>
      <c r="AB50">
        <v>2.2227000000000001</v>
      </c>
      <c r="AC50">
        <v>2.2199</v>
      </c>
      <c r="AD50">
        <v>2.2172999999999998</v>
      </c>
      <c r="AE50">
        <v>2.2130000000000001</v>
      </c>
      <c r="AF50">
        <v>2.1993999999999998</v>
      </c>
      <c r="AG50">
        <v>2.1798999999999999</v>
      </c>
      <c r="AH50">
        <v>2.1619000000000002</v>
      </c>
      <c r="AI50">
        <v>2.1692999999999998</v>
      </c>
      <c r="AJ50">
        <v>2.1663999999999999</v>
      </c>
      <c r="AK50">
        <v>2.1833999999999998</v>
      </c>
      <c r="AL50">
        <v>2.1947999999999999</v>
      </c>
      <c r="AM50">
        <v>2.2122000000000002</v>
      </c>
      <c r="AN50">
        <v>2.2124999999999999</v>
      </c>
      <c r="AO50">
        <v>2.2349999999999999</v>
      </c>
      <c r="AP50">
        <v>2.2376</v>
      </c>
      <c r="AQ50">
        <v>2.2349000000000001</v>
      </c>
      <c r="AR50">
        <v>2.2313000000000001</v>
      </c>
      <c r="AS50">
        <v>2.2233000000000001</v>
      </c>
      <c r="AT50">
        <v>2.2161</v>
      </c>
      <c r="AU50">
        <v>2.2185999999999999</v>
      </c>
      <c r="AV50">
        <v>2.2208999999999999</v>
      </c>
      <c r="AW50">
        <v>2.2162000000000002</v>
      </c>
      <c r="AX50">
        <v>2.1861999999999999</v>
      </c>
      <c r="AY50">
        <v>2.1865000000000001</v>
      </c>
      <c r="AZ50">
        <v>2.1884000000000001</v>
      </c>
      <c r="BA50">
        <v>2.1939000000000002</v>
      </c>
      <c r="BB50">
        <v>2.1987000000000001</v>
      </c>
      <c r="BC50">
        <v>2.2090999999999998</v>
      </c>
      <c r="BD50">
        <v>2.2119</v>
      </c>
      <c r="BE50">
        <v>2.2347999999999999</v>
      </c>
      <c r="BF50">
        <v>2.2385000000000002</v>
      </c>
      <c r="BG50">
        <v>2.2187999999999999</v>
      </c>
      <c r="BH50">
        <v>2.2119</v>
      </c>
      <c r="BJ50">
        <v>2.2134999999999998</v>
      </c>
      <c r="BK50">
        <v>2.2081</v>
      </c>
      <c r="BL50">
        <v>2.2176</v>
      </c>
      <c r="BM50">
        <v>2.2168999999999999</v>
      </c>
      <c r="BN50">
        <v>2.2416</v>
      </c>
      <c r="BO50">
        <v>2.2328999999999999</v>
      </c>
      <c r="BP50">
        <v>2.2320000000000002</v>
      </c>
      <c r="BQ50">
        <v>2.2450999999999999</v>
      </c>
      <c r="BR50">
        <v>2.2450999999999999</v>
      </c>
      <c r="BS50">
        <v>2.2458999999999998</v>
      </c>
      <c r="BT50">
        <v>2.2583000000000002</v>
      </c>
      <c r="BU50">
        <v>2.2581000000000002</v>
      </c>
      <c r="BV50">
        <v>2.2646999999999999</v>
      </c>
      <c r="BW50">
        <v>2.2646000000000002</v>
      </c>
      <c r="BX50">
        <v>2.2698</v>
      </c>
      <c r="BY50">
        <v>2.2780999999999998</v>
      </c>
      <c r="BZ50">
        <v>2.2924000000000002</v>
      </c>
      <c r="CA50">
        <v>2.2909000000000002</v>
      </c>
      <c r="CB50">
        <v>2.2913999999999999</v>
      </c>
      <c r="CC50">
        <v>2.2961999999999998</v>
      </c>
      <c r="CD50">
        <v>2.3033000000000001</v>
      </c>
      <c r="CE50">
        <v>2.3022</v>
      </c>
      <c r="CF50">
        <v>2.3046000000000002</v>
      </c>
      <c r="CG50">
        <v>2.2705000000000002</v>
      </c>
      <c r="CH50">
        <v>2.1358000000000001</v>
      </c>
      <c r="CI50">
        <v>2.1358999999999999</v>
      </c>
      <c r="CJ50">
        <v>2.1320999999999999</v>
      </c>
      <c r="CK50">
        <v>2.1335999999999999</v>
      </c>
      <c r="CL50">
        <v>2.1339999999999999</v>
      </c>
      <c r="CM50">
        <v>2.1398000000000001</v>
      </c>
      <c r="CN50">
        <v>2.1187999999999998</v>
      </c>
      <c r="CO50">
        <v>2.1156999999999999</v>
      </c>
      <c r="CP50">
        <v>2.1131000000000002</v>
      </c>
      <c r="CQ50">
        <v>2.121</v>
      </c>
      <c r="CR50">
        <v>2.1181000000000001</v>
      </c>
      <c r="CS50">
        <v>2.1315</v>
      </c>
      <c r="CT50">
        <v>2.1131000000000002</v>
      </c>
      <c r="CU50">
        <v>2.1175000000000002</v>
      </c>
      <c r="CV50">
        <v>2.1221000000000001</v>
      </c>
      <c r="CW50">
        <v>2.1198999999999999</v>
      </c>
      <c r="CX50">
        <v>2.1230000000000002</v>
      </c>
      <c r="CY50">
        <v>2.1337999999999999</v>
      </c>
      <c r="CZ50">
        <v>2.1448</v>
      </c>
      <c r="DA50">
        <v>2.1295000000000002</v>
      </c>
      <c r="DB50">
        <v>2.1345000000000001</v>
      </c>
      <c r="DC50">
        <v>2.1585000000000001</v>
      </c>
      <c r="DD50">
        <v>2.1613000000000002</v>
      </c>
      <c r="DE50">
        <v>2.1747000000000001</v>
      </c>
      <c r="DF50">
        <v>2.157</v>
      </c>
      <c r="DG50">
        <v>2.1637</v>
      </c>
      <c r="DH50">
        <v>2.1749000000000001</v>
      </c>
      <c r="DI50">
        <v>2.2204000000000002</v>
      </c>
      <c r="DJ50">
        <v>2.2240000000000002</v>
      </c>
      <c r="DK50">
        <v>2.2195</v>
      </c>
      <c r="DL50">
        <v>2.2113999999999998</v>
      </c>
      <c r="DM50">
        <v>2.2189000000000001</v>
      </c>
      <c r="DN50">
        <v>2.2334999999999998</v>
      </c>
      <c r="DO50">
        <v>2.2303000000000002</v>
      </c>
      <c r="DP50">
        <v>2.2366000000000001</v>
      </c>
      <c r="DQ50">
        <v>2.2496999999999998</v>
      </c>
      <c r="DR50">
        <v>2.2549000000000001</v>
      </c>
      <c r="DS50">
        <v>2.2557</v>
      </c>
      <c r="DT50">
        <v>2.2654000000000001</v>
      </c>
      <c r="DU50">
        <v>2.2724000000000002</v>
      </c>
      <c r="DV50">
        <v>2.2766000000000002</v>
      </c>
      <c r="DW50">
        <v>2.2757000000000001</v>
      </c>
      <c r="DX50">
        <v>2.2797999999999998</v>
      </c>
      <c r="DY50">
        <v>2.2869999999999999</v>
      </c>
      <c r="DZ50">
        <v>2.3031000000000001</v>
      </c>
      <c r="EA50">
        <v>2.2965</v>
      </c>
      <c r="EB50">
        <v>2.3090999999999999</v>
      </c>
      <c r="EC50">
        <v>2.3048000000000002</v>
      </c>
      <c r="ED50">
        <v>2.3170999999999999</v>
      </c>
      <c r="EE50">
        <v>2.3176999999999999</v>
      </c>
      <c r="EF50">
        <v>2.3087</v>
      </c>
      <c r="EG50">
        <v>2.3197999999999999</v>
      </c>
      <c r="EH50">
        <v>2.3361999999999998</v>
      </c>
      <c r="EI50">
        <v>2.3567</v>
      </c>
      <c r="EJ50">
        <v>2.3639000000000001</v>
      </c>
      <c r="EK50">
        <v>2.3612000000000002</v>
      </c>
      <c r="EL50">
        <v>2.3632</v>
      </c>
      <c r="EM50">
        <v>2.3597000000000001</v>
      </c>
      <c r="EN50">
        <v>2.3649</v>
      </c>
      <c r="EO50">
        <v>2.3725999999999998</v>
      </c>
      <c r="EP50">
        <v>2.3759999999999999</v>
      </c>
      <c r="EQ50">
        <v>2.3769999999999998</v>
      </c>
      <c r="ER50">
        <v>2.3692000000000002</v>
      </c>
      <c r="ES50">
        <v>2.3706999999999998</v>
      </c>
      <c r="ET50">
        <v>2.3700999999999999</v>
      </c>
      <c r="EU50">
        <v>2.3462999999999998</v>
      </c>
      <c r="EV50">
        <v>2.3348</v>
      </c>
      <c r="EW50">
        <v>2.3346</v>
      </c>
      <c r="EX50">
        <v>2.3376999999999999</v>
      </c>
      <c r="EY50">
        <v>2.3384999999999998</v>
      </c>
      <c r="EZ50">
        <v>2.3426999999999998</v>
      </c>
      <c r="FA50">
        <v>2.3487</v>
      </c>
      <c r="FB50">
        <v>2.3353000000000002</v>
      </c>
      <c r="FC50">
        <v>2.3481000000000001</v>
      </c>
      <c r="FD50">
        <v>2.3531</v>
      </c>
      <c r="FE50">
        <v>2.274</v>
      </c>
      <c r="FF50">
        <v>2.2759999999999998</v>
      </c>
      <c r="FG50">
        <v>2.2764000000000002</v>
      </c>
      <c r="FH50">
        <v>2.2732999999999999</v>
      </c>
      <c r="FI50">
        <v>2.2770999999999999</v>
      </c>
      <c r="FJ50">
        <v>2.2524999999999999</v>
      </c>
      <c r="FK50">
        <v>2.2475999999999998</v>
      </c>
      <c r="FL50">
        <v>2.2071000000000001</v>
      </c>
      <c r="FM50">
        <v>2.1993</v>
      </c>
      <c r="FN50">
        <v>2.1985000000000001</v>
      </c>
      <c r="FO50">
        <v>2.2017000000000002</v>
      </c>
      <c r="FP50">
        <v>2.2113999999999998</v>
      </c>
      <c r="FQ50">
        <v>2.2187999999999999</v>
      </c>
      <c r="FR50">
        <v>2.2248000000000001</v>
      </c>
      <c r="FS50">
        <v>2.2423999999999999</v>
      </c>
      <c r="FT50">
        <v>2.2464</v>
      </c>
      <c r="FU50">
        <v>2.2431000000000001</v>
      </c>
      <c r="FV50">
        <v>2.2523</v>
      </c>
      <c r="FW50">
        <v>2.2633000000000001</v>
      </c>
      <c r="FX50">
        <v>2.2686999999999999</v>
      </c>
      <c r="FY50">
        <v>2.2795999999999998</v>
      </c>
      <c r="FZ50">
        <v>2.2928000000000002</v>
      </c>
      <c r="GA50">
        <v>2.3056999999999999</v>
      </c>
      <c r="GB50">
        <v>2.3048999999999999</v>
      </c>
      <c r="GC50">
        <v>2.3087</v>
      </c>
      <c r="GD50">
        <v>2.3157999999999999</v>
      </c>
      <c r="GE50">
        <v>2.3355999999999999</v>
      </c>
      <c r="GF50">
        <v>2.3454999999999999</v>
      </c>
      <c r="GG50">
        <v>2.3489</v>
      </c>
      <c r="GH50">
        <v>2.3472</v>
      </c>
      <c r="GI50">
        <v>2.3494000000000002</v>
      </c>
      <c r="GJ50">
        <v>2.3504</v>
      </c>
      <c r="GK50">
        <v>2.3546999999999998</v>
      </c>
      <c r="GL50">
        <v>2.3584000000000001</v>
      </c>
      <c r="GM50">
        <v>2.3605</v>
      </c>
      <c r="GN50">
        <v>2.3620999999999999</v>
      </c>
      <c r="GO50">
        <v>2.3637000000000001</v>
      </c>
      <c r="GP50">
        <v>2.3712</v>
      </c>
      <c r="GQ50">
        <v>2.3959000000000001</v>
      </c>
      <c r="GR50">
        <v>2.3965999999999998</v>
      </c>
      <c r="GS50">
        <v>2.3957999999999999</v>
      </c>
      <c r="GT50">
        <v>2.3919000000000001</v>
      </c>
      <c r="GU50">
        <v>2.3965000000000001</v>
      </c>
      <c r="GV50">
        <v>2.4108000000000001</v>
      </c>
      <c r="GW50">
        <v>2.4154</v>
      </c>
      <c r="GX50">
        <v>2.4121999999999999</v>
      </c>
      <c r="GY50">
        <v>2.4129</v>
      </c>
      <c r="GZ50">
        <v>2.4011</v>
      </c>
      <c r="HA50">
        <v>2.4073000000000002</v>
      </c>
      <c r="HB50">
        <v>2.4211999999999998</v>
      </c>
      <c r="HC50">
        <v>2.4253</v>
      </c>
      <c r="HD50">
        <v>2.4270999999999998</v>
      </c>
      <c r="HE50">
        <v>2.4291</v>
      </c>
      <c r="HF50">
        <v>2.4306999999999999</v>
      </c>
      <c r="HG50">
        <v>2.4304999999999999</v>
      </c>
      <c r="HH50">
        <v>2.4260999999999999</v>
      </c>
      <c r="HI50">
        <v>2.4298999999999999</v>
      </c>
      <c r="HJ50">
        <v>2.4403999999999999</v>
      </c>
      <c r="HK50">
        <v>2.4399000000000002</v>
      </c>
      <c r="HL50">
        <v>2.4420000000000002</v>
      </c>
      <c r="HM50">
        <v>2.4422000000000001</v>
      </c>
      <c r="HN50">
        <v>2.4417</v>
      </c>
      <c r="HO50">
        <v>2.4661</v>
      </c>
      <c r="HP50">
        <v>2.4712000000000001</v>
      </c>
      <c r="HQ50">
        <v>2.4540000000000002</v>
      </c>
      <c r="HR50">
        <v>2.4540999999999999</v>
      </c>
      <c r="HS50">
        <v>2.4567000000000001</v>
      </c>
      <c r="HT50">
        <v>2.4594999999999998</v>
      </c>
      <c r="HU50">
        <v>2.4578000000000002</v>
      </c>
      <c r="HV50">
        <v>2.4575</v>
      </c>
      <c r="HW50">
        <v>2.4531999999999998</v>
      </c>
      <c r="HX50">
        <v>2.4588999999999999</v>
      </c>
      <c r="HY50">
        <v>2.4584999999999999</v>
      </c>
      <c r="HZ50">
        <v>2.4649999999999999</v>
      </c>
      <c r="IA50">
        <v>2.4622999999999999</v>
      </c>
      <c r="IB50">
        <v>2.4569000000000001</v>
      </c>
      <c r="IC50">
        <v>2.4550999999999998</v>
      </c>
      <c r="ID50">
        <v>2.4605000000000001</v>
      </c>
      <c r="IE50">
        <v>2.4725999999999999</v>
      </c>
      <c r="IF50">
        <v>2.4723999999999999</v>
      </c>
      <c r="IG50">
        <v>2.4573</v>
      </c>
      <c r="IH50">
        <v>2.4647999999999999</v>
      </c>
      <c r="II50">
        <v>2.4529999999999998</v>
      </c>
      <c r="IJ50">
        <v>2.4222999999999999</v>
      </c>
      <c r="IL50">
        <v>2.4043000000000001</v>
      </c>
      <c r="IM50">
        <v>2.4045999999999998</v>
      </c>
      <c r="IN50">
        <v>2.4009999999999998</v>
      </c>
      <c r="IO50">
        <v>2.4026999999999998</v>
      </c>
      <c r="IP50">
        <v>2.3883000000000001</v>
      </c>
      <c r="IQ50">
        <v>2.3788999999999998</v>
      </c>
      <c r="IR50">
        <v>2.391</v>
      </c>
      <c r="IS50">
        <v>2.3910999999999998</v>
      </c>
      <c r="IT50">
        <v>2.3875999999999999</v>
      </c>
      <c r="IU50">
        <v>2.3809999999999998</v>
      </c>
      <c r="IV50">
        <v>2.3855</v>
      </c>
      <c r="IW50">
        <v>2.3929999999999998</v>
      </c>
      <c r="IX50">
        <v>2.3885000000000001</v>
      </c>
      <c r="IY50">
        <v>2.3685</v>
      </c>
      <c r="IZ50">
        <v>2.3431999999999999</v>
      </c>
      <c r="JA50">
        <v>2.3449</v>
      </c>
      <c r="JB50">
        <v>2.3388</v>
      </c>
      <c r="JC50">
        <v>2.3374000000000001</v>
      </c>
      <c r="JD50">
        <v>2.3062999999999998</v>
      </c>
      <c r="JE50">
        <v>2.2837999999999998</v>
      </c>
      <c r="JF50">
        <v>2.2776999999999998</v>
      </c>
      <c r="JG50">
        <v>2.2738999999999998</v>
      </c>
      <c r="JH50">
        <v>2.2745000000000002</v>
      </c>
      <c r="JI50">
        <v>2.278</v>
      </c>
      <c r="JJ50">
        <v>2.2652999999999999</v>
      </c>
      <c r="JK50">
        <v>2.2271000000000001</v>
      </c>
      <c r="JL50">
        <v>2.2134</v>
      </c>
      <c r="JM50">
        <v>2.2132999999999998</v>
      </c>
      <c r="JN50">
        <v>2.2075999999999998</v>
      </c>
      <c r="JO50">
        <v>2.2044000000000001</v>
      </c>
      <c r="JP50">
        <v>2.2082999999999999</v>
      </c>
      <c r="JQ50">
        <v>2.2170999999999998</v>
      </c>
      <c r="JR50">
        <v>2.2090999999999998</v>
      </c>
      <c r="JS50">
        <v>2.2063000000000001</v>
      </c>
      <c r="JT50">
        <v>2.2031999999999998</v>
      </c>
      <c r="JU50">
        <v>2.1983000000000001</v>
      </c>
      <c r="JV50">
        <v>2.1943000000000001</v>
      </c>
      <c r="JW50">
        <v>2.1861999999999999</v>
      </c>
      <c r="JX50">
        <v>2.1768000000000001</v>
      </c>
      <c r="JY50">
        <v>2.1509</v>
      </c>
      <c r="JZ50">
        <v>2.0891999999999999</v>
      </c>
      <c r="KA50">
        <v>2.0893999999999999</v>
      </c>
      <c r="KB50">
        <v>2.0807000000000002</v>
      </c>
      <c r="KC50">
        <v>2.0813000000000001</v>
      </c>
      <c r="KD50">
        <v>2.0665</v>
      </c>
      <c r="KE50">
        <v>2.0672999999999999</v>
      </c>
      <c r="KF50">
        <v>2.0537000000000001</v>
      </c>
      <c r="KG50">
        <v>2.0567000000000002</v>
      </c>
      <c r="KH50">
        <v>2.0230999999999999</v>
      </c>
      <c r="KI50">
        <v>2.0156000000000001</v>
      </c>
      <c r="KJ50">
        <v>2.0112000000000001</v>
      </c>
      <c r="KK50">
        <v>1.9499</v>
      </c>
      <c r="KL50">
        <v>1.9348000000000001</v>
      </c>
      <c r="KM50">
        <v>1.9436</v>
      </c>
    </row>
    <row r="51" spans="1:299" x14ac:dyDescent="0.2">
      <c r="A51" s="10" t="s">
        <v>53</v>
      </c>
      <c r="B51" t="s">
        <v>4</v>
      </c>
      <c r="C51">
        <v>2.6015999999999999</v>
      </c>
      <c r="D51">
        <v>2.6008</v>
      </c>
      <c r="E51">
        <v>2.5945999999999998</v>
      </c>
      <c r="F51">
        <v>2.5648</v>
      </c>
      <c r="G51">
        <v>2.5421999999999998</v>
      </c>
      <c r="H51">
        <v>2.5034999999999998</v>
      </c>
      <c r="I51">
        <v>2.5011999999999999</v>
      </c>
      <c r="J51">
        <v>2.4986999999999999</v>
      </c>
      <c r="K51">
        <v>2.4946999999999999</v>
      </c>
      <c r="L51">
        <v>2.4729000000000001</v>
      </c>
      <c r="M51">
        <v>2.4700000000000002</v>
      </c>
      <c r="N51">
        <v>2.4651999999999998</v>
      </c>
      <c r="O51">
        <v>2.4752000000000001</v>
      </c>
      <c r="P51">
        <v>2.4731000000000001</v>
      </c>
      <c r="Q51">
        <v>2.4786999999999999</v>
      </c>
      <c r="R51">
        <v>2.4838</v>
      </c>
      <c r="S51">
        <v>2.4853999999999998</v>
      </c>
      <c r="T51">
        <v>2.4901</v>
      </c>
      <c r="U51">
        <v>2.4944000000000002</v>
      </c>
      <c r="V51">
        <v>2.5068999999999999</v>
      </c>
      <c r="W51">
        <v>2.5152000000000001</v>
      </c>
      <c r="X51">
        <v>2.5165000000000002</v>
      </c>
      <c r="Y51">
        <v>2.5253000000000001</v>
      </c>
      <c r="Z51">
        <v>2.5205000000000002</v>
      </c>
      <c r="AA51">
        <v>2.5245000000000002</v>
      </c>
      <c r="AB51">
        <v>2.5247999999999999</v>
      </c>
      <c r="AC51">
        <v>2.5219999999999998</v>
      </c>
      <c r="AD51">
        <v>2.5196999999999998</v>
      </c>
      <c r="AE51">
        <v>2.5169000000000001</v>
      </c>
      <c r="AF51">
        <v>2.5001000000000002</v>
      </c>
      <c r="AG51">
        <v>2.4782000000000002</v>
      </c>
      <c r="AH51">
        <v>2.4613999999999998</v>
      </c>
      <c r="AI51">
        <v>2.4698000000000002</v>
      </c>
      <c r="AJ51">
        <v>2.4649000000000001</v>
      </c>
      <c r="AK51">
        <v>2.4817</v>
      </c>
      <c r="AL51">
        <v>2.4935999999999998</v>
      </c>
      <c r="AM51">
        <v>2.5135999999999998</v>
      </c>
      <c r="AN51">
        <v>2.5139999999999998</v>
      </c>
      <c r="AO51">
        <v>2.5379999999999998</v>
      </c>
      <c r="AP51">
        <v>2.5337999999999998</v>
      </c>
      <c r="AQ51">
        <v>2.5377000000000001</v>
      </c>
      <c r="AR51">
        <v>2.5348000000000002</v>
      </c>
      <c r="AS51">
        <v>2.5285000000000002</v>
      </c>
      <c r="AT51">
        <v>2.5186000000000002</v>
      </c>
      <c r="AU51">
        <v>2.5225</v>
      </c>
      <c r="AV51">
        <v>2.5249999999999999</v>
      </c>
      <c r="AW51">
        <v>2.5202</v>
      </c>
      <c r="AX51">
        <v>2.4862000000000002</v>
      </c>
      <c r="AY51">
        <v>2.4912999999999998</v>
      </c>
      <c r="AZ51">
        <v>2.4897999999999998</v>
      </c>
      <c r="BA51">
        <v>2.4937999999999998</v>
      </c>
      <c r="BB51">
        <v>2.4986999999999999</v>
      </c>
      <c r="BC51">
        <v>2.5081000000000002</v>
      </c>
      <c r="BD51">
        <v>2.5108000000000001</v>
      </c>
      <c r="BE51">
        <v>2.5362</v>
      </c>
      <c r="BF51">
        <v>2.5371999999999999</v>
      </c>
      <c r="BG51">
        <v>2.5188000000000001</v>
      </c>
      <c r="BH51">
        <v>2.5121000000000002</v>
      </c>
      <c r="BJ51">
        <v>2.5171999999999999</v>
      </c>
      <c r="BK51">
        <v>2.5123000000000002</v>
      </c>
      <c r="BL51">
        <v>2.52</v>
      </c>
      <c r="BM51">
        <v>2.5184000000000002</v>
      </c>
      <c r="BN51">
        <v>2.5415999999999999</v>
      </c>
      <c r="BO51">
        <v>2.5339999999999998</v>
      </c>
      <c r="BP51">
        <v>2.5333999999999999</v>
      </c>
      <c r="BQ51">
        <v>2.5474999999999999</v>
      </c>
      <c r="BR51">
        <v>2.5451999999999999</v>
      </c>
      <c r="BS51">
        <v>2.5466000000000002</v>
      </c>
      <c r="BT51">
        <v>2.5579999999999998</v>
      </c>
      <c r="BU51">
        <v>2.5579000000000001</v>
      </c>
      <c r="BV51">
        <v>2.5636000000000001</v>
      </c>
      <c r="BW51">
        <v>2.5634000000000001</v>
      </c>
      <c r="BX51">
        <v>2.5707</v>
      </c>
      <c r="BY51">
        <v>2.5771000000000002</v>
      </c>
      <c r="BZ51">
        <v>2.5884999999999998</v>
      </c>
      <c r="CA51">
        <v>2.5899000000000001</v>
      </c>
      <c r="CB51">
        <v>2.5922999999999998</v>
      </c>
      <c r="CC51">
        <v>2.5956000000000001</v>
      </c>
      <c r="CD51">
        <v>2.6021000000000001</v>
      </c>
      <c r="CE51">
        <v>2.6021000000000001</v>
      </c>
      <c r="CF51">
        <v>2.6040999999999999</v>
      </c>
      <c r="CG51">
        <v>2.5689000000000002</v>
      </c>
      <c r="CH51">
        <v>2.4365999999999999</v>
      </c>
      <c r="CI51">
        <v>2.4365999999999999</v>
      </c>
      <c r="CJ51">
        <v>2.4352999999999998</v>
      </c>
      <c r="CK51">
        <v>2.4369999999999998</v>
      </c>
      <c r="CL51">
        <v>2.4422999999999999</v>
      </c>
      <c r="CM51">
        <v>2.4458000000000002</v>
      </c>
      <c r="CN51">
        <v>2.4199000000000002</v>
      </c>
      <c r="CO51">
        <v>2.4177</v>
      </c>
      <c r="CP51">
        <v>2.4152999999999998</v>
      </c>
      <c r="CQ51">
        <v>2.4228999999999998</v>
      </c>
      <c r="CR51">
        <v>2.4207999999999998</v>
      </c>
      <c r="CS51">
        <v>2.4315000000000002</v>
      </c>
      <c r="CT51">
        <v>2.4108000000000001</v>
      </c>
      <c r="CU51">
        <v>2.4150999999999998</v>
      </c>
      <c r="CV51">
        <v>2.4196</v>
      </c>
      <c r="CW51">
        <v>2.419</v>
      </c>
      <c r="CX51">
        <v>2.4205000000000001</v>
      </c>
      <c r="CY51">
        <v>2.4315000000000002</v>
      </c>
      <c r="CZ51">
        <v>2.4422000000000001</v>
      </c>
      <c r="DA51">
        <v>2.4300999999999999</v>
      </c>
      <c r="DB51">
        <v>2.4336000000000002</v>
      </c>
      <c r="DC51">
        <v>2.4704999999999999</v>
      </c>
      <c r="DD51">
        <v>2.4620000000000002</v>
      </c>
      <c r="DE51">
        <v>2.4735999999999998</v>
      </c>
      <c r="DF51">
        <v>2.4546000000000001</v>
      </c>
      <c r="DG51">
        <v>2.4638</v>
      </c>
      <c r="DH51">
        <v>2.4691000000000001</v>
      </c>
      <c r="DI51">
        <v>2.5190000000000001</v>
      </c>
      <c r="DJ51">
        <v>2.5232000000000001</v>
      </c>
      <c r="DK51">
        <v>2.5190000000000001</v>
      </c>
      <c r="DL51">
        <v>2.5101</v>
      </c>
      <c r="DM51">
        <v>2.5211000000000001</v>
      </c>
      <c r="DN51">
        <v>2.5379</v>
      </c>
      <c r="DO51">
        <v>2.5348999999999999</v>
      </c>
      <c r="DP51">
        <v>2.5398999999999998</v>
      </c>
      <c r="DQ51">
        <v>2.5522</v>
      </c>
      <c r="DR51">
        <v>2.5579999999999998</v>
      </c>
      <c r="DS51">
        <v>2.5592000000000001</v>
      </c>
      <c r="DT51">
        <v>2.5701000000000001</v>
      </c>
      <c r="DU51">
        <v>2.5749</v>
      </c>
      <c r="DV51">
        <v>2.5790000000000002</v>
      </c>
      <c r="DW51">
        <v>2.5781000000000001</v>
      </c>
      <c r="DX51">
        <v>2.5827</v>
      </c>
      <c r="DY51">
        <v>2.5886</v>
      </c>
      <c r="DZ51">
        <v>2.6015000000000001</v>
      </c>
      <c r="EA51">
        <v>2.5908000000000002</v>
      </c>
      <c r="EB51">
        <v>2.6269</v>
      </c>
      <c r="EC51">
        <v>2.6246</v>
      </c>
      <c r="ED51">
        <v>2.6372</v>
      </c>
      <c r="EE51">
        <v>2.6352000000000002</v>
      </c>
      <c r="EF51">
        <v>2.6194999999999999</v>
      </c>
      <c r="EG51">
        <v>2.6191</v>
      </c>
      <c r="EH51">
        <v>2.6358999999999999</v>
      </c>
      <c r="EI51">
        <v>2.6568999999999998</v>
      </c>
      <c r="EJ51">
        <v>2.6644999999999999</v>
      </c>
      <c r="EK51">
        <v>2.6591</v>
      </c>
      <c r="EL51">
        <v>2.6608000000000001</v>
      </c>
      <c r="EM51">
        <v>2.6598999999999999</v>
      </c>
      <c r="EN51">
        <v>2.6665999999999999</v>
      </c>
      <c r="EO51">
        <v>2.6749000000000001</v>
      </c>
      <c r="EP51">
        <v>2.6785000000000001</v>
      </c>
      <c r="EQ51">
        <v>2.6787999999999998</v>
      </c>
      <c r="ER51">
        <v>2.6695000000000002</v>
      </c>
      <c r="ES51">
        <v>2.6711</v>
      </c>
      <c r="ET51">
        <v>2.6703000000000001</v>
      </c>
      <c r="EU51">
        <v>2.6440000000000001</v>
      </c>
      <c r="EV51">
        <v>2.6341999999999999</v>
      </c>
      <c r="EW51">
        <v>2.6320999999999999</v>
      </c>
      <c r="EX51">
        <v>2.6362999999999999</v>
      </c>
      <c r="EY51">
        <v>2.6385000000000001</v>
      </c>
      <c r="EZ51">
        <v>2.6454</v>
      </c>
      <c r="FA51">
        <v>2.6518000000000002</v>
      </c>
      <c r="FB51">
        <v>2.6377000000000002</v>
      </c>
      <c r="FC51">
        <v>2.6499000000000001</v>
      </c>
      <c r="FD51">
        <v>2.6566999999999998</v>
      </c>
      <c r="FE51">
        <v>2.5724</v>
      </c>
      <c r="FF51">
        <v>2.5748000000000002</v>
      </c>
      <c r="FG51">
        <v>2.5756000000000001</v>
      </c>
      <c r="FH51">
        <v>2.5724</v>
      </c>
      <c r="FI51">
        <v>2.5773999999999999</v>
      </c>
      <c r="FJ51">
        <v>2.5526</v>
      </c>
      <c r="FK51">
        <v>2.5472000000000001</v>
      </c>
      <c r="FL51">
        <v>2.5068999999999999</v>
      </c>
      <c r="FM51">
        <v>2.4988999999999999</v>
      </c>
      <c r="FN51">
        <v>2.4980000000000002</v>
      </c>
      <c r="FO51">
        <v>2.5011000000000001</v>
      </c>
      <c r="FP51">
        <v>2.5108999999999999</v>
      </c>
      <c r="FQ51">
        <v>2.5184000000000002</v>
      </c>
      <c r="FR51">
        <v>2.5257000000000001</v>
      </c>
      <c r="FS51">
        <v>2.5424000000000002</v>
      </c>
      <c r="FT51">
        <v>2.5464000000000002</v>
      </c>
      <c r="FU51">
        <v>2.5446</v>
      </c>
      <c r="FV51">
        <v>2.5518999999999998</v>
      </c>
      <c r="FW51">
        <v>2.5646</v>
      </c>
      <c r="FX51">
        <v>2.5687000000000002</v>
      </c>
      <c r="FY51">
        <v>2.5796000000000001</v>
      </c>
      <c r="FZ51">
        <v>2.5945</v>
      </c>
      <c r="GA51">
        <v>2.6057999999999999</v>
      </c>
      <c r="GB51">
        <v>2.605</v>
      </c>
      <c r="GC51">
        <v>2.6088</v>
      </c>
      <c r="GD51">
        <v>2.6160000000000001</v>
      </c>
      <c r="GE51">
        <v>2.6326999999999998</v>
      </c>
      <c r="GF51">
        <v>2.6455000000000002</v>
      </c>
      <c r="GG51">
        <v>2.6488999999999998</v>
      </c>
      <c r="GH51">
        <v>2.6524000000000001</v>
      </c>
      <c r="GI51">
        <v>2.6539999999999999</v>
      </c>
      <c r="GJ51">
        <v>2.6583999999999999</v>
      </c>
      <c r="GK51">
        <v>2.6633</v>
      </c>
      <c r="GL51">
        <v>2.6654</v>
      </c>
      <c r="GM51">
        <v>2.6663000000000001</v>
      </c>
      <c r="GN51">
        <v>2.6648999999999998</v>
      </c>
      <c r="GO51">
        <v>2.6698</v>
      </c>
      <c r="GP51">
        <v>2.6718999999999999</v>
      </c>
      <c r="GQ51">
        <v>2.6943000000000001</v>
      </c>
      <c r="GR51">
        <v>2.6998000000000002</v>
      </c>
      <c r="GS51">
        <v>2.6991999999999998</v>
      </c>
      <c r="GT51">
        <v>2.6957</v>
      </c>
      <c r="GU51">
        <v>2.7004000000000001</v>
      </c>
      <c r="GV51">
        <v>2.7124000000000001</v>
      </c>
      <c r="GW51">
        <v>2.7168000000000001</v>
      </c>
      <c r="GX51">
        <v>2.7132999999999998</v>
      </c>
      <c r="GY51">
        <v>2.7128999999999999</v>
      </c>
      <c r="GZ51">
        <v>2.7012</v>
      </c>
      <c r="HA51">
        <v>2.7071000000000001</v>
      </c>
      <c r="HB51">
        <v>2.7231000000000001</v>
      </c>
      <c r="HC51">
        <v>2.7281</v>
      </c>
      <c r="HD51">
        <v>2.7315</v>
      </c>
      <c r="HE51">
        <v>2.7336999999999998</v>
      </c>
      <c r="HF51">
        <v>2.7334000000000001</v>
      </c>
      <c r="HG51">
        <v>2.7334000000000001</v>
      </c>
      <c r="HH51">
        <v>2.7286999999999999</v>
      </c>
      <c r="HI51">
        <v>2.7328999999999999</v>
      </c>
      <c r="HJ51">
        <v>2.7408000000000001</v>
      </c>
      <c r="HK51">
        <v>2.7406000000000001</v>
      </c>
      <c r="HL51">
        <v>2.7423000000000002</v>
      </c>
      <c r="HM51">
        <v>2.742</v>
      </c>
      <c r="HN51">
        <v>2.7427000000000001</v>
      </c>
      <c r="HO51">
        <v>2.7644000000000002</v>
      </c>
      <c r="HP51">
        <v>2.7690999999999999</v>
      </c>
      <c r="HQ51">
        <v>2.7543000000000002</v>
      </c>
      <c r="HR51">
        <v>2.7544</v>
      </c>
      <c r="HS51">
        <v>2.7578999999999998</v>
      </c>
      <c r="HT51">
        <v>2.7610000000000001</v>
      </c>
      <c r="HU51">
        <v>2.7595999999999998</v>
      </c>
      <c r="HV51">
        <v>2.7597999999999998</v>
      </c>
      <c r="HW51">
        <v>2.7517</v>
      </c>
      <c r="HX51">
        <v>2.7572000000000001</v>
      </c>
      <c r="HY51">
        <v>2.7582</v>
      </c>
      <c r="HZ51">
        <v>2.7622</v>
      </c>
      <c r="IA51">
        <v>2.7593000000000001</v>
      </c>
      <c r="IB51">
        <v>2.754</v>
      </c>
      <c r="IC51">
        <v>2.7521</v>
      </c>
      <c r="ID51">
        <v>2.7595999999999998</v>
      </c>
      <c r="IE51">
        <v>2.7725</v>
      </c>
      <c r="IF51">
        <v>2.7730999999999999</v>
      </c>
      <c r="IG51">
        <v>2.7553999999999998</v>
      </c>
      <c r="IH51">
        <v>2.7646999999999999</v>
      </c>
      <c r="II51">
        <v>2.7894000000000001</v>
      </c>
      <c r="IJ51">
        <v>2.7183999999999999</v>
      </c>
      <c r="IL51">
        <v>2.7027000000000001</v>
      </c>
      <c r="IM51">
        <v>2.7031000000000001</v>
      </c>
      <c r="IN51">
        <v>2.6995</v>
      </c>
      <c r="IO51">
        <v>2.6996000000000002</v>
      </c>
      <c r="IP51">
        <v>2.6869000000000001</v>
      </c>
      <c r="IQ51">
        <v>2.6798999999999999</v>
      </c>
      <c r="IR51">
        <v>2.6898</v>
      </c>
      <c r="IS51">
        <v>2.6898</v>
      </c>
      <c r="IT51">
        <v>2.6859999999999999</v>
      </c>
      <c r="IU51">
        <v>2.6812999999999998</v>
      </c>
      <c r="IV51">
        <v>2.6859999999999999</v>
      </c>
      <c r="IW51">
        <v>2.6936</v>
      </c>
      <c r="IX51">
        <v>2.6892999999999998</v>
      </c>
      <c r="IY51">
        <v>2.6699000000000002</v>
      </c>
      <c r="IZ51">
        <v>2.6444000000000001</v>
      </c>
      <c r="JA51">
        <v>2.6459999999999999</v>
      </c>
      <c r="JB51">
        <v>2.64</v>
      </c>
      <c r="JC51">
        <v>2.6406999999999998</v>
      </c>
      <c r="JD51">
        <v>2.6067999999999998</v>
      </c>
      <c r="JE51">
        <v>2.5831</v>
      </c>
      <c r="JF51">
        <v>2.5775000000000001</v>
      </c>
      <c r="JG51">
        <v>2.5737000000000001</v>
      </c>
      <c r="JH51">
        <v>2.5846</v>
      </c>
      <c r="JI51">
        <v>2.5878000000000001</v>
      </c>
      <c r="JJ51">
        <v>2.5752000000000002</v>
      </c>
      <c r="JK51">
        <v>2.5396000000000001</v>
      </c>
      <c r="JL51">
        <v>2.5272000000000001</v>
      </c>
      <c r="JM51">
        <v>2.5129999999999999</v>
      </c>
      <c r="JN51">
        <v>2.5066000000000002</v>
      </c>
      <c r="JO51">
        <v>2.5036999999999998</v>
      </c>
      <c r="JP51">
        <v>2.5093999999999999</v>
      </c>
      <c r="JQ51">
        <v>2.5137999999999998</v>
      </c>
      <c r="JR51">
        <v>2.5083000000000002</v>
      </c>
      <c r="JS51">
        <v>2.5078</v>
      </c>
      <c r="JT51">
        <v>2.5049000000000001</v>
      </c>
      <c r="JU51">
        <v>2.5009000000000001</v>
      </c>
      <c r="JV51">
        <v>2.4996</v>
      </c>
      <c r="JW51">
        <v>2.4746999999999999</v>
      </c>
      <c r="JX51">
        <v>2.4803999999999999</v>
      </c>
      <c r="JY51">
        <v>2.4483000000000001</v>
      </c>
      <c r="JZ51">
        <v>2.3984999999999999</v>
      </c>
      <c r="KA51">
        <v>2.3885999999999998</v>
      </c>
      <c r="KB51">
        <v>2.3839000000000001</v>
      </c>
      <c r="KC51">
        <v>2.3923999999999999</v>
      </c>
      <c r="KD51">
        <v>2.3746</v>
      </c>
      <c r="KE51">
        <v>2.3628999999999998</v>
      </c>
      <c r="KF51">
        <v>2.3445</v>
      </c>
      <c r="KG51">
        <v>2.3601000000000001</v>
      </c>
      <c r="KH51">
        <v>2.3300999999999998</v>
      </c>
      <c r="KI51">
        <v>2.3231000000000002</v>
      </c>
      <c r="KJ51">
        <v>2.3191000000000002</v>
      </c>
      <c r="KK51">
        <v>2.2570999999999999</v>
      </c>
      <c r="KL51">
        <v>2.2351000000000001</v>
      </c>
      <c r="KM51">
        <v>2.1516999999999999</v>
      </c>
    </row>
    <row r="52" spans="1:299" x14ac:dyDescent="0.2">
      <c r="A52" s="10" t="s">
        <v>54</v>
      </c>
      <c r="B52" t="s">
        <v>4</v>
      </c>
      <c r="C52">
        <v>2.9255</v>
      </c>
      <c r="D52">
        <v>2.9180999999999999</v>
      </c>
      <c r="E52">
        <v>2.9173</v>
      </c>
      <c r="F52">
        <v>2.8858000000000001</v>
      </c>
      <c r="G52">
        <v>2.8559999999999999</v>
      </c>
      <c r="H52">
        <v>2.8176000000000001</v>
      </c>
      <c r="I52">
        <v>2.8163</v>
      </c>
      <c r="J52">
        <v>2.8140999999999998</v>
      </c>
      <c r="K52">
        <v>2.8108</v>
      </c>
      <c r="L52">
        <v>2.7839</v>
      </c>
      <c r="M52">
        <v>2.7894000000000001</v>
      </c>
      <c r="N52">
        <v>2.7867000000000002</v>
      </c>
      <c r="O52">
        <v>2.8014000000000001</v>
      </c>
      <c r="P52">
        <v>2.7936000000000001</v>
      </c>
      <c r="Q52">
        <v>2.7944</v>
      </c>
      <c r="R52">
        <v>2.7967</v>
      </c>
      <c r="S52">
        <v>2.7997000000000001</v>
      </c>
      <c r="T52">
        <v>2.8062999999999998</v>
      </c>
      <c r="U52">
        <v>2.8123</v>
      </c>
      <c r="V52">
        <v>2.8250000000000002</v>
      </c>
      <c r="W52">
        <v>2.8370000000000002</v>
      </c>
      <c r="X52">
        <v>2.8329</v>
      </c>
      <c r="Y52">
        <v>2.8407</v>
      </c>
      <c r="Z52">
        <v>2.8416999999999999</v>
      </c>
      <c r="AA52">
        <v>2.8466</v>
      </c>
      <c r="AB52">
        <v>2.8473999999999999</v>
      </c>
      <c r="AC52">
        <v>2.8426</v>
      </c>
      <c r="AD52">
        <v>2.8405999999999998</v>
      </c>
      <c r="AE52">
        <v>2.8395000000000001</v>
      </c>
      <c r="AF52">
        <v>2.8159999999999998</v>
      </c>
      <c r="AG52">
        <v>2.7980999999999998</v>
      </c>
      <c r="AH52">
        <v>2.7997000000000001</v>
      </c>
      <c r="AI52">
        <v>2.7873999999999999</v>
      </c>
      <c r="AJ52">
        <v>2.7810000000000001</v>
      </c>
      <c r="AK52">
        <v>2.7913999999999999</v>
      </c>
      <c r="AL52">
        <v>2.8140000000000001</v>
      </c>
      <c r="AM52">
        <v>2.8260000000000001</v>
      </c>
      <c r="AN52">
        <v>2.8267000000000002</v>
      </c>
      <c r="AO52">
        <v>2.8792</v>
      </c>
      <c r="AP52">
        <v>2.8496000000000001</v>
      </c>
      <c r="AQ52">
        <v>2.8492999999999999</v>
      </c>
      <c r="AR52">
        <v>2.8433999999999999</v>
      </c>
      <c r="AS52">
        <v>2.8384999999999998</v>
      </c>
      <c r="AT52">
        <v>2.8323</v>
      </c>
      <c r="AU52">
        <v>2.8399000000000001</v>
      </c>
      <c r="AV52">
        <v>2.8433999999999999</v>
      </c>
      <c r="AW52">
        <v>2.8361999999999998</v>
      </c>
      <c r="AX52">
        <v>2.8347000000000002</v>
      </c>
      <c r="AY52">
        <v>2.7986</v>
      </c>
      <c r="AZ52">
        <v>2.7976000000000001</v>
      </c>
      <c r="BA52">
        <v>2.8048000000000002</v>
      </c>
      <c r="BB52">
        <v>2.8069999999999999</v>
      </c>
      <c r="BC52">
        <v>2.8311999999999999</v>
      </c>
      <c r="BD52">
        <v>2.8336999999999999</v>
      </c>
      <c r="BE52">
        <v>2.8599000000000001</v>
      </c>
      <c r="BF52">
        <v>2.8521000000000001</v>
      </c>
      <c r="BG52">
        <v>2.8683999999999998</v>
      </c>
      <c r="BH52">
        <v>2.8347000000000002</v>
      </c>
      <c r="BJ52">
        <v>2.8437000000000001</v>
      </c>
      <c r="BK52">
        <v>2.8353000000000002</v>
      </c>
      <c r="BL52">
        <v>2.8384999999999998</v>
      </c>
      <c r="BM52">
        <v>2.8344</v>
      </c>
      <c r="BN52">
        <v>2.8942999999999999</v>
      </c>
      <c r="BO52">
        <v>2.8578000000000001</v>
      </c>
      <c r="BP52">
        <v>2.8561999999999999</v>
      </c>
      <c r="BQ52">
        <v>2.8643000000000001</v>
      </c>
      <c r="BR52">
        <v>2.8668</v>
      </c>
      <c r="BS52">
        <v>2.8633000000000002</v>
      </c>
      <c r="BT52">
        <v>2.8767999999999998</v>
      </c>
      <c r="BU52">
        <v>2.8765999999999998</v>
      </c>
      <c r="BV52">
        <v>2.8845000000000001</v>
      </c>
      <c r="BW52">
        <v>2.8843000000000001</v>
      </c>
      <c r="BX52">
        <v>2.8946000000000001</v>
      </c>
      <c r="BY52">
        <v>2.8988999999999998</v>
      </c>
      <c r="BZ52">
        <v>2.9211</v>
      </c>
      <c r="CA52">
        <v>2.9097</v>
      </c>
      <c r="CB52">
        <v>2.9140999999999999</v>
      </c>
      <c r="CC52">
        <v>2.9178000000000002</v>
      </c>
      <c r="CD52">
        <v>2.94</v>
      </c>
      <c r="CE52">
        <v>2.9192999999999998</v>
      </c>
      <c r="CF52">
        <v>2.9222000000000001</v>
      </c>
      <c r="CG52">
        <v>2.8889</v>
      </c>
      <c r="CH52">
        <v>2.7654000000000001</v>
      </c>
      <c r="CI52">
        <v>2.7660999999999998</v>
      </c>
      <c r="CJ52">
        <v>2.7606999999999999</v>
      </c>
      <c r="CK52">
        <v>2.7591000000000001</v>
      </c>
      <c r="CL52">
        <v>2.7839999999999998</v>
      </c>
      <c r="CM52">
        <v>2.7667999999999999</v>
      </c>
      <c r="CN52">
        <v>2.7462</v>
      </c>
      <c r="CO52">
        <v>2.7524999999999999</v>
      </c>
      <c r="CP52">
        <v>2.7490999999999999</v>
      </c>
      <c r="CQ52">
        <v>2.7505999999999999</v>
      </c>
      <c r="CR52">
        <v>2.7370000000000001</v>
      </c>
      <c r="CS52">
        <v>2.7844000000000002</v>
      </c>
      <c r="CT52">
        <v>2.7345999999999999</v>
      </c>
      <c r="CU52">
        <v>2.7378999999999998</v>
      </c>
      <c r="CV52">
        <v>2.7410999999999999</v>
      </c>
      <c r="CW52">
        <v>2.7330999999999999</v>
      </c>
      <c r="CX52">
        <v>2.7319</v>
      </c>
      <c r="CY52">
        <v>2.7429000000000001</v>
      </c>
      <c r="CZ52">
        <v>2.7543000000000002</v>
      </c>
      <c r="DA52">
        <v>2.7534999999999998</v>
      </c>
      <c r="DB52">
        <v>2.7570000000000001</v>
      </c>
      <c r="DC52">
        <v>2.7591999999999999</v>
      </c>
      <c r="DD52">
        <v>2.7726999999999999</v>
      </c>
      <c r="DE52">
        <v>2.7884000000000002</v>
      </c>
      <c r="DF52">
        <v>2.7709000000000001</v>
      </c>
      <c r="DG52">
        <v>2.7907999999999999</v>
      </c>
      <c r="DH52">
        <v>2.7936999999999999</v>
      </c>
      <c r="DI52">
        <v>2.8361999999999998</v>
      </c>
      <c r="DJ52">
        <v>2.8412000000000002</v>
      </c>
      <c r="DK52">
        <v>2.8511000000000002</v>
      </c>
      <c r="DL52">
        <v>2.8334000000000001</v>
      </c>
      <c r="DM52">
        <v>2.8542000000000001</v>
      </c>
      <c r="DN52">
        <v>2.8599000000000001</v>
      </c>
      <c r="DO52">
        <v>2.8662000000000001</v>
      </c>
      <c r="DP52">
        <v>2.8706999999999998</v>
      </c>
      <c r="DQ52">
        <v>2.8723999999999998</v>
      </c>
      <c r="DR52">
        <v>2.879</v>
      </c>
      <c r="DS52">
        <v>2.8782999999999999</v>
      </c>
      <c r="DT52">
        <v>2.8917999999999999</v>
      </c>
      <c r="DU52">
        <v>2.8929</v>
      </c>
      <c r="DV52">
        <v>2.8902999999999999</v>
      </c>
      <c r="DW52">
        <v>2.8906000000000001</v>
      </c>
      <c r="DX52">
        <v>2.9001000000000001</v>
      </c>
      <c r="DY52">
        <v>2.9043000000000001</v>
      </c>
      <c r="DZ52">
        <v>2.9199000000000002</v>
      </c>
      <c r="EA52">
        <v>2.9066000000000001</v>
      </c>
      <c r="EB52">
        <v>2.9304999999999999</v>
      </c>
      <c r="EC52">
        <v>2.9258000000000002</v>
      </c>
      <c r="ED52">
        <v>2.9445000000000001</v>
      </c>
      <c r="EE52">
        <v>2.9380999999999999</v>
      </c>
      <c r="EF52">
        <v>2.9075000000000002</v>
      </c>
      <c r="EG52">
        <v>2.9348999999999998</v>
      </c>
      <c r="EH52">
        <v>2.9495</v>
      </c>
      <c r="EI52">
        <v>2.9710999999999999</v>
      </c>
      <c r="EJ52">
        <v>2.9790000000000001</v>
      </c>
      <c r="EK52">
        <v>2.9761000000000002</v>
      </c>
      <c r="EL52">
        <v>2.9780000000000002</v>
      </c>
      <c r="EM52">
        <v>2.9794999999999998</v>
      </c>
      <c r="EN52">
        <v>2.9876</v>
      </c>
      <c r="EO52">
        <v>2.9988999999999999</v>
      </c>
      <c r="EP52">
        <v>3.0015000000000001</v>
      </c>
      <c r="EQ52">
        <v>3.0002</v>
      </c>
      <c r="ER52">
        <v>2.9863</v>
      </c>
      <c r="ES52">
        <v>2.9849000000000001</v>
      </c>
      <c r="ET52">
        <v>2.9878999999999998</v>
      </c>
      <c r="EU52">
        <v>2.9638</v>
      </c>
      <c r="EV52">
        <v>2.9552</v>
      </c>
      <c r="EW52">
        <v>2.9464000000000001</v>
      </c>
      <c r="EX52">
        <v>2.9655</v>
      </c>
      <c r="EY52">
        <v>3.0886999999999998</v>
      </c>
      <c r="EZ52">
        <v>2.9769000000000001</v>
      </c>
      <c r="FA52">
        <v>2.9807999999999999</v>
      </c>
      <c r="FB52">
        <v>2.972</v>
      </c>
      <c r="FC52">
        <v>2.9830999999999999</v>
      </c>
      <c r="FD52">
        <v>2.9811000000000001</v>
      </c>
      <c r="FE52">
        <v>2.9108999999999998</v>
      </c>
      <c r="FF52">
        <v>2.8961999999999999</v>
      </c>
      <c r="FG52">
        <v>2.8976999999999999</v>
      </c>
      <c r="FH52">
        <v>2.8950999999999998</v>
      </c>
      <c r="FI52">
        <v>2.9022000000000001</v>
      </c>
      <c r="FJ52">
        <v>2.8736999999999999</v>
      </c>
      <c r="FK52">
        <v>2.8673000000000002</v>
      </c>
      <c r="FL52">
        <v>2.8254999999999999</v>
      </c>
      <c r="FM52">
        <v>2.8169</v>
      </c>
      <c r="FN52">
        <v>2.8159000000000001</v>
      </c>
      <c r="FO52">
        <v>2.8163</v>
      </c>
      <c r="FP52">
        <v>2.8260000000000001</v>
      </c>
      <c r="FQ52">
        <v>2.8391000000000002</v>
      </c>
      <c r="FR52">
        <v>2.8472</v>
      </c>
      <c r="FS52">
        <v>2.8866000000000001</v>
      </c>
      <c r="FT52">
        <v>2.8864000000000001</v>
      </c>
      <c r="FU52">
        <v>2.863</v>
      </c>
      <c r="FV52">
        <v>2.8679000000000001</v>
      </c>
      <c r="FW52">
        <v>2.8793000000000002</v>
      </c>
      <c r="FX52">
        <v>2.9089999999999998</v>
      </c>
      <c r="FY52">
        <v>2.9251999999999998</v>
      </c>
      <c r="FZ52">
        <v>2.9445999999999999</v>
      </c>
      <c r="GA52">
        <v>2.9525999999999999</v>
      </c>
      <c r="GB52">
        <v>2.9518</v>
      </c>
      <c r="GC52">
        <v>2.9561000000000002</v>
      </c>
      <c r="GD52">
        <v>2.9582000000000002</v>
      </c>
      <c r="GE52">
        <v>2.9775</v>
      </c>
      <c r="GF52">
        <v>2.9914999999999998</v>
      </c>
      <c r="GG52">
        <v>2.9958999999999998</v>
      </c>
      <c r="GH52">
        <v>2.9733999999999998</v>
      </c>
      <c r="GI52">
        <v>2.9744000000000002</v>
      </c>
      <c r="GJ52">
        <v>2.9817999999999998</v>
      </c>
      <c r="GK52">
        <v>2.9807000000000001</v>
      </c>
      <c r="GL52">
        <v>2.9881000000000002</v>
      </c>
      <c r="GM52">
        <v>2.9923000000000002</v>
      </c>
      <c r="GN52">
        <v>2.9958</v>
      </c>
      <c r="GO52">
        <v>2.9986999999999999</v>
      </c>
      <c r="GP52">
        <v>3.0019</v>
      </c>
      <c r="GQ52">
        <v>3.0508999999999999</v>
      </c>
      <c r="GR52">
        <v>3.0308000000000002</v>
      </c>
      <c r="GS52">
        <v>3.0322</v>
      </c>
      <c r="GT52">
        <v>3.0255000000000001</v>
      </c>
      <c r="GU52">
        <v>3.0188000000000001</v>
      </c>
      <c r="GV52">
        <v>3.0651999999999999</v>
      </c>
      <c r="GW52">
        <v>3.0627</v>
      </c>
      <c r="GX52">
        <v>3.0609000000000002</v>
      </c>
      <c r="GY52">
        <v>3.052</v>
      </c>
      <c r="GZ52">
        <v>3.0188999999999999</v>
      </c>
      <c r="HA52">
        <v>3.0251999999999999</v>
      </c>
      <c r="HB52">
        <v>3.0485000000000002</v>
      </c>
      <c r="HC52">
        <v>3.0508999999999999</v>
      </c>
      <c r="HD52">
        <v>3.0558999999999998</v>
      </c>
      <c r="HE52">
        <v>3.0579000000000001</v>
      </c>
      <c r="HF52">
        <v>3.0556000000000001</v>
      </c>
      <c r="HG52">
        <v>3.0558000000000001</v>
      </c>
      <c r="HH52">
        <v>3.0468000000000002</v>
      </c>
      <c r="HI52">
        <v>3.0514999999999999</v>
      </c>
      <c r="HJ52">
        <v>3.0655999999999999</v>
      </c>
      <c r="HK52">
        <v>3.0657000000000001</v>
      </c>
      <c r="HL52">
        <v>3.0689000000000002</v>
      </c>
      <c r="HM52">
        <v>3.0598000000000001</v>
      </c>
      <c r="HN52">
        <v>3.0560999999999998</v>
      </c>
      <c r="HO52">
        <v>3.1095000000000002</v>
      </c>
      <c r="HP52">
        <v>3.1147999999999998</v>
      </c>
      <c r="HQ52">
        <v>3.0743999999999998</v>
      </c>
      <c r="HR52">
        <v>3.0743999999999998</v>
      </c>
      <c r="HS52">
        <v>3.0789</v>
      </c>
      <c r="HT52">
        <v>3.0815000000000001</v>
      </c>
      <c r="HU52">
        <v>3.0737999999999999</v>
      </c>
      <c r="HV52">
        <v>3.0777999999999999</v>
      </c>
      <c r="HW52">
        <v>3.0747</v>
      </c>
      <c r="HX52">
        <v>3.0817999999999999</v>
      </c>
      <c r="HY52">
        <v>3.0851000000000002</v>
      </c>
      <c r="HZ52">
        <v>3.0878000000000001</v>
      </c>
      <c r="IA52">
        <v>3.0817000000000001</v>
      </c>
      <c r="IB52">
        <v>3.0769000000000002</v>
      </c>
      <c r="IC52">
        <v>3.0767000000000002</v>
      </c>
      <c r="ID52">
        <v>3.0832999999999999</v>
      </c>
      <c r="IE52">
        <v>3.1145999999999998</v>
      </c>
      <c r="IF52">
        <v>3.1194000000000002</v>
      </c>
      <c r="IG52">
        <v>3.0781999999999998</v>
      </c>
      <c r="IH52">
        <v>3.1032000000000002</v>
      </c>
      <c r="II52">
        <v>3.0727000000000002</v>
      </c>
      <c r="IJ52">
        <v>3.0430999999999999</v>
      </c>
      <c r="IL52">
        <v>3.0276000000000001</v>
      </c>
      <c r="IM52">
        <v>3.0282</v>
      </c>
      <c r="IN52">
        <v>3.0263</v>
      </c>
      <c r="IO52">
        <v>3.0266000000000002</v>
      </c>
      <c r="IP52">
        <v>3.0078</v>
      </c>
      <c r="IQ52">
        <v>2.9988999999999999</v>
      </c>
      <c r="IR52">
        <v>3.0104000000000002</v>
      </c>
      <c r="IS52">
        <v>3.0064000000000002</v>
      </c>
      <c r="IT52">
        <v>2.9864999999999999</v>
      </c>
      <c r="IU52">
        <v>2.9781</v>
      </c>
      <c r="IV52">
        <v>3.0076999999999998</v>
      </c>
      <c r="IW52">
        <v>3.0154000000000001</v>
      </c>
      <c r="IX52">
        <v>3.0141</v>
      </c>
      <c r="IY52">
        <v>2.9878</v>
      </c>
      <c r="IZ52">
        <v>2.9645999999999999</v>
      </c>
      <c r="JA52">
        <v>2.9655</v>
      </c>
      <c r="JB52">
        <v>2.9603999999999999</v>
      </c>
      <c r="JC52">
        <v>2.9594999999999998</v>
      </c>
      <c r="JD52">
        <v>2.9297</v>
      </c>
      <c r="JE52">
        <v>2.9081000000000001</v>
      </c>
      <c r="JF52">
        <v>2.9028</v>
      </c>
      <c r="JG52">
        <v>2.8993000000000002</v>
      </c>
      <c r="JH52">
        <v>2.8917999999999999</v>
      </c>
      <c r="JI52">
        <v>2.8933</v>
      </c>
      <c r="JJ52">
        <v>2.8757000000000001</v>
      </c>
      <c r="JK52">
        <v>2.8416000000000001</v>
      </c>
      <c r="JL52">
        <v>2.8275999999999999</v>
      </c>
      <c r="JM52">
        <v>2.8431999999999999</v>
      </c>
      <c r="JN52">
        <v>2.8233000000000001</v>
      </c>
      <c r="JO52">
        <v>2.8203999999999998</v>
      </c>
      <c r="JP52">
        <v>2.8250999999999999</v>
      </c>
      <c r="JQ52">
        <v>2.8336000000000001</v>
      </c>
      <c r="JR52">
        <v>2.8296999999999999</v>
      </c>
      <c r="JS52">
        <v>2.8307000000000002</v>
      </c>
      <c r="JT52">
        <v>2.8176000000000001</v>
      </c>
      <c r="JU52">
        <v>2.8203999999999998</v>
      </c>
      <c r="JV52">
        <v>2.8037000000000001</v>
      </c>
      <c r="JW52">
        <v>2.7875000000000001</v>
      </c>
      <c r="JX52">
        <v>2.7886000000000002</v>
      </c>
      <c r="JY52">
        <v>2.7637</v>
      </c>
      <c r="JZ52">
        <v>2.7107000000000001</v>
      </c>
      <c r="KA52">
        <v>2.7183000000000002</v>
      </c>
      <c r="KB52">
        <v>2.7103000000000002</v>
      </c>
      <c r="KC52">
        <v>2.7168999999999999</v>
      </c>
      <c r="KD52">
        <v>2.6798000000000002</v>
      </c>
      <c r="KE52">
        <v>2.677</v>
      </c>
      <c r="KF52">
        <v>2.6509</v>
      </c>
      <c r="KG52">
        <v>2.7040000000000002</v>
      </c>
      <c r="KH52">
        <v>2.6804000000000001</v>
      </c>
      <c r="KI52">
        <v>2.67</v>
      </c>
      <c r="KJ52">
        <v>2.6627999999999998</v>
      </c>
      <c r="KK52">
        <v>2.5756000000000001</v>
      </c>
      <c r="KL52">
        <v>2.5813000000000001</v>
      </c>
      <c r="KM52">
        <v>2.4479000000000002</v>
      </c>
    </row>
    <row r="53" spans="1:299" x14ac:dyDescent="0.2">
      <c r="A53" s="10" t="s">
        <v>55</v>
      </c>
      <c r="B53" t="s">
        <v>4</v>
      </c>
      <c r="C53">
        <v>2.3159000000000001</v>
      </c>
      <c r="D53">
        <v>2.3147000000000002</v>
      </c>
      <c r="E53">
        <v>2.3169</v>
      </c>
      <c r="F53">
        <v>2.2711000000000001</v>
      </c>
      <c r="G53">
        <v>2.2601</v>
      </c>
      <c r="H53">
        <v>2.2522000000000002</v>
      </c>
      <c r="I53">
        <v>2.2605</v>
      </c>
      <c r="J53">
        <v>2.2639</v>
      </c>
      <c r="K53">
        <v>2.2578999999999998</v>
      </c>
      <c r="L53">
        <v>2.2877999999999998</v>
      </c>
      <c r="M53">
        <v>2.2827000000000002</v>
      </c>
      <c r="N53">
        <v>2.2515999999999998</v>
      </c>
      <c r="O53">
        <v>2.2515999999999998</v>
      </c>
      <c r="P53">
        <v>2.2435</v>
      </c>
      <c r="Q53">
        <v>2.2368999999999999</v>
      </c>
      <c r="R53">
        <v>2.2458</v>
      </c>
      <c r="S53">
        <v>2.2660999999999998</v>
      </c>
      <c r="T53">
        <v>2.2646000000000002</v>
      </c>
      <c r="U53">
        <v>2.2751999999999999</v>
      </c>
      <c r="V53">
        <v>2.2768000000000002</v>
      </c>
      <c r="W53">
        <v>2.2755999999999998</v>
      </c>
      <c r="X53">
        <v>2.2885</v>
      </c>
      <c r="Y53">
        <v>2.2844000000000002</v>
      </c>
      <c r="Z53">
        <v>2.2772999999999999</v>
      </c>
      <c r="AA53">
        <v>2.2934999999999999</v>
      </c>
      <c r="AB53">
        <v>2.2932000000000001</v>
      </c>
      <c r="AC53">
        <v>2.2927</v>
      </c>
      <c r="AD53">
        <v>2.2898000000000001</v>
      </c>
      <c r="AE53">
        <v>2.2963</v>
      </c>
      <c r="AF53">
        <v>2.2989000000000002</v>
      </c>
      <c r="AG53">
        <v>2.2987000000000002</v>
      </c>
      <c r="AH53">
        <v>2.2673000000000001</v>
      </c>
      <c r="AI53">
        <v>2.3218000000000001</v>
      </c>
      <c r="AJ53">
        <v>2.3069000000000002</v>
      </c>
      <c r="AK53">
        <v>2.2629000000000001</v>
      </c>
      <c r="AL53">
        <v>2.2509999999999999</v>
      </c>
      <c r="AM53">
        <v>2.2602000000000002</v>
      </c>
      <c r="AN53">
        <v>2.2555999999999998</v>
      </c>
      <c r="AO53">
        <v>2.3005</v>
      </c>
      <c r="AP53">
        <v>2.2696000000000001</v>
      </c>
      <c r="AQ53">
        <v>2.2690999999999999</v>
      </c>
      <c r="AR53">
        <v>2.2686999999999999</v>
      </c>
      <c r="AS53">
        <v>2.2515000000000001</v>
      </c>
      <c r="AT53">
        <v>2.2503000000000002</v>
      </c>
      <c r="AU53">
        <v>2.2450999999999999</v>
      </c>
      <c r="AV53">
        <v>2.2456</v>
      </c>
      <c r="AW53">
        <v>2.2482000000000002</v>
      </c>
      <c r="AX53">
        <v>2.2978999999999998</v>
      </c>
      <c r="AY53">
        <v>2.2684000000000002</v>
      </c>
      <c r="AZ53">
        <v>2.2664</v>
      </c>
      <c r="BA53">
        <v>2.2719</v>
      </c>
      <c r="BB53">
        <v>2.2724000000000002</v>
      </c>
      <c r="BC53">
        <v>2.3010000000000002</v>
      </c>
      <c r="BD53">
        <v>2.2997000000000001</v>
      </c>
      <c r="BE53">
        <v>2.3248000000000002</v>
      </c>
      <c r="BF53">
        <v>2.3489</v>
      </c>
      <c r="BG53">
        <v>2.4161000000000001</v>
      </c>
      <c r="BH53">
        <v>2.3199000000000001</v>
      </c>
      <c r="BJ53">
        <v>2.3378000000000001</v>
      </c>
      <c r="BK53">
        <v>2.3022</v>
      </c>
      <c r="BL53">
        <v>2.3024</v>
      </c>
      <c r="BM53">
        <v>2.3123</v>
      </c>
      <c r="BN53">
        <v>2.36</v>
      </c>
      <c r="BO53">
        <v>2.3106</v>
      </c>
      <c r="BP53">
        <v>2.3203</v>
      </c>
      <c r="BQ53">
        <v>2.3138000000000001</v>
      </c>
      <c r="BR53">
        <v>2.3128000000000002</v>
      </c>
      <c r="BS53">
        <v>2.3174000000000001</v>
      </c>
      <c r="BT53">
        <v>2.3239000000000001</v>
      </c>
      <c r="BU53">
        <v>2.3229000000000002</v>
      </c>
      <c r="BV53">
        <v>2.3269000000000002</v>
      </c>
      <c r="BW53">
        <v>2.3258999999999999</v>
      </c>
      <c r="BX53">
        <v>2.3248000000000002</v>
      </c>
      <c r="BY53">
        <v>2.3195999999999999</v>
      </c>
      <c r="BZ53">
        <v>2.3546</v>
      </c>
      <c r="CA53">
        <v>2.3424</v>
      </c>
      <c r="CB53">
        <v>2.3418999999999999</v>
      </c>
      <c r="CC53">
        <v>2.3412000000000002</v>
      </c>
      <c r="CD53">
        <v>2.3473999999999999</v>
      </c>
      <c r="CE53">
        <v>2.3622000000000001</v>
      </c>
      <c r="CF53">
        <v>2.3738999999999999</v>
      </c>
      <c r="CG53">
        <v>2.3828</v>
      </c>
      <c r="CH53">
        <v>2.1937000000000002</v>
      </c>
      <c r="CI53">
        <v>2.1996000000000002</v>
      </c>
      <c r="CJ53">
        <v>2.2027999999999999</v>
      </c>
      <c r="CK53">
        <v>2.2019000000000002</v>
      </c>
      <c r="CL53">
        <v>2.1831</v>
      </c>
      <c r="CM53">
        <v>2.2048000000000001</v>
      </c>
      <c r="CN53">
        <v>2.2042000000000002</v>
      </c>
      <c r="CO53">
        <v>2.1802999999999999</v>
      </c>
      <c r="CP53">
        <v>2.1791</v>
      </c>
      <c r="CQ53">
        <v>2.2098</v>
      </c>
      <c r="CR53">
        <v>2.2058</v>
      </c>
      <c r="CS53">
        <v>2.2400000000000002</v>
      </c>
      <c r="CT53">
        <v>2.2265999999999999</v>
      </c>
      <c r="CU53">
        <v>2.2159</v>
      </c>
      <c r="CV53">
        <v>2.2193999999999998</v>
      </c>
      <c r="CW53">
        <v>2.2183000000000002</v>
      </c>
      <c r="CX53">
        <v>2.2168999999999999</v>
      </c>
      <c r="CY53">
        <v>2.2141999999999999</v>
      </c>
      <c r="CZ53">
        <v>2.2128000000000001</v>
      </c>
      <c r="DA53">
        <v>2.1991999999999998</v>
      </c>
      <c r="DB53">
        <v>2.2010000000000001</v>
      </c>
      <c r="DC53">
        <v>2.2429000000000001</v>
      </c>
      <c r="DD53">
        <v>2.2490000000000001</v>
      </c>
      <c r="DE53">
        <v>2.2505999999999999</v>
      </c>
      <c r="DF53">
        <v>2.2162999999999999</v>
      </c>
      <c r="DG53">
        <v>2.2317</v>
      </c>
      <c r="DH53">
        <v>2.2441</v>
      </c>
      <c r="DI53">
        <v>2.2862</v>
      </c>
      <c r="DJ53">
        <v>2.2892999999999999</v>
      </c>
      <c r="DK53">
        <v>2.2854000000000001</v>
      </c>
      <c r="DL53">
        <v>2.2885</v>
      </c>
      <c r="DM53">
        <v>2.2877999999999998</v>
      </c>
      <c r="DN53">
        <v>2.3073999999999999</v>
      </c>
      <c r="DO53">
        <v>2.2948</v>
      </c>
      <c r="DP53">
        <v>2.2974000000000001</v>
      </c>
      <c r="DQ53">
        <v>2.2913999999999999</v>
      </c>
      <c r="DR53">
        <v>2.3168000000000002</v>
      </c>
      <c r="DS53">
        <v>2.3206000000000002</v>
      </c>
      <c r="DT53">
        <v>2.339</v>
      </c>
      <c r="DU53">
        <v>2.3391000000000002</v>
      </c>
      <c r="DV53">
        <v>2.3252999999999999</v>
      </c>
      <c r="DW53">
        <v>2.3222</v>
      </c>
      <c r="DX53">
        <v>2.3323</v>
      </c>
      <c r="DY53">
        <v>2.3308</v>
      </c>
      <c r="DZ53">
        <v>2.3403999999999998</v>
      </c>
      <c r="EA53">
        <v>2.3559999999999999</v>
      </c>
      <c r="EB53">
        <v>2.3872</v>
      </c>
      <c r="EC53">
        <v>2.3858000000000001</v>
      </c>
      <c r="ED53">
        <v>2.4239000000000002</v>
      </c>
      <c r="EE53">
        <v>2.4339</v>
      </c>
      <c r="EF53">
        <v>2.4018000000000002</v>
      </c>
      <c r="EG53">
        <v>2.3906999999999998</v>
      </c>
      <c r="EH53">
        <v>2.4037999999999999</v>
      </c>
      <c r="EI53">
        <v>2.4239999999999999</v>
      </c>
      <c r="EJ53">
        <v>2.4308000000000001</v>
      </c>
      <c r="EK53">
        <v>2.4302999999999999</v>
      </c>
      <c r="EL53">
        <v>2.4399000000000002</v>
      </c>
      <c r="EM53">
        <v>2.4413999999999998</v>
      </c>
      <c r="EN53">
        <v>2.4432</v>
      </c>
      <c r="EO53">
        <v>2.4445000000000001</v>
      </c>
      <c r="EP53">
        <v>2.4380999999999999</v>
      </c>
      <c r="EQ53">
        <v>2.4459</v>
      </c>
      <c r="ER53">
        <v>2.4459</v>
      </c>
      <c r="ES53">
        <v>2.4458000000000002</v>
      </c>
      <c r="ET53">
        <v>2.4548999999999999</v>
      </c>
      <c r="EU53">
        <v>2.4512999999999998</v>
      </c>
      <c r="EV53">
        <v>2.4344000000000001</v>
      </c>
      <c r="EW53">
        <v>2.3618000000000001</v>
      </c>
      <c r="EX53">
        <v>2.3472</v>
      </c>
      <c r="EY53">
        <v>2.4990000000000001</v>
      </c>
      <c r="EZ53">
        <v>2.3668</v>
      </c>
      <c r="FA53">
        <v>2.3672</v>
      </c>
      <c r="FB53">
        <v>2.3675999999999999</v>
      </c>
      <c r="FC53">
        <v>2.3681000000000001</v>
      </c>
      <c r="FD53">
        <v>2.3849</v>
      </c>
      <c r="FE53">
        <v>2.3382000000000001</v>
      </c>
      <c r="FF53">
        <v>2.3509000000000002</v>
      </c>
      <c r="FG53">
        <v>2.3504999999999998</v>
      </c>
      <c r="FH53">
        <v>2.3540999999999999</v>
      </c>
      <c r="FI53">
        <v>2.3494999999999999</v>
      </c>
      <c r="FJ53">
        <v>2.3195999999999999</v>
      </c>
      <c r="FK53">
        <v>2.323</v>
      </c>
      <c r="FL53">
        <v>2.3159000000000001</v>
      </c>
      <c r="FM53">
        <v>2.3193999999999999</v>
      </c>
      <c r="FN53">
        <v>2.3195000000000001</v>
      </c>
      <c r="FO53">
        <v>2.3224</v>
      </c>
      <c r="FP53">
        <v>2.3246000000000002</v>
      </c>
      <c r="FQ53">
        <v>2.3340000000000001</v>
      </c>
      <c r="FR53">
        <v>2.3578000000000001</v>
      </c>
      <c r="FS53">
        <v>2.4051</v>
      </c>
      <c r="FT53">
        <v>2.423</v>
      </c>
      <c r="FU53">
        <v>2.3833000000000002</v>
      </c>
      <c r="FV53">
        <v>2.3792</v>
      </c>
      <c r="FW53">
        <v>2.3773</v>
      </c>
      <c r="FX53">
        <v>2.4218000000000002</v>
      </c>
      <c r="FY53">
        <v>2.4278</v>
      </c>
      <c r="FZ53">
        <v>2.4361999999999999</v>
      </c>
      <c r="GA53">
        <v>2.4359999999999999</v>
      </c>
      <c r="GB53">
        <v>2.4182999999999999</v>
      </c>
      <c r="GC53">
        <v>2.4243999999999999</v>
      </c>
      <c r="GD53">
        <v>2.4281999999999999</v>
      </c>
      <c r="GE53">
        <v>2.4428999999999998</v>
      </c>
      <c r="GF53">
        <v>2.4428000000000001</v>
      </c>
      <c r="GG53">
        <v>2.4704000000000002</v>
      </c>
      <c r="GH53">
        <v>2.4379</v>
      </c>
      <c r="GI53">
        <v>2.4521999999999999</v>
      </c>
      <c r="GJ53">
        <v>2.464</v>
      </c>
      <c r="GK53">
        <v>2.4805999999999999</v>
      </c>
      <c r="GL53">
        <v>2.4802</v>
      </c>
      <c r="GM53">
        <v>2.4796999999999998</v>
      </c>
      <c r="GN53">
        <v>2.4790999999999999</v>
      </c>
      <c r="GO53">
        <v>2.4906000000000001</v>
      </c>
      <c r="GP53">
        <v>2.4906000000000001</v>
      </c>
      <c r="GQ53">
        <v>2.5396999999999998</v>
      </c>
      <c r="GR53">
        <v>2.5194000000000001</v>
      </c>
      <c r="GS53">
        <v>2.5608</v>
      </c>
      <c r="GT53">
        <v>2.4969999999999999</v>
      </c>
      <c r="GU53">
        <v>2.5038999999999998</v>
      </c>
      <c r="GV53">
        <v>2.5225</v>
      </c>
      <c r="GW53">
        <v>2.5219999999999998</v>
      </c>
      <c r="GX53">
        <v>2.5213999999999999</v>
      </c>
      <c r="GY53">
        <v>2.5266999999999999</v>
      </c>
      <c r="GZ53">
        <v>2.4834999999999998</v>
      </c>
      <c r="HA53">
        <v>2.4910000000000001</v>
      </c>
      <c r="HB53">
        <v>2.5070000000000001</v>
      </c>
      <c r="HC53">
        <v>2.5087999999999999</v>
      </c>
      <c r="HD53">
        <v>2.5095999999999998</v>
      </c>
      <c r="HE53">
        <v>2.5105</v>
      </c>
      <c r="HF53">
        <v>2.5264000000000002</v>
      </c>
      <c r="HG53">
        <v>2.5325000000000002</v>
      </c>
      <c r="HH53">
        <v>2.5318999999999998</v>
      </c>
      <c r="HI53">
        <v>2.6046999999999998</v>
      </c>
      <c r="HJ53">
        <v>2.5626000000000002</v>
      </c>
      <c r="HK53">
        <v>2.6353</v>
      </c>
      <c r="HL53">
        <v>2.5625</v>
      </c>
      <c r="HM53">
        <v>2.5647000000000002</v>
      </c>
      <c r="HN53">
        <v>2.6183999999999998</v>
      </c>
      <c r="HO53">
        <v>2.6594000000000002</v>
      </c>
      <c r="HP53">
        <v>2.5831</v>
      </c>
      <c r="HQ53">
        <v>2.5604</v>
      </c>
      <c r="HR53">
        <v>2.5604</v>
      </c>
      <c r="HS53">
        <v>2.5642999999999998</v>
      </c>
      <c r="HT53">
        <v>2.5558999999999998</v>
      </c>
      <c r="HU53">
        <v>2.5573999999999999</v>
      </c>
      <c r="HV53">
        <v>2.5554000000000001</v>
      </c>
      <c r="HW53">
        <v>2.5491000000000001</v>
      </c>
      <c r="HX53">
        <v>2.5489999999999999</v>
      </c>
      <c r="HY53">
        <v>2.5568</v>
      </c>
      <c r="HZ53">
        <v>2.5571999999999999</v>
      </c>
      <c r="IA53">
        <v>2.5585</v>
      </c>
      <c r="IB53">
        <v>2.5672000000000001</v>
      </c>
      <c r="IC53">
        <v>2.5846</v>
      </c>
      <c r="ID53">
        <v>2.5209999999999999</v>
      </c>
      <c r="IE53">
        <v>2.5310000000000001</v>
      </c>
      <c r="IF53">
        <v>2.5312999999999999</v>
      </c>
      <c r="IG53">
        <v>2.5247999999999999</v>
      </c>
      <c r="IH53">
        <v>2.5184000000000002</v>
      </c>
      <c r="II53">
        <v>2.4742999999999999</v>
      </c>
      <c r="IJ53">
        <v>2.4481999999999999</v>
      </c>
      <c r="IL53">
        <v>2.4531999999999998</v>
      </c>
      <c r="IM53">
        <v>2.4527999999999999</v>
      </c>
      <c r="IN53">
        <v>2.4607000000000001</v>
      </c>
      <c r="IO53">
        <v>2.4744999999999999</v>
      </c>
      <c r="IP53">
        <v>2.4658000000000002</v>
      </c>
      <c r="IQ53">
        <v>2.4506999999999999</v>
      </c>
      <c r="IR53">
        <v>2.4445999999999999</v>
      </c>
      <c r="IS53">
        <v>2.4356</v>
      </c>
      <c r="IT53">
        <v>2.4359000000000002</v>
      </c>
      <c r="IU53">
        <v>2.4405000000000001</v>
      </c>
      <c r="IV53">
        <v>2.4409000000000001</v>
      </c>
      <c r="IW53">
        <v>2.4439000000000002</v>
      </c>
      <c r="IX53">
        <v>2.4350999999999998</v>
      </c>
      <c r="IY53">
        <v>2.4152999999999998</v>
      </c>
      <c r="IZ53">
        <v>2.4106000000000001</v>
      </c>
      <c r="JA53">
        <v>2.3946000000000001</v>
      </c>
      <c r="JB53">
        <v>2.3881999999999999</v>
      </c>
      <c r="JC53">
        <v>2.3820000000000001</v>
      </c>
      <c r="JD53">
        <v>2.3378000000000001</v>
      </c>
      <c r="JE53">
        <v>2.3260000000000001</v>
      </c>
      <c r="JF53">
        <v>2.3273999999999999</v>
      </c>
      <c r="JG53">
        <v>2.3271999999999999</v>
      </c>
      <c r="JH53">
        <v>2.3271000000000002</v>
      </c>
      <c r="JI53">
        <v>2.3254000000000001</v>
      </c>
      <c r="JJ53">
        <v>2.3222</v>
      </c>
      <c r="JK53">
        <v>2.3197000000000001</v>
      </c>
      <c r="JL53">
        <v>2.3134999999999999</v>
      </c>
      <c r="JM53">
        <v>2.3220999999999998</v>
      </c>
      <c r="JN53">
        <v>2.2488999999999999</v>
      </c>
      <c r="JO53">
        <v>2.2488999999999999</v>
      </c>
      <c r="JP53">
        <v>2.2496999999999998</v>
      </c>
      <c r="JQ53">
        <v>2.2475000000000001</v>
      </c>
      <c r="JR53">
        <v>2.1985999999999999</v>
      </c>
      <c r="JS53">
        <v>2.1865999999999999</v>
      </c>
      <c r="JT53">
        <v>2.1779000000000002</v>
      </c>
      <c r="JU53">
        <v>2.1768000000000001</v>
      </c>
      <c r="JV53">
        <v>2.1736</v>
      </c>
      <c r="JW53">
        <v>2.1913</v>
      </c>
      <c r="JX53">
        <v>2.1842000000000001</v>
      </c>
      <c r="JY53">
        <v>2.1413000000000002</v>
      </c>
      <c r="JZ53">
        <v>2.1334</v>
      </c>
      <c r="KA53">
        <v>2.1318999999999999</v>
      </c>
      <c r="KB53">
        <v>2.1318000000000001</v>
      </c>
      <c r="KC53">
        <v>2.1276000000000002</v>
      </c>
      <c r="KD53">
        <v>2.1192000000000002</v>
      </c>
      <c r="KE53">
        <v>2.1221000000000001</v>
      </c>
      <c r="KF53">
        <v>2.1227999999999998</v>
      </c>
      <c r="KG53">
        <v>2.1558999999999999</v>
      </c>
      <c r="KH53">
        <v>2.0762999999999998</v>
      </c>
      <c r="KI53">
        <v>2.0749</v>
      </c>
      <c r="KJ53">
        <v>2.0889000000000002</v>
      </c>
      <c r="KK53">
        <v>2.0451000000000001</v>
      </c>
      <c r="KL53">
        <v>1.9803999999999999</v>
      </c>
      <c r="KM53">
        <v>1.9690000000000001</v>
      </c>
    </row>
    <row r="54" spans="1:299" x14ac:dyDescent="0.2">
      <c r="A54" s="10" t="s">
        <v>56</v>
      </c>
      <c r="B54" t="s">
        <v>4</v>
      </c>
      <c r="C54">
        <v>2.6257999999999999</v>
      </c>
      <c r="D54">
        <v>2.6238999999999999</v>
      </c>
      <c r="E54">
        <v>2.6265000000000001</v>
      </c>
      <c r="F54">
        <v>2.58</v>
      </c>
      <c r="G54">
        <v>2.5747</v>
      </c>
      <c r="H54">
        <v>2.5686</v>
      </c>
      <c r="I54">
        <v>2.5575999999999999</v>
      </c>
      <c r="J54">
        <v>2.5606</v>
      </c>
      <c r="K54">
        <v>2.5516999999999999</v>
      </c>
      <c r="L54">
        <v>2.5832999999999999</v>
      </c>
      <c r="M54">
        <v>2.5783</v>
      </c>
      <c r="N54">
        <v>2.5409999999999999</v>
      </c>
      <c r="O54">
        <v>2.5406</v>
      </c>
      <c r="P54">
        <v>2.5312000000000001</v>
      </c>
      <c r="Q54">
        <v>2.5379</v>
      </c>
      <c r="R54">
        <v>2.5448</v>
      </c>
      <c r="S54">
        <v>2.5613999999999999</v>
      </c>
      <c r="T54">
        <v>2.5598999999999998</v>
      </c>
      <c r="U54">
        <v>2.5726</v>
      </c>
      <c r="V54">
        <v>2.5722999999999998</v>
      </c>
      <c r="W54">
        <v>2.5714999999999999</v>
      </c>
      <c r="X54">
        <v>2.5808</v>
      </c>
      <c r="Y54">
        <v>2.5743</v>
      </c>
      <c r="Z54">
        <v>2.54</v>
      </c>
      <c r="AA54">
        <v>2.5838999999999999</v>
      </c>
      <c r="AB54">
        <v>2.5834999999999999</v>
      </c>
      <c r="AC54">
        <v>2.5830000000000002</v>
      </c>
      <c r="AD54">
        <v>2.5794000000000001</v>
      </c>
      <c r="AE54">
        <v>2.5825999999999998</v>
      </c>
      <c r="AF54">
        <v>2.5811000000000002</v>
      </c>
      <c r="AG54">
        <v>2.5798000000000001</v>
      </c>
      <c r="AH54">
        <v>2.5596000000000001</v>
      </c>
      <c r="AI54">
        <v>2.6080999999999999</v>
      </c>
      <c r="AJ54">
        <v>2.5707</v>
      </c>
      <c r="AK54">
        <v>2.5371999999999999</v>
      </c>
      <c r="AL54">
        <v>2.5240999999999998</v>
      </c>
      <c r="AM54">
        <v>2.5438999999999998</v>
      </c>
      <c r="AN54">
        <v>2.5432000000000001</v>
      </c>
      <c r="AO54">
        <v>2.5752000000000002</v>
      </c>
      <c r="AP54">
        <v>2.5684999999999998</v>
      </c>
      <c r="AQ54">
        <v>2.5669</v>
      </c>
      <c r="AR54">
        <v>2.5783999999999998</v>
      </c>
      <c r="AS54">
        <v>2.5647000000000002</v>
      </c>
      <c r="AT54">
        <v>2.5634999999999999</v>
      </c>
      <c r="AU54">
        <v>2.5499999999999998</v>
      </c>
      <c r="AV54">
        <v>2.5531000000000001</v>
      </c>
      <c r="AW54">
        <v>2.5535999999999999</v>
      </c>
      <c r="AX54">
        <v>2.5954000000000002</v>
      </c>
      <c r="AY54">
        <v>2.5771000000000002</v>
      </c>
      <c r="AZ54">
        <v>2.5516999999999999</v>
      </c>
      <c r="BA54">
        <v>2.5594000000000001</v>
      </c>
      <c r="BB54">
        <v>2.5731999999999999</v>
      </c>
      <c r="BC54">
        <v>2.5992999999999999</v>
      </c>
      <c r="BD54">
        <v>2.5977999999999999</v>
      </c>
      <c r="BE54">
        <v>2.6255999999999999</v>
      </c>
      <c r="BF54">
        <v>2.6295000000000002</v>
      </c>
      <c r="BG54">
        <v>2.7138</v>
      </c>
      <c r="BH54">
        <v>2.6135000000000002</v>
      </c>
      <c r="BJ54">
        <v>2.6147999999999998</v>
      </c>
      <c r="BK54">
        <v>2.5769000000000002</v>
      </c>
      <c r="BL54">
        <v>2.5697999999999999</v>
      </c>
      <c r="BM54">
        <v>2.5831</v>
      </c>
      <c r="BN54">
        <v>2.657</v>
      </c>
      <c r="BO54">
        <v>2.5876999999999999</v>
      </c>
      <c r="BP54">
        <v>2.6021000000000001</v>
      </c>
      <c r="BQ54">
        <v>2.5924</v>
      </c>
      <c r="BR54">
        <v>2.5992000000000002</v>
      </c>
      <c r="BS54">
        <v>2.5988000000000002</v>
      </c>
      <c r="BT54">
        <v>2.6063000000000001</v>
      </c>
      <c r="BU54">
        <v>2.6038999999999999</v>
      </c>
      <c r="BV54">
        <v>2.6316000000000002</v>
      </c>
      <c r="BW54">
        <v>2.6335999999999999</v>
      </c>
      <c r="BX54">
        <v>2.6335999999999999</v>
      </c>
      <c r="BY54">
        <v>2.6132</v>
      </c>
      <c r="BZ54">
        <v>2.6316999999999999</v>
      </c>
      <c r="CA54">
        <v>2.6324999999999998</v>
      </c>
      <c r="CB54">
        <v>2.6297999999999999</v>
      </c>
      <c r="CC54">
        <v>2.6273</v>
      </c>
      <c r="CD54">
        <v>2.6141999999999999</v>
      </c>
      <c r="CE54">
        <v>2.6503999999999999</v>
      </c>
      <c r="CF54">
        <v>2.6690999999999998</v>
      </c>
      <c r="CG54">
        <v>2.6707999999999998</v>
      </c>
      <c r="CH54">
        <v>2.4958</v>
      </c>
      <c r="CI54">
        <v>2.4940000000000002</v>
      </c>
      <c r="CJ54">
        <v>2.4881000000000002</v>
      </c>
      <c r="CK54">
        <v>2.4811000000000001</v>
      </c>
      <c r="CL54">
        <v>2.4546999999999999</v>
      </c>
      <c r="CM54">
        <v>2.4834000000000001</v>
      </c>
      <c r="CN54">
        <v>2.4765999999999999</v>
      </c>
      <c r="CO54">
        <v>2.4550999999999998</v>
      </c>
      <c r="CP54">
        <v>2.4483999999999999</v>
      </c>
      <c r="CQ54">
        <v>2.4893000000000001</v>
      </c>
      <c r="CR54">
        <v>2.4813000000000001</v>
      </c>
      <c r="CS54">
        <v>2.5320999999999998</v>
      </c>
      <c r="CT54">
        <v>2.5163000000000002</v>
      </c>
      <c r="CU54">
        <v>2.5053999999999998</v>
      </c>
      <c r="CV54">
        <v>2.5078999999999998</v>
      </c>
      <c r="CW54">
        <v>2.5065</v>
      </c>
      <c r="CX54">
        <v>2.5049000000000001</v>
      </c>
      <c r="CY54">
        <v>2.5099999999999998</v>
      </c>
      <c r="CZ54">
        <v>2.5087000000000002</v>
      </c>
      <c r="DA54">
        <v>2.4954000000000001</v>
      </c>
      <c r="DB54">
        <v>2.4971000000000001</v>
      </c>
      <c r="DC54">
        <v>2.5388999999999999</v>
      </c>
      <c r="DD54">
        <v>2.5415000000000001</v>
      </c>
      <c r="DE54">
        <v>2.5442</v>
      </c>
      <c r="DF54">
        <v>2.5102000000000002</v>
      </c>
      <c r="DG54">
        <v>2.5259</v>
      </c>
      <c r="DH54">
        <v>2.5327999999999999</v>
      </c>
      <c r="DI54">
        <v>2.5872999999999999</v>
      </c>
      <c r="DJ54">
        <v>2.5895000000000001</v>
      </c>
      <c r="DK54">
        <v>2.5790000000000002</v>
      </c>
      <c r="DL54">
        <v>2.5787</v>
      </c>
      <c r="DM54">
        <v>2.5783999999999998</v>
      </c>
      <c r="DN54">
        <v>2.5973000000000002</v>
      </c>
      <c r="DO54">
        <v>2.5838000000000001</v>
      </c>
      <c r="DP54">
        <v>2.5716000000000001</v>
      </c>
      <c r="DQ54">
        <v>2.5918000000000001</v>
      </c>
      <c r="DR54">
        <v>2.6074999999999999</v>
      </c>
      <c r="DS54">
        <v>2.6111</v>
      </c>
      <c r="DT54">
        <v>2.6324000000000001</v>
      </c>
      <c r="DU54">
        <v>2.6326000000000001</v>
      </c>
      <c r="DV54">
        <v>2.6194000000000002</v>
      </c>
      <c r="DW54">
        <v>2.6166</v>
      </c>
      <c r="DX54">
        <v>2.6198999999999999</v>
      </c>
      <c r="DY54">
        <v>2.6183000000000001</v>
      </c>
      <c r="DZ54">
        <v>2.6272000000000002</v>
      </c>
      <c r="EA54">
        <v>2.6396000000000002</v>
      </c>
      <c r="EB54">
        <v>2.6839</v>
      </c>
      <c r="EC54">
        <v>2.6825999999999999</v>
      </c>
      <c r="ED54">
        <v>2.7191000000000001</v>
      </c>
      <c r="EE54">
        <v>2.7284000000000002</v>
      </c>
      <c r="EF54">
        <v>2.6892</v>
      </c>
      <c r="EG54">
        <v>2.6768000000000001</v>
      </c>
      <c r="EH54">
        <v>2.6960999999999999</v>
      </c>
      <c r="EI54">
        <v>2.7134999999999998</v>
      </c>
      <c r="EJ54">
        <v>2.726</v>
      </c>
      <c r="EK54">
        <v>2.7256</v>
      </c>
      <c r="EL54">
        <v>2.7401</v>
      </c>
      <c r="EM54">
        <v>2.7387999999999999</v>
      </c>
      <c r="EN54">
        <v>2.7498999999999998</v>
      </c>
      <c r="EO54">
        <v>2.7532999999999999</v>
      </c>
      <c r="EP54">
        <v>2.7363</v>
      </c>
      <c r="EQ54">
        <v>2.7443</v>
      </c>
      <c r="ER54">
        <v>2.7444000000000002</v>
      </c>
      <c r="ES54">
        <v>2.7444000000000002</v>
      </c>
      <c r="ET54">
        <v>2.7513999999999998</v>
      </c>
      <c r="EU54">
        <v>2.7507000000000001</v>
      </c>
      <c r="EV54">
        <v>2.7244000000000002</v>
      </c>
      <c r="EW54">
        <v>2.6484000000000001</v>
      </c>
      <c r="EX54">
        <v>2.6179999999999999</v>
      </c>
      <c r="EY54">
        <v>2.7989999999999999</v>
      </c>
      <c r="EZ54">
        <v>2.6452</v>
      </c>
      <c r="FA54">
        <v>2.6456</v>
      </c>
      <c r="FB54">
        <v>2.6459000000000001</v>
      </c>
      <c r="FC54">
        <v>2.6463999999999999</v>
      </c>
      <c r="FD54">
        <v>2.6737000000000002</v>
      </c>
      <c r="FE54">
        <v>2.6126999999999998</v>
      </c>
      <c r="FF54">
        <v>2.6385999999999998</v>
      </c>
      <c r="FG54">
        <v>2.6385999999999998</v>
      </c>
      <c r="FH54">
        <v>2.6404000000000001</v>
      </c>
      <c r="FI54">
        <v>2.6345999999999998</v>
      </c>
      <c r="FJ54">
        <v>2.6034999999999999</v>
      </c>
      <c r="FK54">
        <v>2.6164999999999998</v>
      </c>
      <c r="FL54">
        <v>2.6019999999999999</v>
      </c>
      <c r="FM54">
        <v>2.6053000000000002</v>
      </c>
      <c r="FN54">
        <v>2.605</v>
      </c>
      <c r="FO54">
        <v>2.6074000000000002</v>
      </c>
      <c r="FP54">
        <v>2.6084999999999998</v>
      </c>
      <c r="FQ54">
        <v>2.6282000000000001</v>
      </c>
      <c r="FR54">
        <v>2.6509</v>
      </c>
      <c r="FS54">
        <v>2.7050999999999998</v>
      </c>
      <c r="FT54">
        <v>2.7229999999999999</v>
      </c>
      <c r="FU54">
        <v>2.6787999999999998</v>
      </c>
      <c r="FV54">
        <v>2.6837</v>
      </c>
      <c r="FW54">
        <v>2.6812</v>
      </c>
      <c r="FX54">
        <v>2.7218</v>
      </c>
      <c r="FY54">
        <v>2.7277999999999998</v>
      </c>
      <c r="FZ54">
        <v>2.7362000000000002</v>
      </c>
      <c r="GA54">
        <v>2.7360000000000002</v>
      </c>
      <c r="GB54">
        <v>2.7183000000000002</v>
      </c>
      <c r="GC54">
        <v>2.7244000000000002</v>
      </c>
      <c r="GD54">
        <v>2.7282000000000002</v>
      </c>
      <c r="GE54">
        <v>2.7429000000000001</v>
      </c>
      <c r="GF54">
        <v>2.7427999999999999</v>
      </c>
      <c r="GG54">
        <v>2.7704</v>
      </c>
      <c r="GH54">
        <v>2.7435</v>
      </c>
      <c r="GI54">
        <v>2.7576000000000001</v>
      </c>
      <c r="GJ54">
        <v>2.7572000000000001</v>
      </c>
      <c r="GK54">
        <v>2.7690000000000001</v>
      </c>
      <c r="GL54">
        <v>2.7679999999999998</v>
      </c>
      <c r="GM54">
        <v>2.7709000000000001</v>
      </c>
      <c r="GN54">
        <v>2.7736000000000001</v>
      </c>
      <c r="GO54">
        <v>2.7919999999999998</v>
      </c>
      <c r="GP54">
        <v>2.7930000000000001</v>
      </c>
      <c r="GQ54">
        <v>2.8401999999999998</v>
      </c>
      <c r="GR54">
        <v>2.8073999999999999</v>
      </c>
      <c r="GS54">
        <v>2.9035000000000002</v>
      </c>
      <c r="GT54">
        <v>2.7770000000000001</v>
      </c>
      <c r="GU54">
        <v>2.7964000000000002</v>
      </c>
      <c r="GV54">
        <v>2.8224</v>
      </c>
      <c r="GW54">
        <v>2.8218000000000001</v>
      </c>
      <c r="GX54">
        <v>2.8210999999999999</v>
      </c>
      <c r="GY54">
        <v>2.8264999999999998</v>
      </c>
      <c r="GZ54">
        <v>2.8014000000000001</v>
      </c>
      <c r="HA54">
        <v>2.8073999999999999</v>
      </c>
      <c r="HB54">
        <v>2.819</v>
      </c>
      <c r="HC54">
        <v>2.8064</v>
      </c>
      <c r="HD54">
        <v>2.8035999999999999</v>
      </c>
      <c r="HE54">
        <v>2.8128000000000002</v>
      </c>
      <c r="HF54">
        <v>2.82</v>
      </c>
      <c r="HG54">
        <v>2.8254999999999999</v>
      </c>
      <c r="HH54">
        <v>2.8294999999999999</v>
      </c>
      <c r="HI54">
        <v>2.8338999999999999</v>
      </c>
      <c r="HJ54">
        <v>2.8477000000000001</v>
      </c>
      <c r="HK54">
        <v>2.8532999999999999</v>
      </c>
      <c r="HL54">
        <v>2.8506</v>
      </c>
      <c r="HM54">
        <v>2.8565999999999998</v>
      </c>
      <c r="HN54">
        <v>2.8580000000000001</v>
      </c>
      <c r="HO54">
        <v>2.8818000000000001</v>
      </c>
      <c r="HP54">
        <v>2.8824999999999998</v>
      </c>
      <c r="HQ54">
        <v>2.8538999999999999</v>
      </c>
      <c r="HR54">
        <v>2.8517999999999999</v>
      </c>
      <c r="HS54">
        <v>2.8567</v>
      </c>
      <c r="HT54">
        <v>2.8439000000000001</v>
      </c>
      <c r="HU54">
        <v>2.8523000000000001</v>
      </c>
      <c r="HV54">
        <v>2.8508</v>
      </c>
      <c r="HW54">
        <v>2.8431000000000002</v>
      </c>
      <c r="HX54">
        <v>2.8391999999999999</v>
      </c>
      <c r="HY54">
        <v>2.8458000000000001</v>
      </c>
      <c r="HZ54">
        <v>2.8431000000000002</v>
      </c>
      <c r="IA54">
        <v>2.8489</v>
      </c>
      <c r="IB54">
        <v>2.8553000000000002</v>
      </c>
      <c r="IC54">
        <v>2.8748</v>
      </c>
      <c r="ID54">
        <v>2.8174999999999999</v>
      </c>
      <c r="IE54">
        <v>2.8269000000000002</v>
      </c>
      <c r="IF54">
        <v>2.8273000000000001</v>
      </c>
      <c r="IG54">
        <v>2.8165</v>
      </c>
      <c r="IH54">
        <v>2.8108</v>
      </c>
      <c r="II54">
        <v>2.7715999999999998</v>
      </c>
      <c r="IJ54">
        <v>2.7496999999999998</v>
      </c>
      <c r="IL54">
        <v>2.7559</v>
      </c>
      <c r="IM54">
        <v>2.7536</v>
      </c>
      <c r="IN54">
        <v>2.7524000000000002</v>
      </c>
      <c r="IO54">
        <v>2.7646000000000002</v>
      </c>
      <c r="IP54">
        <v>2.7541000000000002</v>
      </c>
      <c r="IQ54">
        <v>2.7404000000000002</v>
      </c>
      <c r="IR54">
        <v>2.7303000000000002</v>
      </c>
      <c r="IS54">
        <v>2.7275999999999998</v>
      </c>
      <c r="IT54">
        <v>2.7242999999999999</v>
      </c>
      <c r="IU54">
        <v>2.7320000000000002</v>
      </c>
      <c r="IV54">
        <v>2.7261000000000002</v>
      </c>
      <c r="IW54">
        <v>2.7328000000000001</v>
      </c>
      <c r="IX54">
        <v>2.7193000000000001</v>
      </c>
      <c r="IY54">
        <v>2.7058</v>
      </c>
      <c r="IZ54">
        <v>2.698</v>
      </c>
      <c r="JA54">
        <v>2.6857000000000002</v>
      </c>
      <c r="JB54">
        <v>2.6701000000000001</v>
      </c>
      <c r="JC54">
        <v>2.6690999999999998</v>
      </c>
      <c r="JD54">
        <v>2.6208</v>
      </c>
      <c r="JE54">
        <v>2.6164000000000001</v>
      </c>
      <c r="JF54">
        <v>2.6137000000000001</v>
      </c>
      <c r="JG54">
        <v>2.6168</v>
      </c>
      <c r="JH54">
        <v>2.6166999999999998</v>
      </c>
      <c r="JI54">
        <v>2.6185999999999998</v>
      </c>
      <c r="JJ54">
        <v>2.6078999999999999</v>
      </c>
      <c r="JK54">
        <v>2.6103999999999998</v>
      </c>
      <c r="JL54">
        <v>2.6013999999999999</v>
      </c>
      <c r="JM54">
        <v>2.6076999999999999</v>
      </c>
      <c r="JN54">
        <v>2.5421</v>
      </c>
      <c r="JO54">
        <v>2.5387</v>
      </c>
      <c r="JP54">
        <v>2.5402999999999998</v>
      </c>
      <c r="JQ54">
        <v>2.5448</v>
      </c>
      <c r="JR54">
        <v>2.4891999999999999</v>
      </c>
      <c r="JS54">
        <v>2.4756999999999998</v>
      </c>
      <c r="JT54">
        <v>2.4691000000000001</v>
      </c>
      <c r="JU54">
        <v>2.4672999999999998</v>
      </c>
      <c r="JV54">
        <v>2.4672999999999998</v>
      </c>
      <c r="JW54">
        <v>2.4746999999999999</v>
      </c>
      <c r="JX54">
        <v>2.4670999999999998</v>
      </c>
      <c r="JY54">
        <v>2.4241000000000001</v>
      </c>
      <c r="JZ54">
        <v>2.4323999999999999</v>
      </c>
      <c r="KA54">
        <v>2.4195000000000002</v>
      </c>
      <c r="KB54">
        <v>2.4228000000000001</v>
      </c>
      <c r="KC54">
        <v>2.4110999999999998</v>
      </c>
      <c r="KD54">
        <v>2.4053</v>
      </c>
      <c r="KE54">
        <v>2.4049999999999998</v>
      </c>
      <c r="KF54">
        <v>2.4077999999999999</v>
      </c>
      <c r="KG54">
        <v>2.4559000000000002</v>
      </c>
      <c r="KH54">
        <v>2.3889</v>
      </c>
      <c r="KI54">
        <v>2.3877999999999999</v>
      </c>
      <c r="KJ54">
        <v>2.4014000000000002</v>
      </c>
      <c r="KK54">
        <v>2.3475000000000001</v>
      </c>
      <c r="KL54">
        <v>2.2835999999999999</v>
      </c>
      <c r="KM54">
        <v>2.2452000000000001</v>
      </c>
    </row>
    <row r="55" spans="1:299" x14ac:dyDescent="0.2">
      <c r="A55" s="10" t="s">
        <v>57</v>
      </c>
      <c r="B55" t="s">
        <v>4</v>
      </c>
      <c r="C55">
        <v>2.9121999999999999</v>
      </c>
      <c r="D55">
        <v>2.9115000000000002</v>
      </c>
      <c r="E55">
        <v>2.9144999999999999</v>
      </c>
      <c r="F55">
        <v>2.8525</v>
      </c>
      <c r="G55">
        <v>2.8460999999999999</v>
      </c>
      <c r="H55">
        <v>2.8376999999999999</v>
      </c>
      <c r="I55">
        <v>2.8504</v>
      </c>
      <c r="J55">
        <v>2.8536000000000001</v>
      </c>
      <c r="K55">
        <v>2.8443999999999998</v>
      </c>
      <c r="L55">
        <v>2.8792</v>
      </c>
      <c r="M55">
        <v>2.8633999999999999</v>
      </c>
      <c r="N55">
        <v>2.8206000000000002</v>
      </c>
      <c r="O55">
        <v>2.8197999999999999</v>
      </c>
      <c r="P55">
        <v>2.8079999999999998</v>
      </c>
      <c r="Q55">
        <v>2.8226</v>
      </c>
      <c r="R55">
        <v>2.8294000000000001</v>
      </c>
      <c r="S55">
        <v>2.8445</v>
      </c>
      <c r="T55">
        <v>2.8426</v>
      </c>
      <c r="U55">
        <v>2.8548</v>
      </c>
      <c r="V55">
        <v>2.8553000000000002</v>
      </c>
      <c r="W55">
        <v>2.8540999999999999</v>
      </c>
      <c r="X55">
        <v>2.8616000000000001</v>
      </c>
      <c r="Y55">
        <v>2.8559000000000001</v>
      </c>
      <c r="Z55">
        <v>2.81</v>
      </c>
      <c r="AA55">
        <v>2.8681000000000001</v>
      </c>
      <c r="AB55">
        <v>2.8673999999999999</v>
      </c>
      <c r="AC55">
        <v>2.8666999999999998</v>
      </c>
      <c r="AD55">
        <v>2.8643000000000001</v>
      </c>
      <c r="AE55">
        <v>2.8660999999999999</v>
      </c>
      <c r="AF55">
        <v>2.8647999999999998</v>
      </c>
      <c r="AG55">
        <v>2.8628999999999998</v>
      </c>
      <c r="AH55">
        <v>2.8268</v>
      </c>
      <c r="AI55">
        <v>2.8956</v>
      </c>
      <c r="AJ55">
        <v>2.8477999999999999</v>
      </c>
      <c r="AK55">
        <v>2.8163999999999998</v>
      </c>
      <c r="AL55">
        <v>2.8155999999999999</v>
      </c>
      <c r="AM55">
        <v>2.8170999999999999</v>
      </c>
      <c r="AN55">
        <v>2.8123999999999998</v>
      </c>
      <c r="AO55">
        <v>2.8553000000000002</v>
      </c>
      <c r="AP55">
        <v>2.8565999999999998</v>
      </c>
      <c r="AQ55">
        <v>2.8553000000000002</v>
      </c>
      <c r="AR55">
        <v>2.86</v>
      </c>
      <c r="AS55">
        <v>2.8452999999999999</v>
      </c>
      <c r="AT55">
        <v>2.8445</v>
      </c>
      <c r="AU55">
        <v>2.8317999999999999</v>
      </c>
      <c r="AV55">
        <v>2.8241999999999998</v>
      </c>
      <c r="AW55">
        <v>2.8534999999999999</v>
      </c>
      <c r="AX55">
        <v>2.9051999999999998</v>
      </c>
      <c r="AY55">
        <v>2.8957999999999999</v>
      </c>
      <c r="AZ55">
        <v>2.8464</v>
      </c>
      <c r="BA55">
        <v>2.8454999999999999</v>
      </c>
      <c r="BB55">
        <v>2.8704000000000001</v>
      </c>
      <c r="BC55">
        <v>2.9034</v>
      </c>
      <c r="BD55">
        <v>2.9015</v>
      </c>
      <c r="BE55">
        <v>2.9270999999999998</v>
      </c>
      <c r="BF55">
        <v>2.9314</v>
      </c>
      <c r="BG55">
        <v>3.0364</v>
      </c>
      <c r="BH55">
        <v>2.9062999999999999</v>
      </c>
      <c r="BJ55">
        <v>2.9165999999999999</v>
      </c>
      <c r="BK55">
        <v>2.8685999999999998</v>
      </c>
      <c r="BL55">
        <v>2.8702000000000001</v>
      </c>
      <c r="BM55">
        <v>2.8818000000000001</v>
      </c>
      <c r="BN55">
        <v>2.9876</v>
      </c>
      <c r="BO55">
        <v>2.8875999999999999</v>
      </c>
      <c r="BP55">
        <v>2.9024999999999999</v>
      </c>
      <c r="BQ55">
        <v>2.8919999999999999</v>
      </c>
      <c r="BR55">
        <v>2.9001999999999999</v>
      </c>
      <c r="BS55">
        <v>2.8940999999999999</v>
      </c>
      <c r="BT55">
        <v>2.9096000000000002</v>
      </c>
      <c r="BU55">
        <v>2.9066000000000001</v>
      </c>
      <c r="BV55">
        <v>2.9445999999999999</v>
      </c>
      <c r="BW55">
        <v>2.9262000000000001</v>
      </c>
      <c r="BX55">
        <v>2.9323000000000001</v>
      </c>
      <c r="BY55">
        <v>2.9359999999999999</v>
      </c>
      <c r="BZ55">
        <v>2.9609999999999999</v>
      </c>
      <c r="CA55">
        <v>2.9582999999999999</v>
      </c>
      <c r="CB55">
        <v>2.9466999999999999</v>
      </c>
      <c r="CC55">
        <v>2.9401000000000002</v>
      </c>
      <c r="CD55">
        <v>2.9394</v>
      </c>
      <c r="CE55">
        <v>2.9615</v>
      </c>
      <c r="CF55">
        <v>2.9826999999999999</v>
      </c>
      <c r="CG55">
        <v>2.9824999999999999</v>
      </c>
      <c r="CH55">
        <v>2.7816999999999998</v>
      </c>
      <c r="CI55">
        <v>2.7919</v>
      </c>
      <c r="CJ55">
        <v>2.778</v>
      </c>
      <c r="CK55">
        <v>2.7719</v>
      </c>
      <c r="CL55">
        <v>2.7288000000000001</v>
      </c>
      <c r="CM55">
        <v>2.7690000000000001</v>
      </c>
      <c r="CN55">
        <v>2.7656999999999998</v>
      </c>
      <c r="CO55">
        <v>2.7382</v>
      </c>
      <c r="CP55">
        <v>2.7298</v>
      </c>
      <c r="CQ55">
        <v>2.7681</v>
      </c>
      <c r="CR55">
        <v>2.7568999999999999</v>
      </c>
      <c r="CS55">
        <v>2.84</v>
      </c>
      <c r="CT55">
        <v>2.8048000000000002</v>
      </c>
      <c r="CU55">
        <v>2.7938999999999998</v>
      </c>
      <c r="CV55">
        <v>2.7955999999999999</v>
      </c>
      <c r="CW55">
        <v>2.7942</v>
      </c>
      <c r="CX55">
        <v>2.7925</v>
      </c>
      <c r="CY55">
        <v>2.7841</v>
      </c>
      <c r="CZ55">
        <v>2.7829000000000002</v>
      </c>
      <c r="DA55">
        <v>2.7684000000000002</v>
      </c>
      <c r="DB55">
        <v>2.7673999999999999</v>
      </c>
      <c r="DC55">
        <v>2.8117000000000001</v>
      </c>
      <c r="DD55">
        <v>2.8191999999999999</v>
      </c>
      <c r="DE55">
        <v>2.8208000000000002</v>
      </c>
      <c r="DF55">
        <v>2.7587000000000002</v>
      </c>
      <c r="DG55">
        <v>2.7816000000000001</v>
      </c>
      <c r="DH55">
        <v>2.7917999999999998</v>
      </c>
      <c r="DI55">
        <v>2.8921999999999999</v>
      </c>
      <c r="DJ55">
        <v>2.8940000000000001</v>
      </c>
      <c r="DK55">
        <v>2.9007999999999998</v>
      </c>
      <c r="DL55">
        <v>2.8948</v>
      </c>
      <c r="DM55">
        <v>2.8935</v>
      </c>
      <c r="DN55">
        <v>2.9091</v>
      </c>
      <c r="DO55">
        <v>2.9125999999999999</v>
      </c>
      <c r="DP55">
        <v>2.9146000000000001</v>
      </c>
      <c r="DQ55">
        <v>2.8517000000000001</v>
      </c>
      <c r="DR55">
        <v>2.9156</v>
      </c>
      <c r="DS55">
        <v>2.9201000000000001</v>
      </c>
      <c r="DT55">
        <v>2.9327000000000001</v>
      </c>
      <c r="DU55">
        <v>2.9333999999999998</v>
      </c>
      <c r="DV55">
        <v>2.9089999999999998</v>
      </c>
      <c r="DW55">
        <v>2.8969</v>
      </c>
      <c r="DX55">
        <v>2.9106999999999998</v>
      </c>
      <c r="DY55">
        <v>2.9083000000000001</v>
      </c>
      <c r="DZ55">
        <v>2.9243999999999999</v>
      </c>
      <c r="EA55">
        <v>2.9422999999999999</v>
      </c>
      <c r="EB55">
        <v>3.0036999999999998</v>
      </c>
      <c r="EC55">
        <v>3.0026999999999999</v>
      </c>
      <c r="ED55">
        <v>3.0324</v>
      </c>
      <c r="EE55">
        <v>3.0423</v>
      </c>
      <c r="EF55">
        <v>2.9866000000000001</v>
      </c>
      <c r="EG55">
        <v>2.9655</v>
      </c>
      <c r="EH55">
        <v>2.9958</v>
      </c>
      <c r="EI55">
        <v>3.0064000000000002</v>
      </c>
      <c r="EJ55">
        <v>3.0105</v>
      </c>
      <c r="EK55">
        <v>3.0114999999999998</v>
      </c>
      <c r="EL55">
        <v>3.0326</v>
      </c>
      <c r="EM55">
        <v>3.0314999999999999</v>
      </c>
      <c r="EN55">
        <v>3.0449999999999999</v>
      </c>
      <c r="EO55">
        <v>3.0484</v>
      </c>
      <c r="EP55">
        <v>3.0272999999999999</v>
      </c>
      <c r="EQ55">
        <v>3.0432999999999999</v>
      </c>
      <c r="ER55">
        <v>3.0434999999999999</v>
      </c>
      <c r="ES55">
        <v>3.0436999999999999</v>
      </c>
      <c r="ET55">
        <v>3.0438000000000001</v>
      </c>
      <c r="EU55">
        <v>3.0457999999999998</v>
      </c>
      <c r="EV55">
        <v>3.0318000000000001</v>
      </c>
      <c r="EW55">
        <v>2.9451999999999998</v>
      </c>
      <c r="EX55">
        <v>2.9104999999999999</v>
      </c>
      <c r="EY55">
        <v>3.2490000000000001</v>
      </c>
      <c r="EZ55">
        <v>2.9388000000000001</v>
      </c>
      <c r="FA55">
        <v>2.9394</v>
      </c>
      <c r="FB55">
        <v>2.9401000000000002</v>
      </c>
      <c r="FC55">
        <v>2.9409000000000001</v>
      </c>
      <c r="FD55">
        <v>2.9693999999999998</v>
      </c>
      <c r="FE55">
        <v>2.8976000000000002</v>
      </c>
      <c r="FF55">
        <v>2.9318</v>
      </c>
      <c r="FG55">
        <v>2.9321000000000002</v>
      </c>
      <c r="FH55">
        <v>2.9312999999999998</v>
      </c>
      <c r="FI55">
        <v>2.9243000000000001</v>
      </c>
      <c r="FJ55">
        <v>2.9062000000000001</v>
      </c>
      <c r="FK55">
        <v>2.9034</v>
      </c>
      <c r="FL55">
        <v>2.8984000000000001</v>
      </c>
      <c r="FM55">
        <v>2.9016999999999999</v>
      </c>
      <c r="FN55">
        <v>2.9018000000000002</v>
      </c>
      <c r="FO55">
        <v>2.9039999999999999</v>
      </c>
      <c r="FP55">
        <v>2.9049</v>
      </c>
      <c r="FQ55">
        <v>2.9260000000000002</v>
      </c>
      <c r="FR55">
        <v>2.9426000000000001</v>
      </c>
      <c r="FS55">
        <v>3.0143</v>
      </c>
      <c r="FT55">
        <v>3.0324</v>
      </c>
      <c r="FU55">
        <v>2.9750000000000001</v>
      </c>
      <c r="FV55">
        <v>2.9762</v>
      </c>
      <c r="FW55">
        <v>2.9855999999999998</v>
      </c>
      <c r="FX55">
        <v>3.0326</v>
      </c>
      <c r="FY55">
        <v>3.0421</v>
      </c>
      <c r="FZ55">
        <v>3.0514999999999999</v>
      </c>
      <c r="GA55">
        <v>3.0512999999999999</v>
      </c>
      <c r="GB55">
        <v>3.0331999999999999</v>
      </c>
      <c r="GC55">
        <v>3.0421999999999998</v>
      </c>
      <c r="GD55">
        <v>3.0489000000000002</v>
      </c>
      <c r="GE55">
        <v>3.0634999999999999</v>
      </c>
      <c r="GF55">
        <v>3.0590999999999999</v>
      </c>
      <c r="GG55">
        <v>3.1061000000000001</v>
      </c>
      <c r="GH55">
        <v>3.0505</v>
      </c>
      <c r="GI55">
        <v>3.0625</v>
      </c>
      <c r="GJ55">
        <v>3.0573000000000001</v>
      </c>
      <c r="GK55">
        <v>3.0731999999999999</v>
      </c>
      <c r="GL55">
        <v>3.0724999999999998</v>
      </c>
      <c r="GM55">
        <v>3.0807000000000002</v>
      </c>
      <c r="GN55">
        <v>3.0842999999999998</v>
      </c>
      <c r="GO55">
        <v>3.0888</v>
      </c>
      <c r="GP55">
        <v>3.0849000000000002</v>
      </c>
      <c r="GQ55">
        <v>3.1576</v>
      </c>
      <c r="GR55">
        <v>3.1044999999999998</v>
      </c>
      <c r="GS55">
        <v>3.1726000000000001</v>
      </c>
      <c r="GT55">
        <v>3.0876000000000001</v>
      </c>
      <c r="GU55">
        <v>3.1147</v>
      </c>
      <c r="GV55">
        <v>3.1356000000000002</v>
      </c>
      <c r="GW55">
        <v>3.1345999999999998</v>
      </c>
      <c r="GX55">
        <v>3.1334</v>
      </c>
      <c r="GY55">
        <v>3.1408</v>
      </c>
      <c r="GZ55">
        <v>3.0688</v>
      </c>
      <c r="HA55">
        <v>3.0728</v>
      </c>
      <c r="HB55">
        <v>3.0535999999999999</v>
      </c>
      <c r="HC55">
        <v>3.1192000000000002</v>
      </c>
      <c r="HD55">
        <v>3.1067</v>
      </c>
      <c r="HE55">
        <v>3.1091000000000002</v>
      </c>
      <c r="HF55">
        <v>3.1183999999999998</v>
      </c>
      <c r="HG55">
        <v>3.1158000000000001</v>
      </c>
      <c r="HH55">
        <v>3.0851999999999999</v>
      </c>
      <c r="HI55">
        <v>3.1305999999999998</v>
      </c>
      <c r="HJ55">
        <v>3.1324000000000001</v>
      </c>
      <c r="HK55">
        <v>3.1383999999999999</v>
      </c>
      <c r="HL55">
        <v>3.1381999999999999</v>
      </c>
      <c r="HM55">
        <v>3.14</v>
      </c>
      <c r="HN55">
        <v>3.1196000000000002</v>
      </c>
      <c r="HO55">
        <v>3.1496</v>
      </c>
      <c r="HP55">
        <v>3.1484000000000001</v>
      </c>
      <c r="HQ55">
        <v>3.1751</v>
      </c>
      <c r="HR55">
        <v>3.169</v>
      </c>
      <c r="HS55">
        <v>3.1236000000000002</v>
      </c>
      <c r="HT55">
        <v>3.1534</v>
      </c>
      <c r="HU55">
        <v>3.1648999999999998</v>
      </c>
      <c r="HV55">
        <v>3.1553</v>
      </c>
      <c r="HW55">
        <v>3.1656</v>
      </c>
      <c r="HX55">
        <v>3.1655000000000002</v>
      </c>
      <c r="HY55">
        <v>3.1753</v>
      </c>
      <c r="HZ55">
        <v>3.1722000000000001</v>
      </c>
      <c r="IA55">
        <v>3.1791999999999998</v>
      </c>
      <c r="IB55">
        <v>3.1848000000000001</v>
      </c>
      <c r="IC55">
        <v>3.2023000000000001</v>
      </c>
      <c r="ID55">
        <v>3.1457000000000002</v>
      </c>
      <c r="IE55">
        <v>3.1705000000000001</v>
      </c>
      <c r="IF55">
        <v>3.1711999999999998</v>
      </c>
      <c r="IG55">
        <v>3.1492</v>
      </c>
      <c r="IH55">
        <v>3.1486999999999998</v>
      </c>
      <c r="II55">
        <v>3.0846</v>
      </c>
      <c r="IJ55">
        <v>3.0598999999999998</v>
      </c>
      <c r="IL55">
        <v>3.0768</v>
      </c>
      <c r="IM55">
        <v>3.0747</v>
      </c>
      <c r="IN55">
        <v>3.0672000000000001</v>
      </c>
      <c r="IO55">
        <v>3.0802999999999998</v>
      </c>
      <c r="IP55">
        <v>3.0811999999999999</v>
      </c>
      <c r="IQ55">
        <v>3.0545</v>
      </c>
      <c r="IR55">
        <v>3.0421</v>
      </c>
      <c r="IS55">
        <v>3.0371999999999999</v>
      </c>
      <c r="IT55">
        <v>3.0352999999999999</v>
      </c>
      <c r="IU55">
        <v>3.0406</v>
      </c>
      <c r="IV55">
        <v>3.0339999999999998</v>
      </c>
      <c r="IW55">
        <v>3.0327000000000002</v>
      </c>
      <c r="IX55">
        <v>3.0221</v>
      </c>
      <c r="IY55">
        <v>3.0144000000000002</v>
      </c>
      <c r="IZ55">
        <v>3.0162</v>
      </c>
      <c r="JA55">
        <v>3.0044</v>
      </c>
      <c r="JB55">
        <v>2.9863</v>
      </c>
      <c r="JC55">
        <v>2.9763000000000002</v>
      </c>
      <c r="JD55">
        <v>2.9331999999999998</v>
      </c>
      <c r="JE55">
        <v>2.9256000000000002</v>
      </c>
      <c r="JF55">
        <v>2.9239000000000002</v>
      </c>
      <c r="JG55">
        <v>2.9272</v>
      </c>
      <c r="JH55">
        <v>2.9257</v>
      </c>
      <c r="JI55">
        <v>2.9256000000000002</v>
      </c>
      <c r="JJ55">
        <v>2.9201000000000001</v>
      </c>
      <c r="JK55">
        <v>2.9251</v>
      </c>
      <c r="JL55">
        <v>2.9125000000000001</v>
      </c>
      <c r="JM55">
        <v>2.9140999999999999</v>
      </c>
      <c r="JN55">
        <v>2.8491</v>
      </c>
      <c r="JO55">
        <v>2.8494000000000002</v>
      </c>
      <c r="JP55">
        <v>2.8527999999999998</v>
      </c>
      <c r="JQ55">
        <v>2.8584000000000001</v>
      </c>
      <c r="JR55">
        <v>2.7995000000000001</v>
      </c>
      <c r="JS55">
        <v>2.7785000000000002</v>
      </c>
      <c r="JT55">
        <v>2.7759</v>
      </c>
      <c r="JU55">
        <v>2.7709000000000001</v>
      </c>
      <c r="JV55">
        <v>2.7761</v>
      </c>
      <c r="JW55">
        <v>2.7864</v>
      </c>
      <c r="JX55">
        <v>2.7829999999999999</v>
      </c>
      <c r="JY55">
        <v>2.7347000000000001</v>
      </c>
      <c r="JZ55">
        <v>2.7286999999999999</v>
      </c>
      <c r="KA55">
        <v>2.73</v>
      </c>
      <c r="KB55">
        <v>2.7347999999999999</v>
      </c>
      <c r="KC55">
        <v>2.7330000000000001</v>
      </c>
      <c r="KD55">
        <v>2.7227999999999999</v>
      </c>
      <c r="KE55">
        <v>2.7208999999999999</v>
      </c>
      <c r="KF55">
        <v>2.7241</v>
      </c>
      <c r="KG55">
        <v>2.7886000000000002</v>
      </c>
      <c r="KH55">
        <v>2.7382</v>
      </c>
      <c r="KI55">
        <v>2.7345000000000002</v>
      </c>
      <c r="KJ55">
        <v>2.7505000000000002</v>
      </c>
      <c r="KK55">
        <v>2.6741999999999999</v>
      </c>
      <c r="KL55">
        <v>2.6116999999999999</v>
      </c>
      <c r="KM55">
        <v>2.5577999999999999</v>
      </c>
    </row>
    <row r="56" spans="1:299" x14ac:dyDescent="0.2">
      <c r="A56" s="10" t="s">
        <v>58</v>
      </c>
      <c r="B56" t="s">
        <v>4</v>
      </c>
      <c r="C56">
        <v>2.7075</v>
      </c>
      <c r="D56">
        <v>2.7033</v>
      </c>
      <c r="E56">
        <v>2.6920000000000002</v>
      </c>
      <c r="F56">
        <v>2.6905999999999999</v>
      </c>
      <c r="G56">
        <v>2.6997</v>
      </c>
      <c r="H56">
        <v>2.7075999999999998</v>
      </c>
      <c r="I56">
        <v>2.7077</v>
      </c>
      <c r="J56">
        <v>2.7063000000000001</v>
      </c>
      <c r="K56">
        <v>2.6821000000000002</v>
      </c>
      <c r="L56">
        <v>2.6871</v>
      </c>
      <c r="M56">
        <v>2.6960000000000002</v>
      </c>
      <c r="N56">
        <v>2.7149000000000001</v>
      </c>
      <c r="O56">
        <v>2.7286999999999999</v>
      </c>
      <c r="P56">
        <v>2.7361</v>
      </c>
      <c r="Q56">
        <v>2.7473999999999998</v>
      </c>
      <c r="R56">
        <v>2.7488999999999999</v>
      </c>
      <c r="S56">
        <v>2.7477999999999998</v>
      </c>
      <c r="T56">
        <v>2.7639999999999998</v>
      </c>
      <c r="U56">
        <v>2.7801999999999998</v>
      </c>
      <c r="V56">
        <v>2.7967</v>
      </c>
      <c r="W56">
        <v>2.7972000000000001</v>
      </c>
      <c r="X56">
        <v>2.7818999999999998</v>
      </c>
      <c r="Y56">
        <v>2.7887</v>
      </c>
      <c r="Z56">
        <v>2.8079000000000001</v>
      </c>
      <c r="AA56">
        <v>2.7982</v>
      </c>
      <c r="AB56">
        <v>2.7947000000000002</v>
      </c>
      <c r="AC56">
        <v>2.798</v>
      </c>
      <c r="AD56">
        <v>2.7991999999999999</v>
      </c>
      <c r="AE56">
        <v>2.8028</v>
      </c>
      <c r="AF56">
        <v>2.8127</v>
      </c>
      <c r="AG56">
        <v>2.8347000000000002</v>
      </c>
      <c r="AH56">
        <v>2.8271000000000002</v>
      </c>
      <c r="AI56">
        <v>2.8690000000000002</v>
      </c>
      <c r="AJ56">
        <v>2.8715000000000002</v>
      </c>
      <c r="AK56">
        <v>2.8843000000000001</v>
      </c>
      <c r="AL56">
        <v>2.8715000000000002</v>
      </c>
      <c r="AM56">
        <v>2.887</v>
      </c>
      <c r="AN56">
        <v>2.8856000000000002</v>
      </c>
      <c r="AO56">
        <v>2.9344999999999999</v>
      </c>
      <c r="AP56">
        <v>2.9123000000000001</v>
      </c>
      <c r="AQ56">
        <v>2.9211</v>
      </c>
      <c r="AR56">
        <v>2.9169999999999998</v>
      </c>
      <c r="AS56">
        <v>2.8976999999999999</v>
      </c>
      <c r="AT56">
        <v>2.8913000000000002</v>
      </c>
      <c r="AU56">
        <v>2.8873000000000002</v>
      </c>
      <c r="AV56">
        <v>2.8944000000000001</v>
      </c>
      <c r="AW56">
        <v>2.8805000000000001</v>
      </c>
      <c r="AX56">
        <v>2.9255</v>
      </c>
      <c r="AY56">
        <v>2.8294999999999999</v>
      </c>
      <c r="AZ56">
        <v>2.8269000000000002</v>
      </c>
      <c r="BA56">
        <v>2.8325</v>
      </c>
      <c r="BB56">
        <v>2.8439000000000001</v>
      </c>
      <c r="BC56">
        <v>2.8639999999999999</v>
      </c>
      <c r="BD56">
        <v>2.8573</v>
      </c>
      <c r="BE56">
        <v>2.8704999999999998</v>
      </c>
      <c r="BF56">
        <v>2.8656000000000001</v>
      </c>
      <c r="BG56">
        <v>2.8813</v>
      </c>
      <c r="BH56">
        <v>2.8675999999999999</v>
      </c>
      <c r="BJ56">
        <v>2.8691</v>
      </c>
      <c r="BK56">
        <v>2.8719000000000001</v>
      </c>
      <c r="BL56">
        <v>2.8744000000000001</v>
      </c>
      <c r="BM56">
        <v>2.8982999999999999</v>
      </c>
      <c r="BN56">
        <v>2.9091</v>
      </c>
      <c r="BO56">
        <v>2.9035000000000002</v>
      </c>
      <c r="BP56">
        <v>2.8702000000000001</v>
      </c>
      <c r="BQ56">
        <v>2.8664000000000001</v>
      </c>
      <c r="BR56">
        <v>2.8628</v>
      </c>
      <c r="BS56">
        <v>2.8311000000000002</v>
      </c>
      <c r="BT56">
        <v>2.8258999999999999</v>
      </c>
      <c r="BU56">
        <v>2.8193999999999999</v>
      </c>
      <c r="BV56">
        <v>2.827</v>
      </c>
      <c r="BW56">
        <v>2.8214999999999999</v>
      </c>
      <c r="BX56">
        <v>2.8321999999999998</v>
      </c>
      <c r="BY56">
        <v>2.8416999999999999</v>
      </c>
      <c r="BZ56">
        <v>2.8290000000000002</v>
      </c>
      <c r="CA56">
        <v>2.8334000000000001</v>
      </c>
      <c r="CB56">
        <v>2.8311000000000002</v>
      </c>
      <c r="CC56">
        <v>2.8348</v>
      </c>
      <c r="CD56">
        <v>2.8113999999999999</v>
      </c>
      <c r="CE56">
        <v>2.8315000000000001</v>
      </c>
      <c r="CF56">
        <v>2.8494000000000002</v>
      </c>
      <c r="CG56">
        <v>2.8077000000000001</v>
      </c>
      <c r="CH56">
        <v>2.7214999999999998</v>
      </c>
      <c r="CI56">
        <v>2.7130999999999998</v>
      </c>
      <c r="CJ56">
        <v>2.7170000000000001</v>
      </c>
      <c r="CK56">
        <v>2.7159</v>
      </c>
      <c r="CL56">
        <v>2.7010999999999998</v>
      </c>
      <c r="CM56">
        <v>2.7115</v>
      </c>
      <c r="CN56">
        <v>2.7059000000000002</v>
      </c>
      <c r="CO56">
        <v>2.6846999999999999</v>
      </c>
      <c r="CP56">
        <v>2.6888999999999998</v>
      </c>
      <c r="CQ56">
        <v>2.7069000000000001</v>
      </c>
      <c r="CR56">
        <v>2.6955</v>
      </c>
      <c r="CS56">
        <v>2.7222</v>
      </c>
      <c r="CT56">
        <v>2.6655000000000002</v>
      </c>
      <c r="CU56">
        <v>2.6678999999999999</v>
      </c>
      <c r="CV56">
        <v>2.665</v>
      </c>
      <c r="CW56">
        <v>2.6688999999999998</v>
      </c>
      <c r="CX56">
        <v>2.6461999999999999</v>
      </c>
      <c r="CY56">
        <v>2.6413000000000002</v>
      </c>
      <c r="CZ56">
        <v>2.6425000000000001</v>
      </c>
      <c r="DA56">
        <v>2.5985</v>
      </c>
      <c r="DB56">
        <v>2.6105999999999998</v>
      </c>
      <c r="DC56">
        <v>2.6488999999999998</v>
      </c>
      <c r="DD56">
        <v>2.6436000000000002</v>
      </c>
      <c r="DE56">
        <v>2.6431</v>
      </c>
      <c r="DF56">
        <v>2.6152000000000002</v>
      </c>
      <c r="DG56">
        <v>2.6215000000000002</v>
      </c>
      <c r="DH56">
        <v>2.6141000000000001</v>
      </c>
      <c r="DI56">
        <v>2.6657000000000002</v>
      </c>
      <c r="DJ56">
        <v>2.6703000000000001</v>
      </c>
      <c r="DK56">
        <v>2.6576</v>
      </c>
      <c r="DL56">
        <v>2.6465999999999998</v>
      </c>
      <c r="DM56">
        <v>2.6568999999999998</v>
      </c>
      <c r="DN56">
        <v>2.6739999999999999</v>
      </c>
      <c r="DO56">
        <v>2.6597</v>
      </c>
      <c r="DP56">
        <v>2.6757</v>
      </c>
      <c r="DQ56">
        <v>2.6808000000000001</v>
      </c>
      <c r="DR56">
        <v>2.6757</v>
      </c>
      <c r="DS56">
        <v>2.6871</v>
      </c>
      <c r="DT56">
        <v>2.6819999999999999</v>
      </c>
      <c r="DU56">
        <v>2.6856</v>
      </c>
      <c r="DV56">
        <v>2.6880999999999999</v>
      </c>
      <c r="DW56">
        <v>2.6960999999999999</v>
      </c>
      <c r="DX56">
        <v>2.7096</v>
      </c>
      <c r="DY56">
        <v>2.7084000000000001</v>
      </c>
      <c r="DZ56">
        <v>2.7168999999999999</v>
      </c>
      <c r="EA56">
        <v>2.7216</v>
      </c>
      <c r="EB56">
        <v>2.7475999999999998</v>
      </c>
      <c r="EC56">
        <v>2.734</v>
      </c>
      <c r="ED56">
        <v>2.7385000000000002</v>
      </c>
      <c r="EE56">
        <v>2.7349999999999999</v>
      </c>
      <c r="EF56">
        <v>2.7210000000000001</v>
      </c>
      <c r="EG56">
        <v>2.718</v>
      </c>
      <c r="EH56">
        <v>2.7275999999999998</v>
      </c>
      <c r="EI56">
        <v>2.7193000000000001</v>
      </c>
      <c r="EJ56">
        <v>2.7492999999999999</v>
      </c>
      <c r="EK56">
        <v>2.7393999999999998</v>
      </c>
      <c r="EL56">
        <v>2.7364999999999999</v>
      </c>
      <c r="EM56">
        <v>2.7402000000000002</v>
      </c>
      <c r="EN56">
        <v>2.7464</v>
      </c>
      <c r="EO56">
        <v>2.7704</v>
      </c>
      <c r="EP56">
        <v>2.7763</v>
      </c>
      <c r="EQ56">
        <v>2.7806000000000002</v>
      </c>
      <c r="ER56">
        <v>2.7810000000000001</v>
      </c>
      <c r="ES56">
        <v>2.7896000000000001</v>
      </c>
      <c r="ET56">
        <v>2.8008999999999999</v>
      </c>
      <c r="EU56">
        <v>2.8174000000000001</v>
      </c>
      <c r="EV56">
        <v>2.8325999999999998</v>
      </c>
      <c r="EW56">
        <v>2.8521000000000001</v>
      </c>
      <c r="EX56">
        <v>2.8168000000000002</v>
      </c>
      <c r="EY56">
        <v>2.8969</v>
      </c>
      <c r="EZ56">
        <v>2.8069000000000002</v>
      </c>
      <c r="FA56">
        <v>2.8245</v>
      </c>
      <c r="FB56">
        <v>2.8247</v>
      </c>
      <c r="FC56">
        <v>2.8357999999999999</v>
      </c>
      <c r="FD56">
        <v>2.8216000000000001</v>
      </c>
      <c r="FE56">
        <v>2.8349000000000002</v>
      </c>
      <c r="FF56">
        <v>2.8538000000000001</v>
      </c>
      <c r="FG56">
        <v>2.8713000000000002</v>
      </c>
      <c r="FH56">
        <v>2.8653</v>
      </c>
      <c r="FI56">
        <v>2.8904000000000001</v>
      </c>
      <c r="FJ56">
        <v>2.8976000000000002</v>
      </c>
      <c r="FK56">
        <v>2.9053</v>
      </c>
      <c r="FL56">
        <v>2.9264999999999999</v>
      </c>
      <c r="FM56">
        <v>2.9371</v>
      </c>
      <c r="FN56">
        <v>2.9342000000000001</v>
      </c>
      <c r="FO56">
        <v>2.9409000000000001</v>
      </c>
      <c r="FP56">
        <v>2.9499</v>
      </c>
      <c r="FQ56">
        <v>2.9704999999999999</v>
      </c>
      <c r="FR56">
        <v>2.9762</v>
      </c>
      <c r="FS56">
        <v>3.0305</v>
      </c>
      <c r="FT56">
        <v>3.0434000000000001</v>
      </c>
      <c r="FU56">
        <v>2.9925000000000002</v>
      </c>
      <c r="FV56">
        <v>2.9952000000000001</v>
      </c>
      <c r="FW56">
        <v>2.9876999999999998</v>
      </c>
      <c r="FX56">
        <v>3.0651000000000002</v>
      </c>
      <c r="FY56">
        <v>3.089</v>
      </c>
      <c r="FZ56">
        <v>3.1027999999999998</v>
      </c>
      <c r="GA56">
        <v>3.1223000000000001</v>
      </c>
      <c r="GB56">
        <v>3.1312000000000002</v>
      </c>
      <c r="GC56">
        <v>3.1095999999999999</v>
      </c>
      <c r="GD56">
        <v>3.1132</v>
      </c>
      <c r="GE56">
        <v>3.1097000000000001</v>
      </c>
      <c r="GF56">
        <v>3.1219000000000001</v>
      </c>
      <c r="GG56">
        <v>3.1175000000000002</v>
      </c>
      <c r="GH56">
        <v>3.0621</v>
      </c>
      <c r="GI56">
        <v>3.0590000000000002</v>
      </c>
      <c r="GJ56">
        <v>3.0706000000000002</v>
      </c>
      <c r="GK56">
        <v>3.0792000000000002</v>
      </c>
      <c r="GL56">
        <v>3.0760999999999998</v>
      </c>
      <c r="GM56">
        <v>3.0783</v>
      </c>
      <c r="GN56">
        <v>3.0720000000000001</v>
      </c>
      <c r="GO56">
        <v>3.1000999999999999</v>
      </c>
      <c r="GP56">
        <v>3.1074000000000002</v>
      </c>
      <c r="GQ56">
        <v>3.1433</v>
      </c>
      <c r="GR56">
        <v>3.1107</v>
      </c>
      <c r="GS56">
        <v>3.1223999999999998</v>
      </c>
      <c r="GT56">
        <v>3.1257000000000001</v>
      </c>
      <c r="GU56">
        <v>3.1190000000000002</v>
      </c>
      <c r="GV56">
        <v>3.1802000000000001</v>
      </c>
      <c r="GW56">
        <v>3.1802999999999999</v>
      </c>
      <c r="GX56">
        <v>3.1812999999999998</v>
      </c>
      <c r="GY56">
        <v>3.1772999999999998</v>
      </c>
      <c r="GZ56">
        <v>3.1227999999999998</v>
      </c>
      <c r="HA56">
        <v>3.1254</v>
      </c>
      <c r="HB56">
        <v>3.1309999999999998</v>
      </c>
      <c r="HC56">
        <v>3.1286999999999998</v>
      </c>
      <c r="HD56">
        <v>3.1358999999999999</v>
      </c>
      <c r="HE56">
        <v>3.1442999999999999</v>
      </c>
      <c r="HF56">
        <v>3.1503999999999999</v>
      </c>
      <c r="HG56">
        <v>3.1463999999999999</v>
      </c>
      <c r="HH56">
        <v>3.141</v>
      </c>
      <c r="HI56">
        <v>3.1486000000000001</v>
      </c>
      <c r="HJ56">
        <v>3.137</v>
      </c>
      <c r="HK56">
        <v>3.1459000000000001</v>
      </c>
      <c r="HL56">
        <v>3.1432000000000002</v>
      </c>
      <c r="HM56">
        <v>3.1413000000000002</v>
      </c>
      <c r="HN56">
        <v>3.1433</v>
      </c>
      <c r="HO56">
        <v>3.1625000000000001</v>
      </c>
      <c r="HP56">
        <v>3.1526000000000001</v>
      </c>
      <c r="HQ56">
        <v>3.11</v>
      </c>
      <c r="HR56">
        <v>3.1126</v>
      </c>
      <c r="HS56">
        <v>3.1118000000000001</v>
      </c>
      <c r="HT56">
        <v>3.1151</v>
      </c>
      <c r="HU56">
        <v>3.0888</v>
      </c>
      <c r="HV56">
        <v>3.0863999999999998</v>
      </c>
      <c r="HW56">
        <v>3.0834999999999999</v>
      </c>
      <c r="HX56">
        <v>3.0706000000000002</v>
      </c>
      <c r="HY56">
        <v>3.0562</v>
      </c>
      <c r="HZ56">
        <v>3.0491999999999999</v>
      </c>
      <c r="IA56">
        <v>3.0444</v>
      </c>
      <c r="IB56">
        <v>3.0347</v>
      </c>
      <c r="IC56">
        <v>3.0356999999999998</v>
      </c>
      <c r="ID56">
        <v>3.0133999999999999</v>
      </c>
      <c r="IE56">
        <v>3.0179999999999998</v>
      </c>
      <c r="IF56">
        <v>3.0219999999999998</v>
      </c>
      <c r="IG56">
        <v>2.9822000000000002</v>
      </c>
      <c r="IH56">
        <v>2.9729000000000001</v>
      </c>
      <c r="II56">
        <v>2.9424999999999999</v>
      </c>
      <c r="IJ56">
        <v>2.9285999999999999</v>
      </c>
      <c r="IL56">
        <v>2.8603000000000001</v>
      </c>
      <c r="IM56">
        <v>2.8553000000000002</v>
      </c>
      <c r="IN56">
        <v>2.8393999999999999</v>
      </c>
      <c r="IO56">
        <v>2.8212000000000002</v>
      </c>
      <c r="IP56">
        <v>2.8018999999999998</v>
      </c>
      <c r="IQ56">
        <v>2.7761999999999998</v>
      </c>
      <c r="IR56">
        <v>2.7305999999999999</v>
      </c>
      <c r="IS56">
        <v>2.7254</v>
      </c>
      <c r="IT56">
        <v>2.7262</v>
      </c>
      <c r="IU56">
        <v>2.7273999999999998</v>
      </c>
      <c r="IV56">
        <v>2.7132999999999998</v>
      </c>
      <c r="IW56">
        <v>2.7027999999999999</v>
      </c>
      <c r="IX56">
        <v>2.6932999999999998</v>
      </c>
      <c r="IY56">
        <v>2.6709000000000001</v>
      </c>
      <c r="IZ56">
        <v>2.6435</v>
      </c>
      <c r="JA56">
        <v>2.64</v>
      </c>
      <c r="JB56">
        <v>2.6276000000000002</v>
      </c>
      <c r="JC56">
        <v>2.5916999999999999</v>
      </c>
      <c r="JD56">
        <v>2.5647000000000002</v>
      </c>
      <c r="JE56">
        <v>2.5510999999999999</v>
      </c>
      <c r="JF56">
        <v>2.5295000000000001</v>
      </c>
      <c r="JG56">
        <v>2.4946000000000002</v>
      </c>
      <c r="JH56">
        <v>2.4958</v>
      </c>
      <c r="JI56">
        <v>2.4956999999999998</v>
      </c>
      <c r="JJ56">
        <v>2.4946000000000002</v>
      </c>
      <c r="JK56">
        <v>2.4723999999999999</v>
      </c>
      <c r="JL56">
        <v>2.4803000000000002</v>
      </c>
      <c r="JM56">
        <v>2.4661</v>
      </c>
      <c r="JN56">
        <v>2.4291999999999998</v>
      </c>
      <c r="JO56">
        <v>2.4249999999999998</v>
      </c>
      <c r="JP56">
        <v>2.4283999999999999</v>
      </c>
      <c r="JQ56">
        <v>2.4319000000000002</v>
      </c>
      <c r="JR56">
        <v>2.4018000000000002</v>
      </c>
      <c r="JS56">
        <v>2.4007000000000001</v>
      </c>
      <c r="JT56">
        <v>2.3856999999999999</v>
      </c>
      <c r="JU56">
        <v>2.3856000000000002</v>
      </c>
      <c r="JV56">
        <v>2.3853</v>
      </c>
      <c r="JW56">
        <v>2.3929999999999998</v>
      </c>
      <c r="JX56">
        <v>2.3858999999999999</v>
      </c>
      <c r="JY56">
        <v>2.3940999999999999</v>
      </c>
      <c r="JZ56">
        <v>2.3772000000000002</v>
      </c>
      <c r="KA56">
        <v>2.3782999999999999</v>
      </c>
      <c r="KB56">
        <v>2.3761000000000001</v>
      </c>
      <c r="KC56">
        <v>2.3736000000000002</v>
      </c>
      <c r="KD56">
        <v>2.3776999999999999</v>
      </c>
      <c r="KE56">
        <v>2.3839000000000001</v>
      </c>
      <c r="KF56">
        <v>2.3765000000000001</v>
      </c>
      <c r="KG56">
        <v>2.4342999999999999</v>
      </c>
      <c r="KH56">
        <v>2.4388000000000001</v>
      </c>
      <c r="KI56">
        <v>2.4342000000000001</v>
      </c>
      <c r="KJ56">
        <v>2.4438</v>
      </c>
      <c r="KK56">
        <v>2.4053</v>
      </c>
      <c r="KL56">
        <v>2.4068000000000001</v>
      </c>
      <c r="KM56">
        <v>2.4173</v>
      </c>
    </row>
    <row r="57" spans="1:299" x14ac:dyDescent="0.2">
      <c r="A57" s="10" t="s">
        <v>59</v>
      </c>
      <c r="B57" t="s">
        <v>4</v>
      </c>
      <c r="C57">
        <v>3.0238</v>
      </c>
      <c r="D57">
        <v>3.0257000000000001</v>
      </c>
      <c r="E57">
        <v>3.0165000000000002</v>
      </c>
      <c r="F57">
        <v>3.0165999999999999</v>
      </c>
      <c r="G57">
        <v>3.0135000000000001</v>
      </c>
      <c r="H57">
        <v>3.0226000000000002</v>
      </c>
      <c r="I57">
        <v>3.0238999999999998</v>
      </c>
      <c r="J57">
        <v>3.0228000000000002</v>
      </c>
      <c r="K57">
        <v>2.9983</v>
      </c>
      <c r="L57">
        <v>3.0007000000000001</v>
      </c>
      <c r="M57">
        <v>3.0074000000000001</v>
      </c>
      <c r="N57">
        <v>3.0204</v>
      </c>
      <c r="O57">
        <v>3.0306000000000002</v>
      </c>
      <c r="P57">
        <v>3.0390000000000001</v>
      </c>
      <c r="Q57">
        <v>3.0560999999999998</v>
      </c>
      <c r="R57">
        <v>3.0535000000000001</v>
      </c>
      <c r="S57">
        <v>3.0522999999999998</v>
      </c>
      <c r="T57">
        <v>3.0697999999999999</v>
      </c>
      <c r="U57">
        <v>3.0863</v>
      </c>
      <c r="V57">
        <v>3.0968</v>
      </c>
      <c r="W57">
        <v>3.0969000000000002</v>
      </c>
      <c r="X57">
        <v>3.0861000000000001</v>
      </c>
      <c r="Y57">
        <v>3.0990000000000002</v>
      </c>
      <c r="Z57">
        <v>3.1061999999999999</v>
      </c>
      <c r="AA57">
        <v>3.1114000000000002</v>
      </c>
      <c r="AB57">
        <v>3.1074000000000002</v>
      </c>
      <c r="AC57">
        <v>3.1111</v>
      </c>
      <c r="AD57">
        <v>3.1107</v>
      </c>
      <c r="AE57">
        <v>3.1147999999999998</v>
      </c>
      <c r="AF57">
        <v>3.1284000000000001</v>
      </c>
      <c r="AG57">
        <v>3.1472000000000002</v>
      </c>
      <c r="AH57">
        <v>3.1413000000000002</v>
      </c>
      <c r="AI57">
        <v>3.1724999999999999</v>
      </c>
      <c r="AJ57">
        <v>3.1699000000000002</v>
      </c>
      <c r="AK57">
        <v>3.2039</v>
      </c>
      <c r="AL57">
        <v>3.1737000000000002</v>
      </c>
      <c r="AM57">
        <v>3.1897000000000002</v>
      </c>
      <c r="AN57">
        <v>3.1842000000000001</v>
      </c>
      <c r="AO57">
        <v>3.2370999999999999</v>
      </c>
      <c r="AP57">
        <v>3.1922999999999999</v>
      </c>
      <c r="AQ57">
        <v>3.1932</v>
      </c>
      <c r="AR57">
        <v>3.1903999999999999</v>
      </c>
      <c r="AS57">
        <v>3.1764999999999999</v>
      </c>
      <c r="AT57">
        <v>3.1709000000000001</v>
      </c>
      <c r="AU57">
        <v>3.1764999999999999</v>
      </c>
      <c r="AV57">
        <v>3.1865999999999999</v>
      </c>
      <c r="AW57">
        <v>3.1623999999999999</v>
      </c>
      <c r="AX57">
        <v>3.2265999999999999</v>
      </c>
      <c r="AY57">
        <v>3.1147999999999998</v>
      </c>
      <c r="AZ57">
        <v>3.1219999999999999</v>
      </c>
      <c r="BA57">
        <v>3.1166999999999998</v>
      </c>
      <c r="BB57">
        <v>3.1274999999999999</v>
      </c>
      <c r="BC57">
        <v>3.1402999999999999</v>
      </c>
      <c r="BD57">
        <v>3.1303000000000001</v>
      </c>
      <c r="BE57">
        <v>3.1556000000000002</v>
      </c>
      <c r="BF57">
        <v>3.1448999999999998</v>
      </c>
      <c r="BG57">
        <v>3.18</v>
      </c>
      <c r="BH57">
        <v>3.1583000000000001</v>
      </c>
      <c r="BJ57">
        <v>3.1671999999999998</v>
      </c>
      <c r="BK57">
        <v>3.1676000000000002</v>
      </c>
      <c r="BL57">
        <v>3.1678000000000002</v>
      </c>
      <c r="BM57">
        <v>3.1920999999999999</v>
      </c>
      <c r="BN57">
        <v>3.2277999999999998</v>
      </c>
      <c r="BO57">
        <v>3.202</v>
      </c>
      <c r="BP57">
        <v>3.1678999999999999</v>
      </c>
      <c r="BQ57">
        <v>3.1591</v>
      </c>
      <c r="BR57">
        <v>3.1575000000000002</v>
      </c>
      <c r="BS57">
        <v>3.1373000000000002</v>
      </c>
      <c r="BT57">
        <v>3.1339000000000001</v>
      </c>
      <c r="BU57">
        <v>3.1196999999999999</v>
      </c>
      <c r="BV57">
        <v>3.1335999999999999</v>
      </c>
      <c r="BW57">
        <v>3.1267</v>
      </c>
      <c r="BX57">
        <v>3.1454</v>
      </c>
      <c r="BY57">
        <v>3.1492</v>
      </c>
      <c r="BZ57">
        <v>3.1168</v>
      </c>
      <c r="CA57">
        <v>3.1345999999999998</v>
      </c>
      <c r="CB57">
        <v>3.1366999999999998</v>
      </c>
      <c r="CC57">
        <v>3.1368</v>
      </c>
      <c r="CD57">
        <v>3.113</v>
      </c>
      <c r="CE57">
        <v>3.14</v>
      </c>
      <c r="CF57">
        <v>3.1564000000000001</v>
      </c>
      <c r="CG57">
        <v>3.1164999999999998</v>
      </c>
      <c r="CH57">
        <v>3.0190999999999999</v>
      </c>
      <c r="CI57">
        <v>3.0099</v>
      </c>
      <c r="CJ57">
        <v>3.0164</v>
      </c>
      <c r="CK57">
        <v>3.0169000000000001</v>
      </c>
      <c r="CL57">
        <v>3.0015999999999998</v>
      </c>
      <c r="CM57">
        <v>3.0169000000000001</v>
      </c>
      <c r="CN57">
        <v>3.0112000000000001</v>
      </c>
      <c r="CO57">
        <v>2.9897999999999998</v>
      </c>
      <c r="CP57">
        <v>2.9929999999999999</v>
      </c>
      <c r="CQ57">
        <v>3.0177999999999998</v>
      </c>
      <c r="CR57">
        <v>2.9954000000000001</v>
      </c>
      <c r="CS57">
        <v>3.0236999999999998</v>
      </c>
      <c r="CT57">
        <v>2.9628999999999999</v>
      </c>
      <c r="CU57">
        <v>2.9683000000000002</v>
      </c>
      <c r="CV57">
        <v>2.9624999999999999</v>
      </c>
      <c r="CW57">
        <v>2.9775999999999998</v>
      </c>
      <c r="CX57">
        <v>2.9577</v>
      </c>
      <c r="CY57">
        <v>2.9561999999999999</v>
      </c>
      <c r="CZ57">
        <v>2.9586999999999999</v>
      </c>
      <c r="DA57">
        <v>2.9314</v>
      </c>
      <c r="DB57">
        <v>2.9418000000000002</v>
      </c>
      <c r="DC57">
        <v>2.9744000000000002</v>
      </c>
      <c r="DD57">
        <v>2.9653</v>
      </c>
      <c r="DE57">
        <v>2.9710000000000001</v>
      </c>
      <c r="DF57">
        <v>2.9359000000000002</v>
      </c>
      <c r="DG57">
        <v>2.9443000000000001</v>
      </c>
      <c r="DH57">
        <v>2.9409999999999998</v>
      </c>
      <c r="DI57">
        <v>2.9733000000000001</v>
      </c>
      <c r="DJ57">
        <v>2.9731999999999998</v>
      </c>
      <c r="DK57">
        <v>2.9535</v>
      </c>
      <c r="DL57">
        <v>2.9392999999999998</v>
      </c>
      <c r="DM57">
        <v>2.9470999999999998</v>
      </c>
      <c r="DN57">
        <v>2.9657</v>
      </c>
      <c r="DO57">
        <v>2.9609000000000001</v>
      </c>
      <c r="DP57">
        <v>2.9661</v>
      </c>
      <c r="DQ57">
        <v>2.9790999999999999</v>
      </c>
      <c r="DR57">
        <v>2.9643000000000002</v>
      </c>
      <c r="DS57">
        <v>2.9805999999999999</v>
      </c>
      <c r="DT57">
        <v>2.9872999999999998</v>
      </c>
      <c r="DU57">
        <v>2.9918</v>
      </c>
      <c r="DV57">
        <v>2.9849000000000001</v>
      </c>
      <c r="DW57">
        <v>2.9914999999999998</v>
      </c>
      <c r="DX57">
        <v>3.0036999999999998</v>
      </c>
      <c r="DY57">
        <v>2.9965999999999999</v>
      </c>
      <c r="DZ57">
        <v>3.0019999999999998</v>
      </c>
      <c r="EA57">
        <v>3.0110000000000001</v>
      </c>
      <c r="EB57">
        <v>3.0550000000000002</v>
      </c>
      <c r="EC57">
        <v>3.0402999999999998</v>
      </c>
      <c r="ED57">
        <v>3.0407999999999999</v>
      </c>
      <c r="EE57">
        <v>3.0367999999999999</v>
      </c>
      <c r="EF57">
        <v>3.0131999999999999</v>
      </c>
      <c r="EG57">
        <v>3.0106999999999999</v>
      </c>
      <c r="EH57">
        <v>3.0066000000000002</v>
      </c>
      <c r="EI57">
        <v>3.0036999999999998</v>
      </c>
      <c r="EJ57">
        <v>3.0312000000000001</v>
      </c>
      <c r="EK57">
        <v>3.0318999999999998</v>
      </c>
      <c r="EL57">
        <v>3.0310999999999999</v>
      </c>
      <c r="EM57">
        <v>3.0324</v>
      </c>
      <c r="EN57">
        <v>3.0434999999999999</v>
      </c>
      <c r="EO57">
        <v>3.0596000000000001</v>
      </c>
      <c r="EP57">
        <v>3.0705</v>
      </c>
      <c r="EQ57">
        <v>3.0773999999999999</v>
      </c>
      <c r="ER57">
        <v>3.0779000000000001</v>
      </c>
      <c r="ES57">
        <v>3.0827</v>
      </c>
      <c r="ET57">
        <v>3.0973000000000002</v>
      </c>
      <c r="EU57">
        <v>3.1038000000000001</v>
      </c>
      <c r="EV57">
        <v>3.1175000000000002</v>
      </c>
      <c r="EW57">
        <v>3.1395</v>
      </c>
      <c r="EX57">
        <v>3.1034999999999999</v>
      </c>
      <c r="EY57">
        <v>3.1968999999999999</v>
      </c>
      <c r="EZ57">
        <v>3.0977999999999999</v>
      </c>
      <c r="FA57">
        <v>3.1179000000000001</v>
      </c>
      <c r="FB57">
        <v>3.1126999999999998</v>
      </c>
      <c r="FC57">
        <v>3.1351</v>
      </c>
      <c r="FD57">
        <v>3.1269</v>
      </c>
      <c r="FE57">
        <v>3.1364000000000001</v>
      </c>
      <c r="FF57">
        <v>3.1476999999999999</v>
      </c>
      <c r="FG57">
        <v>3.1707000000000001</v>
      </c>
      <c r="FH57">
        <v>3.1661000000000001</v>
      </c>
      <c r="FI57">
        <v>3.1993999999999998</v>
      </c>
      <c r="FJ57">
        <v>3.1907000000000001</v>
      </c>
      <c r="FK57">
        <v>3.1974</v>
      </c>
      <c r="FL57">
        <v>3.2097000000000002</v>
      </c>
      <c r="FM57">
        <v>3.2277</v>
      </c>
      <c r="FN57">
        <v>3.2210999999999999</v>
      </c>
      <c r="FO57">
        <v>3.2284000000000002</v>
      </c>
      <c r="FP57">
        <v>3.2366999999999999</v>
      </c>
      <c r="FQ57">
        <v>3.2593000000000001</v>
      </c>
      <c r="FR57">
        <v>3.2803</v>
      </c>
      <c r="FS57">
        <v>3.3309000000000002</v>
      </c>
      <c r="FT57">
        <v>3.3365</v>
      </c>
      <c r="FU57">
        <v>3.2778999999999998</v>
      </c>
      <c r="FV57">
        <v>3.2806000000000002</v>
      </c>
      <c r="FW57">
        <v>3.2833999999999999</v>
      </c>
      <c r="FX57">
        <v>3.3651</v>
      </c>
      <c r="FY57">
        <v>3.3889999999999998</v>
      </c>
      <c r="FZ57">
        <v>3.4028</v>
      </c>
      <c r="GA57">
        <v>3.4222999999999999</v>
      </c>
      <c r="GB57">
        <v>3.4251999999999998</v>
      </c>
      <c r="GC57">
        <v>3.4096000000000002</v>
      </c>
      <c r="GD57">
        <v>3.4131999999999998</v>
      </c>
      <c r="GE57">
        <v>3.4097</v>
      </c>
      <c r="GF57">
        <v>3.4218999999999999</v>
      </c>
      <c r="GG57">
        <v>3.4175</v>
      </c>
      <c r="GH57">
        <v>3.3502999999999998</v>
      </c>
      <c r="GI57">
        <v>3.3588</v>
      </c>
      <c r="GJ57">
        <v>3.3654000000000002</v>
      </c>
      <c r="GK57">
        <v>3.4062999999999999</v>
      </c>
      <c r="GL57">
        <v>3.4066000000000001</v>
      </c>
      <c r="GM57">
        <v>3.3839999999999999</v>
      </c>
      <c r="GN57">
        <v>3.4026000000000001</v>
      </c>
      <c r="GO57">
        <v>3.3990999999999998</v>
      </c>
      <c r="GP57">
        <v>3.4167999999999998</v>
      </c>
      <c r="GQ57">
        <v>3.4432999999999998</v>
      </c>
      <c r="GR57">
        <v>3.4009999999999998</v>
      </c>
      <c r="GS57">
        <v>3.4133</v>
      </c>
      <c r="GT57">
        <v>3.4102000000000001</v>
      </c>
      <c r="GU57">
        <v>3.4094000000000002</v>
      </c>
      <c r="GV57">
        <v>3.4802</v>
      </c>
      <c r="GW57">
        <v>3.4803000000000002</v>
      </c>
      <c r="GX57">
        <v>3.4813000000000001</v>
      </c>
      <c r="GY57">
        <v>3.4773000000000001</v>
      </c>
      <c r="GZ57">
        <v>3.4091999999999998</v>
      </c>
      <c r="HA57">
        <v>3.4228000000000001</v>
      </c>
      <c r="HB57">
        <v>3.4180000000000001</v>
      </c>
      <c r="HC57">
        <v>3.4236</v>
      </c>
      <c r="HD57">
        <v>3.4289000000000001</v>
      </c>
      <c r="HE57">
        <v>3.4344000000000001</v>
      </c>
      <c r="HF57">
        <v>3.4382000000000001</v>
      </c>
      <c r="HG57">
        <v>3.4506999999999999</v>
      </c>
      <c r="HH57">
        <v>3.4274</v>
      </c>
      <c r="HI57">
        <v>3.4365999999999999</v>
      </c>
      <c r="HJ57">
        <v>3.4173</v>
      </c>
      <c r="HK57">
        <v>3.4306999999999999</v>
      </c>
      <c r="HL57">
        <v>3.4258000000000002</v>
      </c>
      <c r="HM57">
        <v>3.4260999999999999</v>
      </c>
      <c r="HN57">
        <v>3.4262000000000001</v>
      </c>
      <c r="HO57">
        <v>3.4693999999999998</v>
      </c>
      <c r="HP57">
        <v>3.4579</v>
      </c>
      <c r="HQ57">
        <v>3.4089999999999998</v>
      </c>
      <c r="HR57">
        <v>3.4197000000000002</v>
      </c>
      <c r="HS57">
        <v>3.4108999999999998</v>
      </c>
      <c r="HT57">
        <v>3.4146000000000001</v>
      </c>
      <c r="HU57">
        <v>3.3744999999999998</v>
      </c>
      <c r="HV57">
        <v>3.3679000000000001</v>
      </c>
      <c r="HW57">
        <v>3.3727999999999998</v>
      </c>
      <c r="HX57">
        <v>3.3502000000000001</v>
      </c>
      <c r="HY57">
        <v>3.3367</v>
      </c>
      <c r="HZ57">
        <v>3.3302999999999998</v>
      </c>
      <c r="IA57">
        <v>3.3331</v>
      </c>
      <c r="IB57">
        <v>3.3248000000000002</v>
      </c>
      <c r="IC57">
        <v>3.3254999999999999</v>
      </c>
      <c r="ID57">
        <v>3.3035999999999999</v>
      </c>
      <c r="IE57">
        <v>3.3180000000000001</v>
      </c>
      <c r="IF57">
        <v>3.3220000000000001</v>
      </c>
      <c r="IG57">
        <v>3.2795000000000001</v>
      </c>
      <c r="IH57">
        <v>3.2492999999999999</v>
      </c>
      <c r="II57">
        <v>3.2235999999999998</v>
      </c>
      <c r="IJ57">
        <v>3.2088999999999999</v>
      </c>
      <c r="IL57">
        <v>3.1453000000000002</v>
      </c>
      <c r="IM57">
        <v>3.1425999999999998</v>
      </c>
      <c r="IN57">
        <v>3.1208</v>
      </c>
      <c r="IO57">
        <v>3.1065999999999998</v>
      </c>
      <c r="IP57">
        <v>3.0809000000000002</v>
      </c>
      <c r="IQ57">
        <v>3.0590000000000002</v>
      </c>
      <c r="IR57">
        <v>3.0032999999999999</v>
      </c>
      <c r="IS57">
        <v>3.0095000000000001</v>
      </c>
      <c r="IT57">
        <v>3.0068000000000001</v>
      </c>
      <c r="IU57">
        <v>3.0127999999999999</v>
      </c>
      <c r="IV57">
        <v>2.9990999999999999</v>
      </c>
      <c r="IW57">
        <v>2.9903</v>
      </c>
      <c r="IX57">
        <v>2.9752999999999998</v>
      </c>
      <c r="IY57">
        <v>2.9639000000000002</v>
      </c>
      <c r="IZ57">
        <v>2.9298000000000002</v>
      </c>
      <c r="JA57">
        <v>2.9418000000000002</v>
      </c>
      <c r="JB57">
        <v>2.9123000000000001</v>
      </c>
      <c r="JC57">
        <v>2.88</v>
      </c>
      <c r="JD57">
        <v>2.8479999999999999</v>
      </c>
      <c r="JE57">
        <v>2.8319999999999999</v>
      </c>
      <c r="JF57">
        <v>2.8134000000000001</v>
      </c>
      <c r="JG57">
        <v>2.7768000000000002</v>
      </c>
      <c r="JH57">
        <v>2.7753999999999999</v>
      </c>
      <c r="JI57">
        <v>2.7816000000000001</v>
      </c>
      <c r="JJ57">
        <v>2.7825000000000002</v>
      </c>
      <c r="JK57">
        <v>2.7652999999999999</v>
      </c>
      <c r="JL57">
        <v>2.7643</v>
      </c>
      <c r="JM57">
        <v>2.7475000000000001</v>
      </c>
      <c r="JN57">
        <v>2.7162999999999999</v>
      </c>
      <c r="JO57">
        <v>2.7216</v>
      </c>
      <c r="JP57">
        <v>2.7242999999999999</v>
      </c>
      <c r="JQ57">
        <v>2.7256999999999998</v>
      </c>
      <c r="JR57">
        <v>2.6859999999999999</v>
      </c>
      <c r="JS57">
        <v>2.6983999999999999</v>
      </c>
      <c r="JT57">
        <v>2.6840999999999999</v>
      </c>
      <c r="JU57">
        <v>2.6815000000000002</v>
      </c>
      <c r="JV57">
        <v>2.7065000000000001</v>
      </c>
      <c r="JW57">
        <v>2.6818</v>
      </c>
      <c r="JX57">
        <v>2.6770999999999998</v>
      </c>
      <c r="JY57">
        <v>2.6844000000000001</v>
      </c>
      <c r="JZ57">
        <v>2.6751</v>
      </c>
      <c r="KA57">
        <v>2.6741000000000001</v>
      </c>
      <c r="KB57">
        <v>2.6734</v>
      </c>
      <c r="KC57">
        <v>2.6692999999999998</v>
      </c>
      <c r="KD57">
        <v>2.6863000000000001</v>
      </c>
      <c r="KE57">
        <v>2.6795</v>
      </c>
      <c r="KF57">
        <v>2.6882000000000001</v>
      </c>
      <c r="KG57">
        <v>2.7343000000000002</v>
      </c>
      <c r="KH57">
        <v>2.7387999999999999</v>
      </c>
      <c r="KI57">
        <v>2.7342</v>
      </c>
      <c r="KJ57">
        <v>2.7437999999999998</v>
      </c>
      <c r="KK57">
        <v>2.7164000000000001</v>
      </c>
      <c r="KL57">
        <v>2.7071000000000001</v>
      </c>
      <c r="KM57">
        <v>2.6410999999999998</v>
      </c>
    </row>
    <row r="58" spans="1:299" x14ac:dyDescent="0.2">
      <c r="A58" s="10" t="s">
        <v>60</v>
      </c>
      <c r="B58" t="s">
        <v>4</v>
      </c>
      <c r="C58">
        <v>3.3540999999999999</v>
      </c>
      <c r="D58">
        <v>3.3632</v>
      </c>
      <c r="E58">
        <v>3.3491</v>
      </c>
      <c r="F58">
        <v>3.3494999999999999</v>
      </c>
      <c r="G58">
        <v>3.3492000000000002</v>
      </c>
      <c r="H58">
        <v>3.3527</v>
      </c>
      <c r="I58">
        <v>3.3512</v>
      </c>
      <c r="J58">
        <v>3.3504</v>
      </c>
      <c r="K58">
        <v>3.3235999999999999</v>
      </c>
      <c r="L58">
        <v>3.3254000000000001</v>
      </c>
      <c r="M58">
        <v>3.3342000000000001</v>
      </c>
      <c r="N58">
        <v>3.3445999999999998</v>
      </c>
      <c r="O58">
        <v>3.3504999999999998</v>
      </c>
      <c r="P58">
        <v>3.3576000000000001</v>
      </c>
      <c r="Q58">
        <v>3.3784999999999998</v>
      </c>
      <c r="R58">
        <v>3.3780000000000001</v>
      </c>
      <c r="S58">
        <v>3.3788999999999998</v>
      </c>
      <c r="T58">
        <v>3.3997000000000002</v>
      </c>
      <c r="U58">
        <v>3.4192</v>
      </c>
      <c r="V58">
        <v>3.4197000000000002</v>
      </c>
      <c r="W58">
        <v>3.4201000000000001</v>
      </c>
      <c r="X58">
        <v>3.4064999999999999</v>
      </c>
      <c r="Y58">
        <v>3.4293</v>
      </c>
      <c r="Z58">
        <v>3.4620000000000002</v>
      </c>
      <c r="AA58">
        <v>3.4411</v>
      </c>
      <c r="AB58">
        <v>3.4388000000000001</v>
      </c>
      <c r="AC58">
        <v>3.4428000000000001</v>
      </c>
      <c r="AD58">
        <v>3.4445999999999999</v>
      </c>
      <c r="AE58">
        <v>3.4459</v>
      </c>
      <c r="AF58">
        <v>3.4594</v>
      </c>
      <c r="AG58">
        <v>3.4748000000000001</v>
      </c>
      <c r="AH58">
        <v>3.4811999999999999</v>
      </c>
      <c r="AI58">
        <v>3.4872999999999998</v>
      </c>
      <c r="AJ58">
        <v>3.4895999999999998</v>
      </c>
      <c r="AK58">
        <v>3.5082</v>
      </c>
      <c r="AL58">
        <v>3.5009999999999999</v>
      </c>
      <c r="AM58">
        <v>3.5261999999999998</v>
      </c>
      <c r="AN58">
        <v>3.5102000000000002</v>
      </c>
      <c r="AO58">
        <v>3.5089999999999999</v>
      </c>
      <c r="AP58">
        <v>3.4922</v>
      </c>
      <c r="AQ58">
        <v>3.4937</v>
      </c>
      <c r="AR58">
        <v>3.4988999999999999</v>
      </c>
      <c r="AS58">
        <v>3.4893999999999998</v>
      </c>
      <c r="AT58">
        <v>3.4788999999999999</v>
      </c>
      <c r="AU58">
        <v>3.4822000000000002</v>
      </c>
      <c r="AV58">
        <v>3.4948999999999999</v>
      </c>
      <c r="AW58">
        <v>3.4769000000000001</v>
      </c>
      <c r="AX58">
        <v>3.5689000000000002</v>
      </c>
      <c r="AY58">
        <v>3.4327000000000001</v>
      </c>
      <c r="AZ58">
        <v>3.4297</v>
      </c>
      <c r="BA58">
        <v>3.4344999999999999</v>
      </c>
      <c r="BB58">
        <v>3.4394999999999998</v>
      </c>
      <c r="BC58">
        <v>3.4596</v>
      </c>
      <c r="BD58">
        <v>3.4355000000000002</v>
      </c>
      <c r="BE58">
        <v>3.4577</v>
      </c>
      <c r="BF58">
        <v>3.4603000000000002</v>
      </c>
      <c r="BG58">
        <v>3.5467</v>
      </c>
      <c r="BH58">
        <v>3.4561000000000002</v>
      </c>
      <c r="BJ58">
        <v>3.4519000000000002</v>
      </c>
      <c r="BK58">
        <v>3.4525999999999999</v>
      </c>
      <c r="BL58">
        <v>3.4498000000000002</v>
      </c>
      <c r="BM58">
        <v>3.4819</v>
      </c>
      <c r="BN58">
        <v>3.5316999999999998</v>
      </c>
      <c r="BO58">
        <v>3.4908000000000001</v>
      </c>
      <c r="BP58">
        <v>3.4681999999999999</v>
      </c>
      <c r="BQ58">
        <v>3.4575</v>
      </c>
      <c r="BR58">
        <v>3.4693999999999998</v>
      </c>
      <c r="BS58">
        <v>3.4398</v>
      </c>
      <c r="BT58">
        <v>3.4376000000000002</v>
      </c>
      <c r="BU58">
        <v>3.4157999999999999</v>
      </c>
      <c r="BV58">
        <v>3.4304000000000001</v>
      </c>
      <c r="BW58">
        <v>3.4287000000000001</v>
      </c>
      <c r="BX58">
        <v>3.4481000000000002</v>
      </c>
      <c r="BY58">
        <v>3.4615</v>
      </c>
      <c r="BZ58">
        <v>3.4245000000000001</v>
      </c>
      <c r="CA58">
        <v>3.3902000000000001</v>
      </c>
      <c r="CB58">
        <v>3.4333</v>
      </c>
      <c r="CC58">
        <v>3.4405000000000001</v>
      </c>
      <c r="CD58">
        <v>3.427</v>
      </c>
      <c r="CE58">
        <v>3.4411</v>
      </c>
      <c r="CF58">
        <v>3.4590999999999998</v>
      </c>
      <c r="CG58">
        <v>3.4329999999999998</v>
      </c>
      <c r="CH58">
        <v>3.3441000000000001</v>
      </c>
      <c r="CI58">
        <v>3.3174000000000001</v>
      </c>
      <c r="CJ58">
        <v>3.3294000000000001</v>
      </c>
      <c r="CK58">
        <v>3.3355999999999999</v>
      </c>
      <c r="CL58">
        <v>3.3405999999999998</v>
      </c>
      <c r="CM58">
        <v>3.3451</v>
      </c>
      <c r="CN58">
        <v>3.3311999999999999</v>
      </c>
      <c r="CO58">
        <v>3.3153000000000001</v>
      </c>
      <c r="CP58">
        <v>3.3256999999999999</v>
      </c>
      <c r="CQ58">
        <v>3.3273000000000001</v>
      </c>
      <c r="CR58">
        <v>3.3056000000000001</v>
      </c>
      <c r="CS58">
        <v>3.3584999999999998</v>
      </c>
      <c r="CT58">
        <v>3.2816999999999998</v>
      </c>
      <c r="CU58">
        <v>3.2869000000000002</v>
      </c>
      <c r="CV58">
        <v>3.2783000000000002</v>
      </c>
      <c r="CW58">
        <v>3.2964000000000002</v>
      </c>
      <c r="CX58">
        <v>3.2685</v>
      </c>
      <c r="CY58">
        <v>3.2808999999999999</v>
      </c>
      <c r="CZ58">
        <v>3.2818000000000001</v>
      </c>
      <c r="DA58">
        <v>3.2656000000000001</v>
      </c>
      <c r="DB58">
        <v>3.266</v>
      </c>
      <c r="DC58">
        <v>3.2860999999999998</v>
      </c>
      <c r="DD58">
        <v>3.2816000000000001</v>
      </c>
      <c r="DE58">
        <v>3.2902999999999998</v>
      </c>
      <c r="DF58">
        <v>3.2785000000000002</v>
      </c>
      <c r="DG58">
        <v>3.2810000000000001</v>
      </c>
      <c r="DH58">
        <v>3.2684000000000002</v>
      </c>
      <c r="DI58">
        <v>3.2761</v>
      </c>
      <c r="DJ58">
        <v>3.2797999999999998</v>
      </c>
      <c r="DK58">
        <v>3.2681</v>
      </c>
      <c r="DL58">
        <v>3.2439</v>
      </c>
      <c r="DM58">
        <v>3.2504</v>
      </c>
      <c r="DN58">
        <v>3.2621000000000002</v>
      </c>
      <c r="DO58">
        <v>3.2519</v>
      </c>
      <c r="DP58">
        <v>3.2559999999999998</v>
      </c>
      <c r="DQ58">
        <v>3.2722000000000002</v>
      </c>
      <c r="DR58">
        <v>3.2684000000000002</v>
      </c>
      <c r="DS58">
        <v>3.2839999999999998</v>
      </c>
      <c r="DT58">
        <v>3.2894000000000001</v>
      </c>
      <c r="DU58">
        <v>3.3010000000000002</v>
      </c>
      <c r="DV58">
        <v>3.3010000000000002</v>
      </c>
      <c r="DW58">
        <v>3.3130999999999999</v>
      </c>
      <c r="DX58">
        <v>3.3119999999999998</v>
      </c>
      <c r="DY58">
        <v>3.3058000000000001</v>
      </c>
      <c r="DZ58">
        <v>3.3043</v>
      </c>
      <c r="EA58">
        <v>3.3136999999999999</v>
      </c>
      <c r="EB58">
        <v>3.3927999999999998</v>
      </c>
      <c r="EC58">
        <v>3.3824000000000001</v>
      </c>
      <c r="ED58">
        <v>3.383</v>
      </c>
      <c r="EE58">
        <v>3.3799000000000001</v>
      </c>
      <c r="EF58">
        <v>3.3195000000000001</v>
      </c>
      <c r="EG58">
        <v>3.2562000000000002</v>
      </c>
      <c r="EH58">
        <v>3.3268</v>
      </c>
      <c r="EI58">
        <v>3.3250000000000002</v>
      </c>
      <c r="EJ58">
        <v>3.3521000000000001</v>
      </c>
      <c r="EK58">
        <v>3.3538999999999999</v>
      </c>
      <c r="EL58">
        <v>3.3426</v>
      </c>
      <c r="EM58">
        <v>3.3407</v>
      </c>
      <c r="EN58">
        <v>3.347</v>
      </c>
      <c r="EO58">
        <v>3.3786</v>
      </c>
      <c r="EP58">
        <v>3.3895</v>
      </c>
      <c r="EQ58">
        <v>3.4016999999999999</v>
      </c>
      <c r="ER58">
        <v>3.3925999999999998</v>
      </c>
      <c r="ES58">
        <v>3.4043000000000001</v>
      </c>
      <c r="ET58">
        <v>3.4127999999999998</v>
      </c>
      <c r="EU58">
        <v>3.4195000000000002</v>
      </c>
      <c r="EV58">
        <v>3.4378000000000002</v>
      </c>
      <c r="EW58">
        <v>3.4559000000000002</v>
      </c>
      <c r="EX58">
        <v>3.431</v>
      </c>
      <c r="EY58">
        <v>3.6164999999999998</v>
      </c>
      <c r="EZ58">
        <v>3.3993000000000002</v>
      </c>
      <c r="FA58">
        <v>3.4232999999999998</v>
      </c>
      <c r="FB58">
        <v>3.4287999999999998</v>
      </c>
      <c r="FC58">
        <v>3.4203999999999999</v>
      </c>
      <c r="FD58">
        <v>3.4165999999999999</v>
      </c>
      <c r="FE58">
        <v>3.4434</v>
      </c>
      <c r="FF58">
        <v>3.4481000000000002</v>
      </c>
      <c r="FG58">
        <v>3.4761000000000002</v>
      </c>
      <c r="FH58">
        <v>3.4611000000000001</v>
      </c>
      <c r="FI58">
        <v>3.5024000000000002</v>
      </c>
      <c r="FJ58">
        <v>3.5045000000000002</v>
      </c>
      <c r="FK58">
        <v>3.5118</v>
      </c>
      <c r="FL58">
        <v>3.5297000000000001</v>
      </c>
      <c r="FM58">
        <v>3.5350999999999999</v>
      </c>
      <c r="FN58">
        <v>3.5272999999999999</v>
      </c>
      <c r="FO58">
        <v>3.5409999999999999</v>
      </c>
      <c r="FP58">
        <v>3.5371999999999999</v>
      </c>
      <c r="FQ58">
        <v>3.5663999999999998</v>
      </c>
      <c r="FR58">
        <v>3.5741999999999998</v>
      </c>
      <c r="FS58">
        <v>3.6777000000000002</v>
      </c>
      <c r="FT58">
        <v>3.6808999999999998</v>
      </c>
      <c r="FU58">
        <v>3.5783</v>
      </c>
      <c r="FV58">
        <v>3.5754999999999999</v>
      </c>
      <c r="FW58">
        <v>3.5817000000000001</v>
      </c>
      <c r="FX58">
        <v>3.7160000000000002</v>
      </c>
      <c r="FY58">
        <v>3.7391000000000001</v>
      </c>
      <c r="FZ58">
        <v>3.7593999999999999</v>
      </c>
      <c r="GA58">
        <v>3.7810999999999999</v>
      </c>
      <c r="GB58">
        <v>3.7812000000000001</v>
      </c>
      <c r="GC58">
        <v>3.7692000000000001</v>
      </c>
      <c r="GD58">
        <v>3.7778999999999998</v>
      </c>
      <c r="GE58">
        <v>3.7555000000000001</v>
      </c>
      <c r="GF58">
        <v>3.7652999999999999</v>
      </c>
      <c r="GG58">
        <v>3.7654999999999998</v>
      </c>
      <c r="GH58">
        <v>3.66</v>
      </c>
      <c r="GI58">
        <v>3.6699000000000002</v>
      </c>
      <c r="GJ58">
        <v>3.6741000000000001</v>
      </c>
      <c r="GK58">
        <v>3.6882000000000001</v>
      </c>
      <c r="GL58">
        <v>3.6930000000000001</v>
      </c>
      <c r="GM58">
        <v>3.6867000000000001</v>
      </c>
      <c r="GN58">
        <v>3.6778</v>
      </c>
      <c r="GO58">
        <v>3.7017000000000002</v>
      </c>
      <c r="GP58">
        <v>3.7155</v>
      </c>
      <c r="GQ58">
        <v>3.7936999999999999</v>
      </c>
      <c r="GR58">
        <v>3.7058</v>
      </c>
      <c r="GS58">
        <v>3.7172000000000001</v>
      </c>
      <c r="GT58">
        <v>3.7198000000000002</v>
      </c>
      <c r="GU58">
        <v>3.7113</v>
      </c>
      <c r="GV58">
        <v>3.8300999999999998</v>
      </c>
      <c r="GW58">
        <v>3.8307000000000002</v>
      </c>
      <c r="GX58">
        <v>3.8365999999999998</v>
      </c>
      <c r="GY58">
        <v>3.8212999999999999</v>
      </c>
      <c r="GZ58">
        <v>3.7057000000000002</v>
      </c>
      <c r="HA58">
        <v>3.7166999999999999</v>
      </c>
      <c r="HB58">
        <v>3.7134999999999998</v>
      </c>
      <c r="HC58">
        <v>3.7206999999999999</v>
      </c>
      <c r="HD58">
        <v>3.7265000000000001</v>
      </c>
      <c r="HE58">
        <v>3.7355999999999998</v>
      </c>
      <c r="HF58">
        <v>3.7360000000000002</v>
      </c>
      <c r="HG58">
        <v>3.7364999999999999</v>
      </c>
      <c r="HH58">
        <v>3.7273999999999998</v>
      </c>
      <c r="HI58">
        <v>3.7368999999999999</v>
      </c>
      <c r="HJ58">
        <v>3.7206000000000001</v>
      </c>
      <c r="HK58">
        <v>3.7339000000000002</v>
      </c>
      <c r="HL58">
        <v>3.7250000000000001</v>
      </c>
      <c r="HM58">
        <v>3.7277999999999998</v>
      </c>
      <c r="HN58">
        <v>3.7214999999999998</v>
      </c>
      <c r="HO58">
        <v>3.8229000000000002</v>
      </c>
      <c r="HP58">
        <v>3.8113999999999999</v>
      </c>
      <c r="HQ58">
        <v>3.7111999999999998</v>
      </c>
      <c r="HR58">
        <v>3.7092999999999998</v>
      </c>
      <c r="HS58">
        <v>3.7151000000000001</v>
      </c>
      <c r="HT58">
        <v>3.7161</v>
      </c>
      <c r="HU58">
        <v>3.6764999999999999</v>
      </c>
      <c r="HV58">
        <v>3.6716000000000002</v>
      </c>
      <c r="HW58">
        <v>3.6677</v>
      </c>
      <c r="HX58">
        <v>3.6484999999999999</v>
      </c>
      <c r="HY58">
        <v>3.6395</v>
      </c>
      <c r="HZ58">
        <v>3.6345999999999998</v>
      </c>
      <c r="IA58">
        <v>3.6294</v>
      </c>
      <c r="IB58">
        <v>3.6229</v>
      </c>
      <c r="IC58">
        <v>3.6254</v>
      </c>
      <c r="ID58">
        <v>3.5973000000000002</v>
      </c>
      <c r="IE58">
        <v>3.6711999999999998</v>
      </c>
      <c r="IF58">
        <v>3.6642000000000001</v>
      </c>
      <c r="IG58">
        <v>3.581</v>
      </c>
      <c r="IH58">
        <v>3.5537999999999998</v>
      </c>
      <c r="II58">
        <v>3.5384000000000002</v>
      </c>
      <c r="IJ58">
        <v>3.5211000000000001</v>
      </c>
      <c r="IL58">
        <v>3.4550000000000001</v>
      </c>
      <c r="IM58">
        <v>3.4445000000000001</v>
      </c>
      <c r="IN58">
        <v>3.4220999999999999</v>
      </c>
      <c r="IO58">
        <v>3.4081999999999999</v>
      </c>
      <c r="IP58">
        <v>3.3849</v>
      </c>
      <c r="IQ58">
        <v>3.3616999999999999</v>
      </c>
      <c r="IR58">
        <v>3.302</v>
      </c>
      <c r="IS58">
        <v>3.3079999999999998</v>
      </c>
      <c r="IT58">
        <v>3.3075000000000001</v>
      </c>
      <c r="IU58">
        <v>3.3153000000000001</v>
      </c>
      <c r="IV58">
        <v>3.302</v>
      </c>
      <c r="IW58">
        <v>3.2930000000000001</v>
      </c>
      <c r="IX58">
        <v>3.2759</v>
      </c>
      <c r="IY58">
        <v>3.2450000000000001</v>
      </c>
      <c r="IZ58">
        <v>3.2311999999999999</v>
      </c>
      <c r="JA58">
        <v>3.2519</v>
      </c>
      <c r="JB58">
        <v>3.2124000000000001</v>
      </c>
      <c r="JC58">
        <v>3.1827999999999999</v>
      </c>
      <c r="JD58">
        <v>3.1410999999999998</v>
      </c>
      <c r="JE58">
        <v>3.1362999999999999</v>
      </c>
      <c r="JF58">
        <v>3.1107999999999998</v>
      </c>
      <c r="JG58">
        <v>3.0764999999999998</v>
      </c>
      <c r="JH58">
        <v>3.0758999999999999</v>
      </c>
      <c r="JI58">
        <v>3.0840000000000001</v>
      </c>
      <c r="JJ58">
        <v>3.0815000000000001</v>
      </c>
      <c r="JK58">
        <v>3.0592999999999999</v>
      </c>
      <c r="JL58">
        <v>3.0596000000000001</v>
      </c>
      <c r="JM58">
        <v>3.0457000000000001</v>
      </c>
      <c r="JN58">
        <v>3.0036</v>
      </c>
      <c r="JO58">
        <v>3.0141</v>
      </c>
      <c r="JP58">
        <v>3.0272000000000001</v>
      </c>
      <c r="JQ58">
        <v>3.0295000000000001</v>
      </c>
      <c r="JR58">
        <v>2.9784999999999999</v>
      </c>
      <c r="JS58">
        <v>2.9883000000000002</v>
      </c>
      <c r="JT58">
        <v>2.9771999999999998</v>
      </c>
      <c r="JU58">
        <v>2.9756999999999998</v>
      </c>
      <c r="JV58">
        <v>2.9895999999999998</v>
      </c>
      <c r="JW58">
        <v>2.9834000000000001</v>
      </c>
      <c r="JX58">
        <v>2.9786999999999999</v>
      </c>
      <c r="JY58">
        <v>2.988</v>
      </c>
      <c r="JZ58">
        <v>2.9668999999999999</v>
      </c>
      <c r="KA58">
        <v>2.9712999999999998</v>
      </c>
      <c r="KB58">
        <v>2.9676</v>
      </c>
      <c r="KC58">
        <v>2.9716</v>
      </c>
      <c r="KD58">
        <v>2.9756</v>
      </c>
      <c r="KE58">
        <v>2.9775</v>
      </c>
      <c r="KF58">
        <v>2.9624999999999999</v>
      </c>
      <c r="KG58">
        <v>3.0714999999999999</v>
      </c>
      <c r="KH58">
        <v>3.0771999999999999</v>
      </c>
      <c r="KI58">
        <v>3.0663</v>
      </c>
      <c r="KJ58">
        <v>3.0895000000000001</v>
      </c>
      <c r="KK58">
        <v>3.0072000000000001</v>
      </c>
      <c r="KL58">
        <v>3.0127000000000002</v>
      </c>
      <c r="KM58">
        <v>2.9411</v>
      </c>
    </row>
    <row r="59" spans="1:299" x14ac:dyDescent="0.2">
      <c r="A59" s="10" t="s">
        <v>61</v>
      </c>
      <c r="B59" t="s">
        <v>4</v>
      </c>
      <c r="C59">
        <v>3.2833000000000001</v>
      </c>
      <c r="D59">
        <v>3.2862</v>
      </c>
      <c r="E59">
        <v>3.2873000000000001</v>
      </c>
      <c r="F59">
        <v>3.2959000000000001</v>
      </c>
      <c r="G59">
        <v>3.5585</v>
      </c>
      <c r="H59">
        <v>3.2780999999999998</v>
      </c>
      <c r="I59">
        <v>3.298</v>
      </c>
      <c r="J59">
        <v>3.2879</v>
      </c>
      <c r="K59">
        <v>3.3020999999999998</v>
      </c>
      <c r="L59">
        <v>3.3046000000000002</v>
      </c>
      <c r="M59">
        <v>3.343</v>
      </c>
      <c r="N59">
        <v>3.3555999999999999</v>
      </c>
      <c r="O59">
        <v>3.3549000000000002</v>
      </c>
      <c r="P59">
        <v>3.3999000000000001</v>
      </c>
      <c r="Q59">
        <v>3.4377</v>
      </c>
      <c r="R59">
        <v>3.4445999999999999</v>
      </c>
      <c r="S59">
        <v>3.4670999999999998</v>
      </c>
      <c r="T59">
        <v>3.4750000000000001</v>
      </c>
      <c r="U59">
        <v>3.4683999999999999</v>
      </c>
      <c r="V59">
        <v>3.5091000000000001</v>
      </c>
      <c r="W59">
        <v>3.5247000000000002</v>
      </c>
      <c r="X59">
        <v>3.5226000000000002</v>
      </c>
      <c r="Y59">
        <v>3.5356000000000001</v>
      </c>
      <c r="Z59">
        <v>3.5444</v>
      </c>
      <c r="AA59">
        <v>3.5579000000000001</v>
      </c>
      <c r="AB59">
        <v>3.5733999999999999</v>
      </c>
      <c r="AC59">
        <v>3.5712999999999999</v>
      </c>
      <c r="AD59">
        <v>3.5739999999999998</v>
      </c>
      <c r="AE59">
        <v>3.5947</v>
      </c>
      <c r="AF59">
        <v>3.6086999999999998</v>
      </c>
      <c r="AG59">
        <v>3.629</v>
      </c>
      <c r="AH59">
        <v>3.6587000000000001</v>
      </c>
      <c r="AI59">
        <v>3.6385000000000001</v>
      </c>
      <c r="AJ59">
        <v>3.6911</v>
      </c>
      <c r="AK59">
        <v>3.6903000000000001</v>
      </c>
      <c r="AL59">
        <v>3.7155999999999998</v>
      </c>
      <c r="AM59">
        <v>3.7342</v>
      </c>
      <c r="AN59">
        <v>3.7654999999999998</v>
      </c>
      <c r="AO59">
        <v>3.8022999999999998</v>
      </c>
      <c r="AP59">
        <v>3.7694000000000001</v>
      </c>
      <c r="AQ59">
        <v>3.7715000000000001</v>
      </c>
      <c r="AR59">
        <v>3.7888999999999999</v>
      </c>
      <c r="AS59">
        <v>3.7835000000000001</v>
      </c>
      <c r="AT59">
        <v>3.8018000000000001</v>
      </c>
      <c r="AU59">
        <v>3.8098999999999998</v>
      </c>
      <c r="AV59">
        <v>3.8033000000000001</v>
      </c>
      <c r="AW59">
        <v>3.8083999999999998</v>
      </c>
      <c r="AX59">
        <v>3.8725999999999998</v>
      </c>
      <c r="AY59">
        <v>3.8285999999999998</v>
      </c>
      <c r="AZ59">
        <v>3.8340999999999998</v>
      </c>
      <c r="BA59">
        <v>3.8668</v>
      </c>
      <c r="BB59">
        <v>3.8799000000000001</v>
      </c>
      <c r="BC59">
        <v>3.8936999999999999</v>
      </c>
      <c r="BD59">
        <v>3.8973</v>
      </c>
      <c r="BE59">
        <v>3.9077999999999999</v>
      </c>
      <c r="BF59">
        <v>3.9134000000000002</v>
      </c>
      <c r="BG59">
        <v>3.9586999999999999</v>
      </c>
      <c r="BH59">
        <v>3.9192999999999998</v>
      </c>
      <c r="BJ59">
        <v>3.9205000000000001</v>
      </c>
      <c r="BK59">
        <v>3.9159000000000002</v>
      </c>
      <c r="BL59">
        <v>3.9096000000000002</v>
      </c>
      <c r="BM59">
        <v>3.9083000000000001</v>
      </c>
      <c r="BN59">
        <v>3.9167999999999998</v>
      </c>
      <c r="BO59">
        <v>3.9146000000000001</v>
      </c>
      <c r="BP59">
        <v>3.9264000000000001</v>
      </c>
      <c r="BQ59">
        <v>3.9121000000000001</v>
      </c>
      <c r="BR59">
        <v>3.8504</v>
      </c>
      <c r="BS59">
        <v>3.8035999999999999</v>
      </c>
      <c r="BT59">
        <v>3.7031999999999998</v>
      </c>
      <c r="BU59">
        <v>3.6781999999999999</v>
      </c>
      <c r="BV59">
        <v>3.6368999999999998</v>
      </c>
      <c r="BW59">
        <v>3.5626000000000002</v>
      </c>
      <c r="BX59">
        <v>3.5367000000000002</v>
      </c>
      <c r="BY59">
        <v>3.4731999999999998</v>
      </c>
      <c r="BZ59">
        <v>3.4733999999999998</v>
      </c>
      <c r="CA59">
        <v>3.4523999999999999</v>
      </c>
      <c r="CB59">
        <v>3.4639000000000002</v>
      </c>
      <c r="CC59">
        <v>3.4493</v>
      </c>
      <c r="CD59">
        <v>3.4773000000000001</v>
      </c>
      <c r="CE59">
        <v>3.4262999999999999</v>
      </c>
      <c r="CF59">
        <v>3.4651000000000001</v>
      </c>
      <c r="CG59">
        <v>3.4293</v>
      </c>
      <c r="CH59">
        <v>3.2896999999999998</v>
      </c>
      <c r="CI59">
        <v>3.2945000000000002</v>
      </c>
      <c r="CJ59">
        <v>3.2795999999999998</v>
      </c>
      <c r="CK59">
        <v>3.2858000000000001</v>
      </c>
      <c r="CL59">
        <v>3.3067000000000002</v>
      </c>
      <c r="CM59">
        <v>3.3010999999999999</v>
      </c>
      <c r="CN59">
        <v>3.2898999999999998</v>
      </c>
      <c r="CO59">
        <v>3.3081</v>
      </c>
      <c r="CP59">
        <v>3.3039999999999998</v>
      </c>
      <c r="CQ59">
        <v>3.2987000000000002</v>
      </c>
      <c r="CR59">
        <v>3.3138999999999998</v>
      </c>
      <c r="CS59">
        <v>3.3031999999999999</v>
      </c>
      <c r="CT59">
        <v>3.2866</v>
      </c>
      <c r="CU59">
        <v>3.2816999999999998</v>
      </c>
      <c r="CV59">
        <v>3.2786</v>
      </c>
      <c r="CW59">
        <v>3.2755000000000001</v>
      </c>
      <c r="CX59">
        <v>3.2736000000000001</v>
      </c>
      <c r="CY59">
        <v>3.2669999999999999</v>
      </c>
      <c r="CZ59">
        <v>3.2717999999999998</v>
      </c>
      <c r="DA59">
        <v>3.2970999999999999</v>
      </c>
      <c r="DB59">
        <v>3.3039999999999998</v>
      </c>
      <c r="DC59">
        <v>3.2863000000000002</v>
      </c>
      <c r="DD59">
        <v>3.2875999999999999</v>
      </c>
      <c r="DE59">
        <v>3.2894999999999999</v>
      </c>
      <c r="DF59">
        <v>3.3075000000000001</v>
      </c>
      <c r="DG59">
        <v>3.3147000000000002</v>
      </c>
      <c r="DH59">
        <v>3.3208000000000002</v>
      </c>
      <c r="DI59">
        <v>3.3523000000000001</v>
      </c>
      <c r="DJ59">
        <v>3.3542000000000001</v>
      </c>
      <c r="DK59">
        <v>3.3763000000000001</v>
      </c>
      <c r="DL59">
        <v>3.3574000000000002</v>
      </c>
      <c r="DM59">
        <v>3.3650000000000002</v>
      </c>
      <c r="DN59">
        <v>3.35</v>
      </c>
      <c r="DO59">
        <v>3.3685</v>
      </c>
      <c r="DP59">
        <v>3.3736999999999999</v>
      </c>
      <c r="DQ59">
        <v>3.3523000000000001</v>
      </c>
      <c r="DR59">
        <v>3.3681000000000001</v>
      </c>
      <c r="DS59">
        <v>3.3771</v>
      </c>
      <c r="DT59">
        <v>3.3828999999999998</v>
      </c>
      <c r="DU59">
        <v>3.3774000000000002</v>
      </c>
      <c r="DV59">
        <v>3.3757999999999999</v>
      </c>
      <c r="DW59">
        <v>3.3769</v>
      </c>
      <c r="DX59">
        <v>3.3881999999999999</v>
      </c>
      <c r="DY59">
        <v>3.3862000000000001</v>
      </c>
      <c r="DZ59">
        <v>3.3835999999999999</v>
      </c>
      <c r="EA59">
        <v>3.3826000000000001</v>
      </c>
      <c r="EB59">
        <v>3.4136000000000002</v>
      </c>
      <c r="EC59">
        <v>3.4236</v>
      </c>
      <c r="ED59">
        <v>3.4102999999999999</v>
      </c>
      <c r="EE59">
        <v>3.4079999999999999</v>
      </c>
      <c r="EF59">
        <v>3.3952</v>
      </c>
      <c r="EG59">
        <v>3.3954</v>
      </c>
      <c r="EH59">
        <v>3.4131999999999998</v>
      </c>
      <c r="EI59">
        <v>3.4115000000000002</v>
      </c>
      <c r="EJ59">
        <v>3.4110999999999998</v>
      </c>
      <c r="EK59">
        <v>3.4119000000000002</v>
      </c>
      <c r="EL59">
        <v>3.4148999999999998</v>
      </c>
      <c r="EM59">
        <v>3.4281000000000001</v>
      </c>
      <c r="EN59">
        <v>3.4338000000000002</v>
      </c>
      <c r="EO59">
        <v>3.4436</v>
      </c>
      <c r="EP59">
        <v>3.4481999999999999</v>
      </c>
      <c r="EQ59">
        <v>3.456</v>
      </c>
      <c r="ER59">
        <v>3.4470999999999998</v>
      </c>
      <c r="ES59">
        <v>3.4384999999999999</v>
      </c>
      <c r="ET59">
        <v>3.4384000000000001</v>
      </c>
      <c r="EU59">
        <v>3.4409999999999998</v>
      </c>
      <c r="EV59">
        <v>3.4401999999999999</v>
      </c>
      <c r="EW59">
        <v>3.4428999999999998</v>
      </c>
      <c r="EX59">
        <v>3.4845999999999999</v>
      </c>
      <c r="EY59">
        <v>3.5703</v>
      </c>
      <c r="EZ59">
        <v>3.5051000000000001</v>
      </c>
      <c r="FA59">
        <v>3.5081000000000002</v>
      </c>
      <c r="FB59">
        <v>3.5038999999999998</v>
      </c>
      <c r="FC59">
        <v>3.4893000000000001</v>
      </c>
      <c r="FD59">
        <v>3.4946999999999999</v>
      </c>
      <c r="FE59">
        <v>3.4740000000000002</v>
      </c>
      <c r="FF59">
        <v>3.4317000000000002</v>
      </c>
      <c r="FG59">
        <v>3.4350000000000001</v>
      </c>
      <c r="FH59">
        <v>3.4468000000000001</v>
      </c>
      <c r="FI59">
        <v>3.456</v>
      </c>
      <c r="FJ59">
        <v>3.4552999999999998</v>
      </c>
      <c r="FK59">
        <v>3.4510999999999998</v>
      </c>
      <c r="FL59">
        <v>3.5015000000000001</v>
      </c>
      <c r="FM59">
        <v>3.5084</v>
      </c>
      <c r="FN59">
        <v>3.5137</v>
      </c>
      <c r="FO59">
        <v>3.5392000000000001</v>
      </c>
      <c r="FP59">
        <v>3.5630000000000002</v>
      </c>
      <c r="FQ59">
        <v>3.5785</v>
      </c>
      <c r="FR59">
        <v>3.5916000000000001</v>
      </c>
      <c r="FS59">
        <v>3.5598999999999998</v>
      </c>
      <c r="FT59">
        <v>3.641</v>
      </c>
      <c r="FU59">
        <v>3.6122000000000001</v>
      </c>
      <c r="FV59">
        <v>3.6194999999999999</v>
      </c>
      <c r="FW59">
        <v>3.6337000000000002</v>
      </c>
      <c r="FX59">
        <v>3.6446000000000001</v>
      </c>
      <c r="FY59">
        <v>3.6461999999999999</v>
      </c>
      <c r="FZ59">
        <v>3.6825000000000001</v>
      </c>
      <c r="GA59">
        <v>3.6867999999999999</v>
      </c>
      <c r="GB59">
        <v>3.6722999999999999</v>
      </c>
      <c r="GC59">
        <v>3.7195999999999998</v>
      </c>
      <c r="GD59">
        <v>3.7046000000000001</v>
      </c>
      <c r="GE59">
        <v>3.7040000000000002</v>
      </c>
      <c r="GF59">
        <v>3.7164999999999999</v>
      </c>
      <c r="GG59">
        <v>3.7355999999999998</v>
      </c>
      <c r="GH59">
        <v>3.7225999999999999</v>
      </c>
      <c r="GI59">
        <v>3.7389999999999999</v>
      </c>
      <c r="GJ59">
        <v>3.7570999999999999</v>
      </c>
      <c r="GK59">
        <v>3.7631999999999999</v>
      </c>
      <c r="GL59">
        <v>3.7753000000000001</v>
      </c>
      <c r="GM59">
        <v>3.7816999999999998</v>
      </c>
      <c r="GN59">
        <v>3.7783000000000002</v>
      </c>
      <c r="GO59">
        <v>3.7890999999999999</v>
      </c>
      <c r="GP59">
        <v>3.8016000000000001</v>
      </c>
      <c r="GQ59">
        <v>3.8591000000000002</v>
      </c>
      <c r="GR59">
        <v>3.8308</v>
      </c>
      <c r="GS59">
        <v>3.8462999999999998</v>
      </c>
      <c r="GT59">
        <v>3.8532999999999999</v>
      </c>
      <c r="GU59">
        <v>3.8475000000000001</v>
      </c>
      <c r="GV59">
        <v>3.8414000000000001</v>
      </c>
      <c r="GW59">
        <v>3.8456000000000001</v>
      </c>
      <c r="GX59">
        <v>3.8412000000000002</v>
      </c>
      <c r="GY59">
        <v>3.8433000000000002</v>
      </c>
      <c r="GZ59">
        <v>3.8222</v>
      </c>
      <c r="HA59">
        <v>3.8250000000000002</v>
      </c>
      <c r="HB59">
        <v>3.8264999999999998</v>
      </c>
      <c r="HC59">
        <v>3.8269000000000002</v>
      </c>
      <c r="HD59">
        <v>3.8351999999999999</v>
      </c>
      <c r="HE59">
        <v>3.8389000000000002</v>
      </c>
      <c r="HF59">
        <v>3.8441000000000001</v>
      </c>
      <c r="HG59">
        <v>3.8456999999999999</v>
      </c>
      <c r="HH59">
        <v>3.8429000000000002</v>
      </c>
      <c r="HI59">
        <v>3.8445999999999998</v>
      </c>
      <c r="HJ59">
        <v>3.8451</v>
      </c>
      <c r="HK59">
        <v>3.8506999999999998</v>
      </c>
      <c r="HL59">
        <v>3.8614000000000002</v>
      </c>
      <c r="HM59">
        <v>3.8563999999999998</v>
      </c>
      <c r="HN59">
        <v>3.8488000000000002</v>
      </c>
      <c r="HO59">
        <v>3.8740000000000001</v>
      </c>
      <c r="HP59">
        <v>3.8738000000000001</v>
      </c>
      <c r="HQ59">
        <v>3.8372000000000002</v>
      </c>
      <c r="HR59">
        <v>3.8336000000000001</v>
      </c>
      <c r="HS59">
        <v>3.8334000000000001</v>
      </c>
      <c r="HT59">
        <v>3.8460000000000001</v>
      </c>
      <c r="HU59">
        <v>3.8481000000000001</v>
      </c>
      <c r="HV59">
        <v>3.8323999999999998</v>
      </c>
      <c r="HW59">
        <v>3.8178999999999998</v>
      </c>
      <c r="HX59">
        <v>3.8176999999999999</v>
      </c>
      <c r="HY59">
        <v>3.8087</v>
      </c>
      <c r="HZ59">
        <v>3.8031000000000001</v>
      </c>
      <c r="IA59">
        <v>3.8041999999999998</v>
      </c>
      <c r="IB59">
        <v>3.7980999999999998</v>
      </c>
      <c r="IC59">
        <v>3.7736000000000001</v>
      </c>
      <c r="ID59">
        <v>3.7690000000000001</v>
      </c>
      <c r="IE59">
        <v>3.7793000000000001</v>
      </c>
      <c r="IF59">
        <v>3.7827000000000002</v>
      </c>
      <c r="IG59">
        <v>3.7467999999999999</v>
      </c>
      <c r="IH59">
        <v>3.7364999999999999</v>
      </c>
      <c r="II59">
        <v>3.6907999999999999</v>
      </c>
      <c r="IJ59">
        <v>3.6295999999999999</v>
      </c>
      <c r="IL59">
        <v>3.5708000000000002</v>
      </c>
      <c r="IM59">
        <v>3.5688</v>
      </c>
      <c r="IN59">
        <v>3.5396999999999998</v>
      </c>
      <c r="IO59">
        <v>3.5322</v>
      </c>
      <c r="IP59">
        <v>3.4823</v>
      </c>
      <c r="IQ59">
        <v>3.3993000000000002</v>
      </c>
      <c r="IR59">
        <v>3.3656000000000001</v>
      </c>
      <c r="IS59">
        <v>3.3605999999999998</v>
      </c>
      <c r="IT59">
        <v>3.3532999999999999</v>
      </c>
      <c r="IU59">
        <v>3.3308</v>
      </c>
      <c r="IV59">
        <v>3.323</v>
      </c>
      <c r="IW59">
        <v>3.3035999999999999</v>
      </c>
      <c r="IX59">
        <v>3.2902999999999998</v>
      </c>
      <c r="IY59">
        <v>3.2576000000000001</v>
      </c>
      <c r="IZ59">
        <v>3.2484999999999999</v>
      </c>
      <c r="JA59">
        <v>3.2433000000000001</v>
      </c>
      <c r="JB59">
        <v>3.2372999999999998</v>
      </c>
      <c r="JC59">
        <v>3.1924000000000001</v>
      </c>
      <c r="JD59">
        <v>3.1631999999999998</v>
      </c>
      <c r="JE59">
        <v>3.1126999999999998</v>
      </c>
      <c r="JF59">
        <v>3.0920000000000001</v>
      </c>
      <c r="JG59">
        <v>3.0811000000000002</v>
      </c>
      <c r="JH59">
        <v>3.0783</v>
      </c>
      <c r="JI59">
        <v>3.0712999999999999</v>
      </c>
      <c r="JJ59">
        <v>3.0731999999999999</v>
      </c>
      <c r="JK59">
        <v>3.0651000000000002</v>
      </c>
      <c r="JL59">
        <v>3.0659000000000001</v>
      </c>
      <c r="JM59">
        <v>3.0623999999999998</v>
      </c>
      <c r="JN59">
        <v>3.0556000000000001</v>
      </c>
      <c r="JO59">
        <v>3.0413999999999999</v>
      </c>
      <c r="JP59">
        <v>3.0449000000000002</v>
      </c>
      <c r="JQ59">
        <v>3.0335000000000001</v>
      </c>
      <c r="JR59">
        <v>3.0327000000000002</v>
      </c>
      <c r="JS59">
        <v>3.024</v>
      </c>
      <c r="JT59">
        <v>3.0303</v>
      </c>
      <c r="JU59">
        <v>3.0299</v>
      </c>
      <c r="JV59">
        <v>3.0335000000000001</v>
      </c>
      <c r="JW59">
        <v>3.0364</v>
      </c>
      <c r="JX59">
        <v>3.0297999999999998</v>
      </c>
      <c r="JY59">
        <v>3.0232000000000001</v>
      </c>
      <c r="JZ59">
        <v>3.0236000000000001</v>
      </c>
      <c r="KA59">
        <v>3.0028000000000001</v>
      </c>
      <c r="KB59">
        <v>3.0015000000000001</v>
      </c>
      <c r="KC59">
        <v>2.9956999999999998</v>
      </c>
      <c r="KD59">
        <v>2.9782999999999999</v>
      </c>
      <c r="KE59">
        <v>2.9647999999999999</v>
      </c>
      <c r="KF59">
        <v>2.9605000000000001</v>
      </c>
      <c r="KG59">
        <v>2.9805999999999999</v>
      </c>
      <c r="KH59">
        <v>2.9746999999999999</v>
      </c>
      <c r="KI59">
        <v>2.9881000000000002</v>
      </c>
      <c r="KJ59">
        <v>2.9826999999999999</v>
      </c>
      <c r="KK59">
        <v>2.9451999999999998</v>
      </c>
      <c r="KL59">
        <v>2.9432999999999998</v>
      </c>
      <c r="KM59">
        <v>2.8534000000000002</v>
      </c>
    </row>
    <row r="60" spans="1:299" x14ac:dyDescent="0.2">
      <c r="A60" s="10" t="s">
        <v>62</v>
      </c>
      <c r="B60" t="s">
        <v>4</v>
      </c>
      <c r="C60">
        <v>3.5842999999999998</v>
      </c>
      <c r="D60">
        <v>3.5872000000000002</v>
      </c>
      <c r="E60">
        <v>3.5884</v>
      </c>
      <c r="F60">
        <v>3.5931000000000002</v>
      </c>
      <c r="G60">
        <v>3.8475999999999999</v>
      </c>
      <c r="H60">
        <v>3.5792000000000002</v>
      </c>
      <c r="I60">
        <v>3.5966999999999998</v>
      </c>
      <c r="J60">
        <v>3.5867</v>
      </c>
      <c r="K60">
        <v>3.5992999999999999</v>
      </c>
      <c r="L60">
        <v>3.6057000000000001</v>
      </c>
      <c r="M60">
        <v>3.6435</v>
      </c>
      <c r="N60">
        <v>3.6593</v>
      </c>
      <c r="O60">
        <v>3.6579999999999999</v>
      </c>
      <c r="P60">
        <v>3.7017000000000002</v>
      </c>
      <c r="Q60">
        <v>3.7336</v>
      </c>
      <c r="R60">
        <v>3.7418</v>
      </c>
      <c r="S60">
        <v>3.7635999999999998</v>
      </c>
      <c r="T60">
        <v>3.7709000000000001</v>
      </c>
      <c r="U60">
        <v>3.7635000000000001</v>
      </c>
      <c r="V60">
        <v>3.8027000000000002</v>
      </c>
      <c r="W60">
        <v>3.8174999999999999</v>
      </c>
      <c r="X60">
        <v>3.8127</v>
      </c>
      <c r="Y60">
        <v>3.8277000000000001</v>
      </c>
      <c r="Z60">
        <v>3.8519000000000001</v>
      </c>
      <c r="AA60">
        <v>3.8536000000000001</v>
      </c>
      <c r="AB60">
        <v>3.8702000000000001</v>
      </c>
      <c r="AC60">
        <v>3.8694999999999999</v>
      </c>
      <c r="AD60">
        <v>3.8734999999999999</v>
      </c>
      <c r="AE60">
        <v>3.8900999999999999</v>
      </c>
      <c r="AF60">
        <v>3.9060000000000001</v>
      </c>
      <c r="AG60">
        <v>3.9220999999999999</v>
      </c>
      <c r="AH60">
        <v>3.9417</v>
      </c>
      <c r="AI60">
        <v>3.9323000000000001</v>
      </c>
      <c r="AJ60">
        <v>3.9855</v>
      </c>
      <c r="AK60">
        <v>3.9893000000000001</v>
      </c>
      <c r="AL60">
        <v>4.0159000000000002</v>
      </c>
      <c r="AM60">
        <v>4.0385999999999997</v>
      </c>
      <c r="AN60">
        <v>4.0656999999999996</v>
      </c>
      <c r="AO60">
        <v>4.1022999999999996</v>
      </c>
      <c r="AP60">
        <v>4.0770999999999997</v>
      </c>
      <c r="AQ60">
        <v>4.0754999999999999</v>
      </c>
      <c r="AR60">
        <v>4.0885999999999996</v>
      </c>
      <c r="AS60">
        <v>4.0777000000000001</v>
      </c>
      <c r="AT60">
        <v>4.0964999999999998</v>
      </c>
      <c r="AU60">
        <v>4.1112000000000002</v>
      </c>
      <c r="AV60">
        <v>4.1064999999999996</v>
      </c>
      <c r="AW60">
        <v>4.1063999999999998</v>
      </c>
      <c r="AX60">
        <v>4.1881000000000004</v>
      </c>
      <c r="AY60">
        <v>4.1330999999999998</v>
      </c>
      <c r="AZ60">
        <v>4.1425999999999998</v>
      </c>
      <c r="BA60">
        <v>4.1768000000000001</v>
      </c>
      <c r="BB60">
        <v>4.1874000000000002</v>
      </c>
      <c r="BC60">
        <v>4.2016</v>
      </c>
      <c r="BD60">
        <v>4.2076000000000002</v>
      </c>
      <c r="BE60">
        <v>4.2088999999999999</v>
      </c>
      <c r="BF60">
        <v>4.2130999999999998</v>
      </c>
      <c r="BG60">
        <v>4.2653999999999996</v>
      </c>
      <c r="BH60">
        <v>4.2133000000000003</v>
      </c>
      <c r="BJ60">
        <v>4.2209000000000003</v>
      </c>
      <c r="BK60">
        <v>4.2161</v>
      </c>
      <c r="BL60">
        <v>4.2119999999999997</v>
      </c>
      <c r="BM60">
        <v>4.2012999999999998</v>
      </c>
      <c r="BN60">
        <v>4.2263999999999999</v>
      </c>
      <c r="BO60">
        <v>4.2068000000000003</v>
      </c>
      <c r="BP60">
        <v>4.2149000000000001</v>
      </c>
      <c r="BQ60">
        <v>4.1988000000000003</v>
      </c>
      <c r="BR60">
        <v>4.1391999999999998</v>
      </c>
      <c r="BS60">
        <v>4.0865999999999998</v>
      </c>
      <c r="BT60">
        <v>3.9969000000000001</v>
      </c>
      <c r="BU60">
        <v>3.9647000000000001</v>
      </c>
      <c r="BV60">
        <v>3.9275000000000002</v>
      </c>
      <c r="BW60">
        <v>3.8557999999999999</v>
      </c>
      <c r="BX60">
        <v>3.8365999999999998</v>
      </c>
      <c r="BY60">
        <v>3.7709999999999999</v>
      </c>
      <c r="BZ60">
        <v>3.7650999999999999</v>
      </c>
      <c r="CA60">
        <v>3.7475999999999998</v>
      </c>
      <c r="CB60">
        <v>3.76</v>
      </c>
      <c r="CC60">
        <v>3.746</v>
      </c>
      <c r="CD60">
        <v>3.7570999999999999</v>
      </c>
      <c r="CE60">
        <v>3.7161</v>
      </c>
      <c r="CF60">
        <v>3.7681</v>
      </c>
      <c r="CG60">
        <v>3.7294</v>
      </c>
      <c r="CH60">
        <v>3.5989</v>
      </c>
      <c r="CI60">
        <v>3.5952000000000002</v>
      </c>
      <c r="CJ60">
        <v>3.5865</v>
      </c>
      <c r="CK60">
        <v>3.5880000000000001</v>
      </c>
      <c r="CL60">
        <v>3.5945</v>
      </c>
      <c r="CM60">
        <v>3.5969000000000002</v>
      </c>
      <c r="CN60">
        <v>3.5857999999999999</v>
      </c>
      <c r="CO60">
        <v>3.6044</v>
      </c>
      <c r="CP60">
        <v>3.5972</v>
      </c>
      <c r="CQ60">
        <v>3.6017000000000001</v>
      </c>
      <c r="CR60">
        <v>3.6000999999999999</v>
      </c>
      <c r="CS60">
        <v>3.6147</v>
      </c>
      <c r="CT60">
        <v>3.5867</v>
      </c>
      <c r="CU60">
        <v>3.5817000000000001</v>
      </c>
      <c r="CV60">
        <v>3.5794999999999999</v>
      </c>
      <c r="CW60">
        <v>3.5773999999999999</v>
      </c>
      <c r="CX60">
        <v>3.5718000000000001</v>
      </c>
      <c r="CY60">
        <v>3.5653000000000001</v>
      </c>
      <c r="CZ60">
        <v>3.5668000000000002</v>
      </c>
      <c r="DA60">
        <v>3.5907</v>
      </c>
      <c r="DB60">
        <v>3.5973999999999999</v>
      </c>
      <c r="DC60">
        <v>3.5792999999999999</v>
      </c>
      <c r="DD60">
        <v>3.5813999999999999</v>
      </c>
      <c r="DE60">
        <v>3.5817000000000001</v>
      </c>
      <c r="DF60">
        <v>3.6099000000000001</v>
      </c>
      <c r="DG60">
        <v>3.6103000000000001</v>
      </c>
      <c r="DH60">
        <v>3.6166</v>
      </c>
      <c r="DI60">
        <v>3.6475</v>
      </c>
      <c r="DJ60">
        <v>3.6496</v>
      </c>
      <c r="DK60">
        <v>3.6669</v>
      </c>
      <c r="DL60">
        <v>3.6480000000000001</v>
      </c>
      <c r="DM60">
        <v>3.6568999999999998</v>
      </c>
      <c r="DN60">
        <v>3.6436999999999999</v>
      </c>
      <c r="DO60">
        <v>3.657</v>
      </c>
      <c r="DP60">
        <v>3.6623000000000001</v>
      </c>
      <c r="DQ60">
        <v>3.6429</v>
      </c>
      <c r="DR60">
        <v>3.6581000000000001</v>
      </c>
      <c r="DS60">
        <v>3.6678000000000002</v>
      </c>
      <c r="DT60">
        <v>3.6760000000000002</v>
      </c>
      <c r="DU60">
        <v>3.6722999999999999</v>
      </c>
      <c r="DV60">
        <v>3.6703000000000001</v>
      </c>
      <c r="DW60">
        <v>3.6730999999999998</v>
      </c>
      <c r="DX60">
        <v>3.6840000000000002</v>
      </c>
      <c r="DY60">
        <v>3.6815000000000002</v>
      </c>
      <c r="DZ60">
        <v>3.6783999999999999</v>
      </c>
      <c r="EA60">
        <v>3.6766000000000001</v>
      </c>
      <c r="EB60">
        <v>3.7136</v>
      </c>
      <c r="EC60">
        <v>3.7235999999999998</v>
      </c>
      <c r="ED60">
        <v>3.7103000000000002</v>
      </c>
      <c r="EE60">
        <v>3.7080000000000002</v>
      </c>
      <c r="EF60">
        <v>3.6962000000000002</v>
      </c>
      <c r="EG60">
        <v>3.6998000000000002</v>
      </c>
      <c r="EH60">
        <v>3.7193000000000001</v>
      </c>
      <c r="EI60">
        <v>3.7191000000000001</v>
      </c>
      <c r="EJ60">
        <v>3.7176</v>
      </c>
      <c r="EK60">
        <v>3.7139000000000002</v>
      </c>
      <c r="EL60">
        <v>3.7201</v>
      </c>
      <c r="EM60">
        <v>3.7319</v>
      </c>
      <c r="EN60">
        <v>3.7368999999999999</v>
      </c>
      <c r="EO60">
        <v>3.7517999999999998</v>
      </c>
      <c r="EP60">
        <v>3.7565</v>
      </c>
      <c r="EQ60">
        <v>3.7463000000000002</v>
      </c>
      <c r="ER60">
        <v>3.7475000000000001</v>
      </c>
      <c r="ES60">
        <v>3.7330000000000001</v>
      </c>
      <c r="ET60">
        <v>3.7296999999999998</v>
      </c>
      <c r="EU60">
        <v>3.7288000000000001</v>
      </c>
      <c r="EV60">
        <v>3.7275</v>
      </c>
      <c r="EW60">
        <v>3.7334999999999998</v>
      </c>
      <c r="EX60">
        <v>3.7715000000000001</v>
      </c>
      <c r="EY60">
        <v>3.8702999999999999</v>
      </c>
      <c r="EZ60">
        <v>3.7951999999999999</v>
      </c>
      <c r="FA60">
        <v>3.7984</v>
      </c>
      <c r="FB60">
        <v>3.7947000000000002</v>
      </c>
      <c r="FC60">
        <v>3.7823000000000002</v>
      </c>
      <c r="FD60">
        <v>3.7860999999999998</v>
      </c>
      <c r="FE60">
        <v>3.7745000000000002</v>
      </c>
      <c r="FF60">
        <v>3.7315</v>
      </c>
      <c r="FG60">
        <v>3.7370000000000001</v>
      </c>
      <c r="FH60">
        <v>3.7458999999999998</v>
      </c>
      <c r="FI60">
        <v>3.7582</v>
      </c>
      <c r="FJ60">
        <v>3.7498999999999998</v>
      </c>
      <c r="FK60">
        <v>3.7435999999999998</v>
      </c>
      <c r="FL60">
        <v>3.7921</v>
      </c>
      <c r="FM60">
        <v>3.7991000000000001</v>
      </c>
      <c r="FN60">
        <v>3.8037999999999998</v>
      </c>
      <c r="FO60">
        <v>3.8317000000000001</v>
      </c>
      <c r="FP60">
        <v>3.8525999999999998</v>
      </c>
      <c r="FQ60">
        <v>3.87</v>
      </c>
      <c r="FR60">
        <v>3.8854000000000002</v>
      </c>
      <c r="FS60">
        <v>3.8591000000000002</v>
      </c>
      <c r="FT60">
        <v>3.9409999999999998</v>
      </c>
      <c r="FU60">
        <v>3.9016000000000002</v>
      </c>
      <c r="FV60">
        <v>3.9091</v>
      </c>
      <c r="FW60">
        <v>3.9192999999999998</v>
      </c>
      <c r="FX60">
        <v>3.9445999999999999</v>
      </c>
      <c r="FY60">
        <v>3.9462000000000002</v>
      </c>
      <c r="FZ60">
        <v>3.9824999999999999</v>
      </c>
      <c r="GA60">
        <v>3.9868000000000001</v>
      </c>
      <c r="GB60">
        <v>3.9695</v>
      </c>
      <c r="GC60">
        <v>4.0156999999999998</v>
      </c>
      <c r="GD60">
        <v>4.0000999999999998</v>
      </c>
      <c r="GE60">
        <v>4.0034999999999998</v>
      </c>
      <c r="GF60">
        <v>4.0157999999999996</v>
      </c>
      <c r="GG60">
        <v>4.0355999999999996</v>
      </c>
      <c r="GH60">
        <v>4.0168999999999997</v>
      </c>
      <c r="GI60">
        <v>4.0270999999999999</v>
      </c>
      <c r="GJ60">
        <v>4.0404</v>
      </c>
      <c r="GK60">
        <v>4.0503999999999998</v>
      </c>
      <c r="GL60">
        <v>4.0679999999999996</v>
      </c>
      <c r="GM60">
        <v>4.0747</v>
      </c>
      <c r="GN60">
        <v>4.0720999999999998</v>
      </c>
      <c r="GO60">
        <v>4.0845000000000002</v>
      </c>
      <c r="GP60">
        <v>4.0979999999999999</v>
      </c>
      <c r="GQ60">
        <v>4.1590999999999996</v>
      </c>
      <c r="GR60">
        <v>4.1291000000000002</v>
      </c>
      <c r="GS60">
        <v>4.1421000000000001</v>
      </c>
      <c r="GT60">
        <v>4.1455000000000002</v>
      </c>
      <c r="GU60">
        <v>4.141</v>
      </c>
      <c r="GV60">
        <v>4.1414</v>
      </c>
      <c r="GW60">
        <v>4.1456</v>
      </c>
      <c r="GX60">
        <v>4.1412000000000004</v>
      </c>
      <c r="GY60">
        <v>4.1433</v>
      </c>
      <c r="GZ60">
        <v>4.1146000000000003</v>
      </c>
      <c r="HA60">
        <v>4.1199000000000003</v>
      </c>
      <c r="HB60">
        <v>4.1153000000000004</v>
      </c>
      <c r="HC60">
        <v>4.1151</v>
      </c>
      <c r="HD60">
        <v>4.1231</v>
      </c>
      <c r="HE60">
        <v>4.1261999999999999</v>
      </c>
      <c r="HF60">
        <v>4.1337999999999999</v>
      </c>
      <c r="HG60">
        <v>4.1342999999999996</v>
      </c>
      <c r="HH60">
        <v>4.1315</v>
      </c>
      <c r="HI60">
        <v>4.1349</v>
      </c>
      <c r="HJ60">
        <v>4.1363000000000003</v>
      </c>
      <c r="HK60">
        <v>4.1515000000000004</v>
      </c>
      <c r="HL60">
        <v>4.1582999999999997</v>
      </c>
      <c r="HM60">
        <v>4.1563999999999997</v>
      </c>
      <c r="HN60">
        <v>4.1464999999999996</v>
      </c>
      <c r="HO60">
        <v>4.1740000000000004</v>
      </c>
      <c r="HP60">
        <v>4.1763000000000003</v>
      </c>
      <c r="HQ60">
        <v>4.1412000000000004</v>
      </c>
      <c r="HR60">
        <v>4.1398999999999999</v>
      </c>
      <c r="HS60">
        <v>4.1424000000000003</v>
      </c>
      <c r="HT60">
        <v>4.1505999999999998</v>
      </c>
      <c r="HU60">
        <v>4.1483999999999996</v>
      </c>
      <c r="HV60">
        <v>4.1319999999999997</v>
      </c>
      <c r="HW60">
        <v>4.1181999999999999</v>
      </c>
      <c r="HX60">
        <v>4.1207000000000003</v>
      </c>
      <c r="HY60">
        <v>4.1135999999999999</v>
      </c>
      <c r="HZ60">
        <v>4.1056999999999997</v>
      </c>
      <c r="IA60">
        <v>4.1071999999999997</v>
      </c>
      <c r="IB60">
        <v>4.101</v>
      </c>
      <c r="IC60">
        <v>4.0715000000000003</v>
      </c>
      <c r="ID60">
        <v>4.0640000000000001</v>
      </c>
      <c r="IE60">
        <v>4.0792999999999999</v>
      </c>
      <c r="IF60">
        <v>4.0827</v>
      </c>
      <c r="IG60">
        <v>4.0317999999999996</v>
      </c>
      <c r="IH60">
        <v>4.0189000000000004</v>
      </c>
      <c r="II60">
        <v>3.9769999999999999</v>
      </c>
      <c r="IJ60">
        <v>3.9239999999999999</v>
      </c>
      <c r="IL60">
        <v>3.8645999999999998</v>
      </c>
      <c r="IM60">
        <v>3.8622999999999998</v>
      </c>
      <c r="IN60">
        <v>3.8365999999999998</v>
      </c>
      <c r="IO60">
        <v>3.8258000000000001</v>
      </c>
      <c r="IP60">
        <v>3.7829000000000002</v>
      </c>
      <c r="IQ60">
        <v>3.6955</v>
      </c>
      <c r="IR60">
        <v>3.6623000000000001</v>
      </c>
      <c r="IS60">
        <v>3.6543999999999999</v>
      </c>
      <c r="IT60">
        <v>3.6484000000000001</v>
      </c>
      <c r="IU60">
        <v>3.6212</v>
      </c>
      <c r="IV60">
        <v>3.6151</v>
      </c>
      <c r="IW60">
        <v>3.5886</v>
      </c>
      <c r="IX60">
        <v>3.5802999999999998</v>
      </c>
      <c r="IY60">
        <v>3.5421</v>
      </c>
      <c r="IZ60">
        <v>3.5303</v>
      </c>
      <c r="JA60">
        <v>3.5287999999999999</v>
      </c>
      <c r="JB60">
        <v>3.5203000000000002</v>
      </c>
      <c r="JC60">
        <v>3.4830999999999999</v>
      </c>
      <c r="JD60">
        <v>3.4529000000000001</v>
      </c>
      <c r="JE60">
        <v>3.4102000000000001</v>
      </c>
      <c r="JF60">
        <v>3.3853</v>
      </c>
      <c r="JG60">
        <v>3.3782000000000001</v>
      </c>
      <c r="JH60">
        <v>3.3740999999999999</v>
      </c>
      <c r="JI60">
        <v>3.3714</v>
      </c>
      <c r="JJ60">
        <v>3.3641000000000001</v>
      </c>
      <c r="JK60">
        <v>3.3530000000000002</v>
      </c>
      <c r="JL60">
        <v>3.3502999999999998</v>
      </c>
      <c r="JM60">
        <v>3.3542999999999998</v>
      </c>
      <c r="JN60">
        <v>3.3420999999999998</v>
      </c>
      <c r="JO60">
        <v>3.3348</v>
      </c>
      <c r="JP60">
        <v>3.3357999999999999</v>
      </c>
      <c r="JQ60">
        <v>3.3256000000000001</v>
      </c>
      <c r="JR60">
        <v>3.3228</v>
      </c>
      <c r="JS60">
        <v>3.3094999999999999</v>
      </c>
      <c r="JT60">
        <v>3.3205</v>
      </c>
      <c r="JU60">
        <v>3.3170000000000002</v>
      </c>
      <c r="JV60">
        <v>3.3262</v>
      </c>
      <c r="JW60">
        <v>3.3229000000000002</v>
      </c>
      <c r="JX60">
        <v>3.3206000000000002</v>
      </c>
      <c r="JY60">
        <v>3.3146</v>
      </c>
      <c r="JZ60">
        <v>3.3361999999999998</v>
      </c>
      <c r="KA60">
        <v>3.2902999999999998</v>
      </c>
      <c r="KB60">
        <v>3.3026</v>
      </c>
      <c r="KC60">
        <v>3.2890999999999999</v>
      </c>
      <c r="KD60">
        <v>3.2764000000000002</v>
      </c>
      <c r="KE60">
        <v>3.2578999999999998</v>
      </c>
      <c r="KF60">
        <v>3.2565</v>
      </c>
      <c r="KG60">
        <v>3.2806000000000002</v>
      </c>
      <c r="KH60">
        <v>3.2675000000000001</v>
      </c>
      <c r="KI60">
        <v>3.2816000000000001</v>
      </c>
      <c r="KJ60">
        <v>3.2827000000000002</v>
      </c>
      <c r="KK60">
        <v>3.2366999999999999</v>
      </c>
      <c r="KL60">
        <v>3.2395</v>
      </c>
      <c r="KM60">
        <v>3.0832000000000002</v>
      </c>
    </row>
    <row r="61" spans="1:299" x14ac:dyDescent="0.2">
      <c r="A61" s="10" t="s">
        <v>63</v>
      </c>
      <c r="B61" t="s">
        <v>4</v>
      </c>
      <c r="C61">
        <v>3.8845000000000001</v>
      </c>
      <c r="D61">
        <v>3.895</v>
      </c>
      <c r="E61">
        <v>3.8961999999999999</v>
      </c>
      <c r="F61">
        <v>3.899</v>
      </c>
      <c r="G61">
        <v>3.9005999999999998</v>
      </c>
      <c r="H61">
        <v>3.8860000000000001</v>
      </c>
      <c r="I61">
        <v>3.9049</v>
      </c>
      <c r="J61">
        <v>3.8898000000000001</v>
      </c>
      <c r="K61">
        <v>3.9047000000000001</v>
      </c>
      <c r="L61">
        <v>3.9121000000000001</v>
      </c>
      <c r="M61">
        <v>3.9420999999999999</v>
      </c>
      <c r="N61">
        <v>3.9651999999999998</v>
      </c>
      <c r="O61">
        <v>3.9586999999999999</v>
      </c>
      <c r="P61">
        <v>3.9965999999999999</v>
      </c>
      <c r="Q61">
        <v>4.0380000000000003</v>
      </c>
      <c r="R61">
        <v>4.0423</v>
      </c>
      <c r="S61">
        <v>4.0709</v>
      </c>
      <c r="T61">
        <v>4.0808</v>
      </c>
      <c r="U61">
        <v>4.0636000000000001</v>
      </c>
      <c r="V61">
        <v>4.1082000000000001</v>
      </c>
      <c r="W61">
        <v>4.1172000000000004</v>
      </c>
      <c r="X61">
        <v>4.1208</v>
      </c>
      <c r="Y61">
        <v>4.1395999999999997</v>
      </c>
      <c r="Z61">
        <v>4.1616999999999997</v>
      </c>
      <c r="AA61">
        <v>4.1566999999999998</v>
      </c>
      <c r="AB61">
        <v>4.1748000000000003</v>
      </c>
      <c r="AC61">
        <v>4.1768000000000001</v>
      </c>
      <c r="AD61">
        <v>4.1814</v>
      </c>
      <c r="AE61">
        <v>4.1988000000000003</v>
      </c>
      <c r="AF61">
        <v>4.2127999999999997</v>
      </c>
      <c r="AG61">
        <v>4.2282999999999999</v>
      </c>
      <c r="AH61">
        <v>4.2610999999999999</v>
      </c>
      <c r="AI61">
        <v>4.2530999999999999</v>
      </c>
      <c r="AJ61">
        <v>4.3029000000000002</v>
      </c>
      <c r="AK61">
        <v>4.2919999999999998</v>
      </c>
      <c r="AL61">
        <v>4.3238000000000003</v>
      </c>
      <c r="AM61">
        <v>4.3445999999999998</v>
      </c>
      <c r="AN61">
        <v>4.3701999999999996</v>
      </c>
      <c r="AO61">
        <v>4.4936999999999996</v>
      </c>
      <c r="AP61">
        <v>4.3855000000000004</v>
      </c>
      <c r="AQ61">
        <v>4.3868999999999998</v>
      </c>
      <c r="AR61">
        <v>4.4044999999999996</v>
      </c>
      <c r="AS61">
        <v>4.3914</v>
      </c>
      <c r="AT61">
        <v>4.4101999999999997</v>
      </c>
      <c r="AU61">
        <v>4.4227999999999996</v>
      </c>
      <c r="AV61">
        <v>4.4160000000000004</v>
      </c>
      <c r="AW61">
        <v>4.4034000000000004</v>
      </c>
      <c r="AX61">
        <v>4.5743999999999998</v>
      </c>
      <c r="AY61">
        <v>4.4279999999999999</v>
      </c>
      <c r="AZ61">
        <v>4.4444999999999997</v>
      </c>
      <c r="BA61">
        <v>4.4863999999999997</v>
      </c>
      <c r="BB61">
        <v>4.4996999999999998</v>
      </c>
      <c r="BC61">
        <v>4.5270000000000001</v>
      </c>
      <c r="BD61">
        <v>4.5239000000000003</v>
      </c>
      <c r="BE61">
        <v>4.5103999999999997</v>
      </c>
      <c r="BF61">
        <v>4.5246000000000004</v>
      </c>
      <c r="BG61">
        <v>4.6631</v>
      </c>
      <c r="BH61">
        <v>4.5281000000000002</v>
      </c>
      <c r="BJ61">
        <v>4.524</v>
      </c>
      <c r="BK61">
        <v>4.5195999999999996</v>
      </c>
      <c r="BL61">
        <v>4.5091999999999999</v>
      </c>
      <c r="BM61">
        <v>4.5118999999999998</v>
      </c>
      <c r="BN61">
        <v>4.6199000000000003</v>
      </c>
      <c r="BO61">
        <v>4.5220000000000002</v>
      </c>
      <c r="BP61">
        <v>4.5324999999999998</v>
      </c>
      <c r="BQ61">
        <v>4.5080999999999998</v>
      </c>
      <c r="BR61">
        <v>4.4581999999999997</v>
      </c>
      <c r="BS61">
        <v>4.4042000000000003</v>
      </c>
      <c r="BT61">
        <v>4.3019999999999996</v>
      </c>
      <c r="BU61">
        <v>4.2774999999999999</v>
      </c>
      <c r="BV61">
        <v>4.2397999999999998</v>
      </c>
      <c r="BW61">
        <v>4.1619999999999999</v>
      </c>
      <c r="BX61">
        <v>4.1402000000000001</v>
      </c>
      <c r="BY61">
        <v>4.0792999999999999</v>
      </c>
      <c r="BZ61">
        <v>4.0721999999999996</v>
      </c>
      <c r="CA61">
        <v>4.0576999999999996</v>
      </c>
      <c r="CB61">
        <v>4.0738000000000003</v>
      </c>
      <c r="CC61">
        <v>4.0542999999999996</v>
      </c>
      <c r="CD61">
        <v>4.0773000000000001</v>
      </c>
      <c r="CE61">
        <v>4.0393999999999997</v>
      </c>
      <c r="CF61">
        <v>4.0896999999999997</v>
      </c>
      <c r="CG61">
        <v>4.0612000000000004</v>
      </c>
      <c r="CH61">
        <v>3.9161999999999999</v>
      </c>
      <c r="CI61">
        <v>3.9218000000000002</v>
      </c>
      <c r="CJ61">
        <v>3.9009</v>
      </c>
      <c r="CK61">
        <v>3.9028</v>
      </c>
      <c r="CL61">
        <v>3.8938000000000001</v>
      </c>
      <c r="CM61">
        <v>3.9047999999999998</v>
      </c>
      <c r="CN61">
        <v>3.8834</v>
      </c>
      <c r="CO61">
        <v>3.8938000000000001</v>
      </c>
      <c r="CP61">
        <v>3.8982999999999999</v>
      </c>
      <c r="CQ61">
        <v>3.9097</v>
      </c>
      <c r="CR61">
        <v>3.9163999999999999</v>
      </c>
      <c r="CS61">
        <v>4.0194000000000001</v>
      </c>
      <c r="CT61">
        <v>3.9112</v>
      </c>
      <c r="CU61">
        <v>3.8995000000000002</v>
      </c>
      <c r="CV61">
        <v>3.9005000000000001</v>
      </c>
      <c r="CW61">
        <v>3.8950999999999998</v>
      </c>
      <c r="CX61">
        <v>3.8727999999999998</v>
      </c>
      <c r="CY61">
        <v>3.8569</v>
      </c>
      <c r="CZ61">
        <v>3.8664000000000001</v>
      </c>
      <c r="DA61">
        <v>3.9014000000000002</v>
      </c>
      <c r="DB61">
        <v>3.9037000000000002</v>
      </c>
      <c r="DC61">
        <v>3.8868999999999998</v>
      </c>
      <c r="DD61">
        <v>3.8837999999999999</v>
      </c>
      <c r="DE61">
        <v>3.8754</v>
      </c>
      <c r="DF61">
        <v>3.9001999999999999</v>
      </c>
      <c r="DG61">
        <v>3.8965000000000001</v>
      </c>
      <c r="DH61">
        <v>3.8891</v>
      </c>
      <c r="DI61">
        <v>3.9478</v>
      </c>
      <c r="DJ61">
        <v>3.9508000000000001</v>
      </c>
      <c r="DK61">
        <v>3.9738000000000002</v>
      </c>
      <c r="DL61">
        <v>3.9459</v>
      </c>
      <c r="DM61">
        <v>3.9649000000000001</v>
      </c>
      <c r="DN61">
        <v>3.9502999999999999</v>
      </c>
      <c r="DO61">
        <v>3.9655</v>
      </c>
      <c r="DP61">
        <v>3.9641000000000002</v>
      </c>
      <c r="DQ61">
        <v>3.9403000000000001</v>
      </c>
      <c r="DR61">
        <v>3.9531999999999998</v>
      </c>
      <c r="DS61">
        <v>3.9624000000000001</v>
      </c>
      <c r="DT61">
        <v>3.9887999999999999</v>
      </c>
      <c r="DU61">
        <v>3.9897</v>
      </c>
      <c r="DV61">
        <v>3.9882</v>
      </c>
      <c r="DW61">
        <v>3.9935</v>
      </c>
      <c r="DX61">
        <v>4.0037000000000003</v>
      </c>
      <c r="DY61">
        <v>4.0008999999999997</v>
      </c>
      <c r="DZ61">
        <v>3.9981</v>
      </c>
      <c r="EA61">
        <v>3.9950000000000001</v>
      </c>
      <c r="EB61">
        <v>4.1117999999999997</v>
      </c>
      <c r="EC61">
        <v>4.1203000000000003</v>
      </c>
      <c r="ED61">
        <v>4.1071</v>
      </c>
      <c r="EE61">
        <v>4.0968999999999998</v>
      </c>
      <c r="EF61">
        <v>4.0263999999999998</v>
      </c>
      <c r="EG61">
        <v>4.0301</v>
      </c>
      <c r="EH61">
        <v>4.0365000000000002</v>
      </c>
      <c r="EI61">
        <v>4.0374999999999996</v>
      </c>
      <c r="EJ61">
        <v>4.0369000000000002</v>
      </c>
      <c r="EK61">
        <v>4.0378999999999996</v>
      </c>
      <c r="EL61">
        <v>4.0410000000000004</v>
      </c>
      <c r="EM61">
        <v>4.0597000000000003</v>
      </c>
      <c r="EN61">
        <v>4.0552000000000001</v>
      </c>
      <c r="EO61">
        <v>4.0571000000000002</v>
      </c>
      <c r="EP61">
        <v>4.0545</v>
      </c>
      <c r="EQ61">
        <v>4.0456000000000003</v>
      </c>
      <c r="ER61">
        <v>4.0427</v>
      </c>
      <c r="ES61">
        <v>4.0316000000000001</v>
      </c>
      <c r="ET61">
        <v>4.0340999999999996</v>
      </c>
      <c r="EU61">
        <v>4.0434000000000001</v>
      </c>
      <c r="EV61">
        <v>4.0458999999999996</v>
      </c>
      <c r="EW61">
        <v>4.0572999999999997</v>
      </c>
      <c r="EX61">
        <v>4.0942999999999996</v>
      </c>
      <c r="EY61">
        <v>4.2941000000000003</v>
      </c>
      <c r="EZ61">
        <v>4.1219999999999999</v>
      </c>
      <c r="FA61">
        <v>4.1265000000000001</v>
      </c>
      <c r="FB61">
        <v>4.1166999999999998</v>
      </c>
      <c r="FC61">
        <v>4.1026999999999996</v>
      </c>
      <c r="FD61">
        <v>4.1071</v>
      </c>
      <c r="FE61">
        <v>4.0839999999999996</v>
      </c>
      <c r="FF61">
        <v>4.04</v>
      </c>
      <c r="FG61">
        <v>4.0433000000000003</v>
      </c>
      <c r="FH61">
        <v>4.0552000000000001</v>
      </c>
      <c r="FI61">
        <v>4.0660999999999996</v>
      </c>
      <c r="FJ61">
        <v>4.0593000000000004</v>
      </c>
      <c r="FK61">
        <v>4.0580999999999996</v>
      </c>
      <c r="FL61">
        <v>4.1032999999999999</v>
      </c>
      <c r="FM61">
        <v>4.1109999999999998</v>
      </c>
      <c r="FN61">
        <v>4.1115000000000004</v>
      </c>
      <c r="FO61">
        <v>4.1417000000000002</v>
      </c>
      <c r="FP61">
        <v>4.165</v>
      </c>
      <c r="FQ61">
        <v>4.1954000000000002</v>
      </c>
      <c r="FR61">
        <v>4.2150999999999996</v>
      </c>
      <c r="FS61">
        <v>4.2397</v>
      </c>
      <c r="FT61">
        <v>4.3167</v>
      </c>
      <c r="FU61">
        <v>4.2055999999999996</v>
      </c>
      <c r="FV61">
        <v>4.2107999999999999</v>
      </c>
      <c r="FW61">
        <v>4.2237999999999998</v>
      </c>
      <c r="FX61">
        <v>4.3208000000000002</v>
      </c>
      <c r="FY61">
        <v>4.3186999999999998</v>
      </c>
      <c r="FZ61">
        <v>4.3560999999999996</v>
      </c>
      <c r="GA61">
        <v>4.3609999999999998</v>
      </c>
      <c r="GB61">
        <v>4.3440000000000003</v>
      </c>
      <c r="GC61">
        <v>4.4078999999999997</v>
      </c>
      <c r="GD61">
        <v>4.3899999999999997</v>
      </c>
      <c r="GE61">
        <v>4.3773999999999997</v>
      </c>
      <c r="GF61">
        <v>4.3954000000000004</v>
      </c>
      <c r="GG61">
        <v>4.4145000000000003</v>
      </c>
      <c r="GH61">
        <v>4.3243</v>
      </c>
      <c r="GI61">
        <v>4.3281999999999998</v>
      </c>
      <c r="GJ61">
        <v>4.3520000000000003</v>
      </c>
      <c r="GK61">
        <v>4.3620000000000001</v>
      </c>
      <c r="GL61">
        <v>4.3773</v>
      </c>
      <c r="GM61">
        <v>4.3853999999999997</v>
      </c>
      <c r="GN61">
        <v>4.3829000000000002</v>
      </c>
      <c r="GO61">
        <v>4.3954000000000004</v>
      </c>
      <c r="GP61">
        <v>4.4070999999999998</v>
      </c>
      <c r="GQ61">
        <v>4.5441000000000003</v>
      </c>
      <c r="GR61">
        <v>4.4341999999999997</v>
      </c>
      <c r="GS61">
        <v>4.4497999999999998</v>
      </c>
      <c r="GT61">
        <v>4.4641999999999999</v>
      </c>
      <c r="GU61">
        <v>4.4336000000000002</v>
      </c>
      <c r="GV61">
        <v>4.5259</v>
      </c>
      <c r="GW61">
        <v>4.5248999999999997</v>
      </c>
      <c r="GX61">
        <v>4.5156999999999998</v>
      </c>
      <c r="GY61">
        <v>4.5217000000000001</v>
      </c>
      <c r="GZ61">
        <v>4.4195000000000002</v>
      </c>
      <c r="HA61">
        <v>4.4302999999999999</v>
      </c>
      <c r="HB61">
        <v>4.4326999999999996</v>
      </c>
      <c r="HC61">
        <v>4.4336000000000002</v>
      </c>
      <c r="HD61">
        <v>4.4505999999999997</v>
      </c>
      <c r="HE61">
        <v>4.4447999999999999</v>
      </c>
      <c r="HF61">
        <v>4.45</v>
      </c>
      <c r="HG61">
        <v>4.4523999999999999</v>
      </c>
      <c r="HH61">
        <v>4.4448999999999996</v>
      </c>
      <c r="HI61">
        <v>4.4416000000000002</v>
      </c>
      <c r="HJ61">
        <v>4.4436999999999998</v>
      </c>
      <c r="HK61">
        <v>4.4603999999999999</v>
      </c>
      <c r="HL61">
        <v>4.4722</v>
      </c>
      <c r="HM61">
        <v>4.4645000000000001</v>
      </c>
      <c r="HN61">
        <v>4.4423000000000004</v>
      </c>
      <c r="HO61">
        <v>4.5601000000000003</v>
      </c>
      <c r="HP61">
        <v>4.5631000000000004</v>
      </c>
      <c r="HQ61">
        <v>4.4531000000000001</v>
      </c>
      <c r="HR61">
        <v>4.45</v>
      </c>
      <c r="HS61">
        <v>4.4508000000000001</v>
      </c>
      <c r="HT61">
        <v>4.4608999999999996</v>
      </c>
      <c r="HU61">
        <v>4.4614000000000003</v>
      </c>
      <c r="HV61">
        <v>4.4428000000000001</v>
      </c>
      <c r="HW61">
        <v>4.4227999999999996</v>
      </c>
      <c r="HX61">
        <v>4.4234</v>
      </c>
      <c r="HY61">
        <v>4.415</v>
      </c>
      <c r="HZ61">
        <v>4.4080000000000004</v>
      </c>
      <c r="IA61">
        <v>4.4111000000000002</v>
      </c>
      <c r="IB61">
        <v>4.407</v>
      </c>
      <c r="IC61">
        <v>4.3691000000000004</v>
      </c>
      <c r="ID61">
        <v>4.3693999999999997</v>
      </c>
      <c r="IE61">
        <v>4.4649999999999999</v>
      </c>
      <c r="IF61">
        <v>4.4635999999999996</v>
      </c>
      <c r="IG61">
        <v>4.3429000000000002</v>
      </c>
      <c r="IH61">
        <v>4.3307000000000002</v>
      </c>
      <c r="II61">
        <v>4.2793000000000001</v>
      </c>
      <c r="IJ61">
        <v>4.2263000000000002</v>
      </c>
      <c r="IL61">
        <v>4.1753</v>
      </c>
      <c r="IM61">
        <v>4.1704999999999997</v>
      </c>
      <c r="IN61">
        <v>4.1471</v>
      </c>
      <c r="IO61">
        <v>4.1393000000000004</v>
      </c>
      <c r="IP61">
        <v>4.0835999999999997</v>
      </c>
      <c r="IQ61">
        <v>4.0010000000000003</v>
      </c>
      <c r="IR61">
        <v>3.9752000000000001</v>
      </c>
      <c r="IS61">
        <v>3.9685000000000001</v>
      </c>
      <c r="IT61">
        <v>3.9601000000000002</v>
      </c>
      <c r="IU61">
        <v>3.9365999999999999</v>
      </c>
      <c r="IV61">
        <v>3.9060000000000001</v>
      </c>
      <c r="IW61">
        <v>3.8936000000000002</v>
      </c>
      <c r="IX61">
        <v>3.8885999999999998</v>
      </c>
      <c r="IY61">
        <v>3.8494999999999999</v>
      </c>
      <c r="IZ61">
        <v>3.8405999999999998</v>
      </c>
      <c r="JA61">
        <v>3.8407</v>
      </c>
      <c r="JB61">
        <v>3.8321000000000001</v>
      </c>
      <c r="JC61">
        <v>3.7881</v>
      </c>
      <c r="JD61">
        <v>3.7547999999999999</v>
      </c>
      <c r="JE61">
        <v>3.6993999999999998</v>
      </c>
      <c r="JF61">
        <v>3.6777000000000002</v>
      </c>
      <c r="JG61">
        <v>3.6793999999999998</v>
      </c>
      <c r="JH61">
        <v>3.6783999999999999</v>
      </c>
      <c r="JI61">
        <v>3.6728000000000001</v>
      </c>
      <c r="JJ61">
        <v>3.6602999999999999</v>
      </c>
      <c r="JK61">
        <v>3.6661000000000001</v>
      </c>
      <c r="JL61">
        <v>3.6581999999999999</v>
      </c>
      <c r="JM61">
        <v>3.6484000000000001</v>
      </c>
      <c r="JN61">
        <v>3.6461000000000001</v>
      </c>
      <c r="JO61">
        <v>3.6269</v>
      </c>
      <c r="JP61">
        <v>3.6312000000000002</v>
      </c>
      <c r="JQ61">
        <v>3.6168999999999998</v>
      </c>
      <c r="JR61">
        <v>3.6124000000000001</v>
      </c>
      <c r="JS61">
        <v>3.6116999999999999</v>
      </c>
      <c r="JT61">
        <v>3.6185</v>
      </c>
      <c r="JU61">
        <v>3.6194000000000002</v>
      </c>
      <c r="JV61">
        <v>3.6269999999999998</v>
      </c>
      <c r="JW61">
        <v>3.6240000000000001</v>
      </c>
      <c r="JX61">
        <v>3.6225000000000001</v>
      </c>
      <c r="JY61">
        <v>3.6278999999999999</v>
      </c>
      <c r="JZ61">
        <v>3.6217999999999999</v>
      </c>
      <c r="KA61">
        <v>3.5968</v>
      </c>
      <c r="KB61">
        <v>3.6133999999999999</v>
      </c>
      <c r="KC61">
        <v>3.5956999999999999</v>
      </c>
      <c r="KD61">
        <v>3.5886999999999998</v>
      </c>
      <c r="KE61">
        <v>3.5615000000000001</v>
      </c>
      <c r="KF61">
        <v>3.5651999999999999</v>
      </c>
      <c r="KG61">
        <v>3.6616</v>
      </c>
      <c r="KH61">
        <v>3.6366999999999998</v>
      </c>
      <c r="KI61">
        <v>3.6547999999999998</v>
      </c>
      <c r="KJ61">
        <v>3.6717</v>
      </c>
      <c r="KK61">
        <v>3.5495999999999999</v>
      </c>
      <c r="KL61">
        <v>3.5518999999999998</v>
      </c>
      <c r="KM61">
        <v>3.3673999999999999</v>
      </c>
    </row>
    <row r="62" spans="1:299" x14ac:dyDescent="0.2">
      <c r="A62" s="10" t="s">
        <v>64</v>
      </c>
      <c r="B62" t="s">
        <v>4</v>
      </c>
      <c r="C62">
        <v>2.6423000000000001</v>
      </c>
      <c r="D62">
        <v>2.6347999999999998</v>
      </c>
      <c r="E62">
        <v>2.6208</v>
      </c>
      <c r="F62">
        <v>2.6255000000000002</v>
      </c>
      <c r="G62">
        <v>2.6303000000000001</v>
      </c>
      <c r="H62">
        <v>2.6318000000000001</v>
      </c>
      <c r="I62">
        <v>2.6276000000000002</v>
      </c>
      <c r="J62">
        <v>2.6301999999999999</v>
      </c>
      <c r="K62">
        <v>2.5857000000000001</v>
      </c>
      <c r="L62">
        <v>2.585</v>
      </c>
      <c r="M62">
        <v>2.5785999999999998</v>
      </c>
      <c r="N62">
        <v>2.5792999999999999</v>
      </c>
      <c r="O62">
        <v>2.5815000000000001</v>
      </c>
      <c r="P62">
        <v>2.5777999999999999</v>
      </c>
      <c r="Q62">
        <v>2.6467999999999998</v>
      </c>
      <c r="R62">
        <v>2.6541000000000001</v>
      </c>
      <c r="S62">
        <v>2.6524000000000001</v>
      </c>
      <c r="T62">
        <v>2.6385000000000001</v>
      </c>
      <c r="U62">
        <v>2.6288999999999998</v>
      </c>
      <c r="V62">
        <v>2.6396000000000002</v>
      </c>
      <c r="W62">
        <v>2.6572</v>
      </c>
      <c r="X62">
        <v>2.6493000000000002</v>
      </c>
      <c r="Y62">
        <v>2.6522999999999999</v>
      </c>
      <c r="Z62">
        <v>2.6882000000000001</v>
      </c>
      <c r="AA62">
        <v>2.6635</v>
      </c>
      <c r="AB62">
        <v>2.7161</v>
      </c>
      <c r="AC62">
        <v>2.7054999999999998</v>
      </c>
      <c r="AD62">
        <v>2.7063999999999999</v>
      </c>
      <c r="AE62">
        <v>2.7059000000000002</v>
      </c>
      <c r="AF62">
        <v>2.7050000000000001</v>
      </c>
      <c r="AG62">
        <v>2.7084000000000001</v>
      </c>
      <c r="AH62">
        <v>2.6869999999999998</v>
      </c>
      <c r="AI62">
        <v>2.6974999999999998</v>
      </c>
      <c r="AJ62">
        <v>2.7092000000000001</v>
      </c>
      <c r="AK62">
        <v>2.7240000000000002</v>
      </c>
      <c r="AL62">
        <v>2.7292999999999998</v>
      </c>
      <c r="AM62">
        <v>2.7204000000000002</v>
      </c>
      <c r="AN62">
        <v>2.7355999999999998</v>
      </c>
      <c r="AO62">
        <v>2.7385999999999999</v>
      </c>
      <c r="AP62">
        <v>2.7602000000000002</v>
      </c>
      <c r="AQ62">
        <v>2.7606000000000002</v>
      </c>
      <c r="AR62">
        <v>2.7355999999999998</v>
      </c>
      <c r="AS62">
        <v>2.7362000000000002</v>
      </c>
      <c r="AT62">
        <v>2.7660999999999998</v>
      </c>
      <c r="AU62">
        <v>2.778</v>
      </c>
      <c r="AV62">
        <v>2.7770999999999999</v>
      </c>
      <c r="AW62">
        <v>2.7791999999999999</v>
      </c>
      <c r="AX62">
        <v>2.7639999999999998</v>
      </c>
      <c r="AY62">
        <v>2.7122000000000002</v>
      </c>
      <c r="AZ62">
        <v>2.7231000000000001</v>
      </c>
      <c r="BA62">
        <v>2.7189000000000001</v>
      </c>
      <c r="BB62">
        <v>2.7223000000000002</v>
      </c>
      <c r="BC62">
        <v>2.7197</v>
      </c>
      <c r="BD62">
        <v>2.7054</v>
      </c>
      <c r="BE62">
        <v>2.6964000000000001</v>
      </c>
      <c r="BF62">
        <v>2.6997</v>
      </c>
      <c r="BG62">
        <v>2.7191999999999998</v>
      </c>
      <c r="BH62">
        <v>2.7088999999999999</v>
      </c>
      <c r="BI62">
        <v>2.6989999999999998</v>
      </c>
      <c r="BJ62">
        <v>2.7229999999999999</v>
      </c>
      <c r="BK62">
        <v>2.7221000000000002</v>
      </c>
      <c r="BL62">
        <v>2.7279</v>
      </c>
      <c r="BM62">
        <v>2.7286000000000001</v>
      </c>
      <c r="BN62">
        <v>2.742</v>
      </c>
      <c r="BO62">
        <v>2.7288000000000001</v>
      </c>
      <c r="BP62">
        <v>2.7553000000000001</v>
      </c>
      <c r="BQ62">
        <v>2.7483</v>
      </c>
      <c r="BR62">
        <v>2.7488000000000001</v>
      </c>
      <c r="BS62">
        <v>2.7503000000000002</v>
      </c>
      <c r="BT62">
        <v>2.7534000000000001</v>
      </c>
      <c r="BU62">
        <v>2.7545000000000002</v>
      </c>
      <c r="BV62">
        <v>2.7303000000000002</v>
      </c>
      <c r="BW62">
        <v>2.7252999999999998</v>
      </c>
      <c r="BX62">
        <v>2.7349999999999999</v>
      </c>
      <c r="BY62">
        <v>2.7269999999999999</v>
      </c>
      <c r="BZ62">
        <v>2.7109000000000001</v>
      </c>
      <c r="CA62">
        <v>2.7275</v>
      </c>
      <c r="CB62">
        <v>2.7288000000000001</v>
      </c>
      <c r="CC62">
        <v>2.7252000000000001</v>
      </c>
      <c r="CD62">
        <v>2.7027000000000001</v>
      </c>
      <c r="CE62">
        <v>2.7284999999999999</v>
      </c>
      <c r="CF62">
        <v>2.7498999999999998</v>
      </c>
      <c r="CG62">
        <v>2.6572</v>
      </c>
      <c r="CH62">
        <v>2.5807000000000002</v>
      </c>
      <c r="CI62">
        <v>2.5608</v>
      </c>
      <c r="CJ62">
        <v>2.5491000000000001</v>
      </c>
      <c r="CK62">
        <v>2.5539000000000001</v>
      </c>
      <c r="CL62">
        <v>2.5583999999999998</v>
      </c>
      <c r="CM62">
        <v>2.5495999999999999</v>
      </c>
      <c r="CN62">
        <v>2.5392000000000001</v>
      </c>
      <c r="CO62">
        <v>2.52</v>
      </c>
      <c r="CP62">
        <v>2.5167000000000002</v>
      </c>
      <c r="CQ62">
        <v>2.5424000000000002</v>
      </c>
      <c r="CR62">
        <v>2.5430999999999999</v>
      </c>
      <c r="CS62">
        <v>2.5548999999999999</v>
      </c>
      <c r="CT62">
        <v>2.5472000000000001</v>
      </c>
      <c r="CU62">
        <v>2.5413999999999999</v>
      </c>
      <c r="CV62">
        <v>2.5390000000000001</v>
      </c>
      <c r="CW62">
        <v>2.5324</v>
      </c>
      <c r="CX62">
        <v>2.5375999999999999</v>
      </c>
      <c r="CY62">
        <v>2.5421</v>
      </c>
      <c r="CZ62">
        <v>2.5421</v>
      </c>
      <c r="DA62">
        <v>2.5215999999999998</v>
      </c>
      <c r="DB62">
        <v>2.5484</v>
      </c>
      <c r="DC62">
        <v>2.5648</v>
      </c>
      <c r="DD62">
        <v>2.5674999999999999</v>
      </c>
      <c r="DE62">
        <v>2.5365000000000002</v>
      </c>
      <c r="DF62">
        <v>2.4834000000000001</v>
      </c>
      <c r="DG62">
        <v>2.508</v>
      </c>
      <c r="DH62">
        <v>2.5286</v>
      </c>
      <c r="DI62">
        <v>2.6187999999999998</v>
      </c>
      <c r="DJ62">
        <v>2.6223999999999998</v>
      </c>
      <c r="DK62">
        <v>2.5897999999999999</v>
      </c>
      <c r="DL62">
        <v>2.5444</v>
      </c>
      <c r="DM62">
        <v>2.5577000000000001</v>
      </c>
      <c r="DN62">
        <v>2.5910000000000002</v>
      </c>
      <c r="DO62">
        <v>2.5823999999999998</v>
      </c>
      <c r="DP62">
        <v>2.5874999999999999</v>
      </c>
      <c r="DQ62">
        <v>2.6131000000000002</v>
      </c>
      <c r="DR62">
        <v>2.6112000000000002</v>
      </c>
      <c r="DS62">
        <v>2.6240999999999999</v>
      </c>
      <c r="DT62">
        <v>2.6238000000000001</v>
      </c>
      <c r="DU62">
        <v>2.6355</v>
      </c>
      <c r="DV62">
        <v>2.6265000000000001</v>
      </c>
      <c r="DW62">
        <v>2.6347</v>
      </c>
      <c r="DX62">
        <v>2.6431</v>
      </c>
      <c r="DY62">
        <v>2.6406000000000001</v>
      </c>
      <c r="DZ62">
        <v>2.6482000000000001</v>
      </c>
      <c r="EA62">
        <v>2.6457999999999999</v>
      </c>
      <c r="EB62">
        <v>2.661</v>
      </c>
      <c r="EC62">
        <v>2.6585999999999999</v>
      </c>
      <c r="ED62">
        <v>2.6705999999999999</v>
      </c>
      <c r="EE62">
        <v>2.6694</v>
      </c>
      <c r="EF62">
        <v>2.6619999999999999</v>
      </c>
      <c r="EG62">
        <v>2.6818</v>
      </c>
      <c r="EH62">
        <v>2.6871999999999998</v>
      </c>
      <c r="EI62">
        <v>2.6997</v>
      </c>
      <c r="EJ62">
        <v>2.7170000000000001</v>
      </c>
      <c r="EK62">
        <v>2.7071000000000001</v>
      </c>
      <c r="EL62">
        <v>2.7056</v>
      </c>
      <c r="EM62">
        <v>2.71</v>
      </c>
      <c r="EN62">
        <v>2.7280000000000002</v>
      </c>
      <c r="EO62">
        <v>2.7381000000000002</v>
      </c>
      <c r="EP62">
        <v>2.7519999999999998</v>
      </c>
      <c r="EQ62">
        <v>2.7553999999999998</v>
      </c>
      <c r="ER62">
        <v>2.7332000000000001</v>
      </c>
      <c r="ES62">
        <v>2.7412000000000001</v>
      </c>
      <c r="ET62">
        <v>2.7427999999999999</v>
      </c>
      <c r="EU62">
        <v>2.7313999999999998</v>
      </c>
      <c r="EV62">
        <v>2.7221000000000002</v>
      </c>
      <c r="EW62">
        <v>2.7328000000000001</v>
      </c>
      <c r="EX62">
        <v>2.6812999999999998</v>
      </c>
      <c r="EY62">
        <v>2.7174</v>
      </c>
      <c r="EZ62">
        <v>2.6880000000000002</v>
      </c>
      <c r="FA62">
        <v>2.6998000000000002</v>
      </c>
      <c r="FB62">
        <v>2.7078000000000002</v>
      </c>
      <c r="FC62">
        <v>2.6930999999999998</v>
      </c>
      <c r="FD62">
        <v>2.6962000000000002</v>
      </c>
      <c r="FE62">
        <v>2.67</v>
      </c>
      <c r="FF62">
        <v>2.7244999999999999</v>
      </c>
      <c r="FG62">
        <v>2.7302</v>
      </c>
      <c r="FH62">
        <v>2.7330000000000001</v>
      </c>
      <c r="FI62">
        <v>2.7322000000000002</v>
      </c>
      <c r="FJ62">
        <v>2.7362000000000002</v>
      </c>
      <c r="FK62">
        <v>2.7423999999999999</v>
      </c>
      <c r="FL62">
        <v>2.7347999999999999</v>
      </c>
      <c r="FM62">
        <v>2.7370999999999999</v>
      </c>
      <c r="FN62">
        <v>2.7437</v>
      </c>
      <c r="FO62">
        <v>2.7542</v>
      </c>
      <c r="FP62">
        <v>2.7669999999999999</v>
      </c>
      <c r="FQ62">
        <v>2.7549000000000001</v>
      </c>
      <c r="FR62">
        <v>2.7745000000000002</v>
      </c>
      <c r="FS62">
        <v>2.7877000000000001</v>
      </c>
      <c r="FT62">
        <v>2.8047</v>
      </c>
      <c r="FU62">
        <v>2.7913000000000001</v>
      </c>
      <c r="FV62">
        <v>2.7905000000000002</v>
      </c>
      <c r="FW62">
        <v>2.7896999999999998</v>
      </c>
      <c r="FX62">
        <v>2.8163</v>
      </c>
      <c r="FY62">
        <v>2.8212999999999999</v>
      </c>
      <c r="FZ62">
        <v>2.8109999999999999</v>
      </c>
      <c r="GA62">
        <v>2.8176000000000001</v>
      </c>
      <c r="GB62">
        <v>2.8424999999999998</v>
      </c>
      <c r="GC62">
        <v>2.8572000000000002</v>
      </c>
      <c r="GD62">
        <v>2.8605999999999998</v>
      </c>
      <c r="GE62">
        <v>2.8614999999999999</v>
      </c>
      <c r="GF62">
        <v>2.8717999999999999</v>
      </c>
      <c r="GG62">
        <v>2.8875000000000002</v>
      </c>
      <c r="GH62">
        <v>2.8443999999999998</v>
      </c>
      <c r="GI62">
        <v>2.8498999999999999</v>
      </c>
      <c r="GJ62">
        <v>2.8605</v>
      </c>
      <c r="GK62">
        <v>2.8643999999999998</v>
      </c>
      <c r="GL62">
        <v>2.8706</v>
      </c>
      <c r="GM62">
        <v>2.879</v>
      </c>
      <c r="GN62">
        <v>2.883</v>
      </c>
      <c r="GO62">
        <v>2.8826999999999998</v>
      </c>
      <c r="GP62">
        <v>2.8822999999999999</v>
      </c>
      <c r="GQ62">
        <v>2.9165999999999999</v>
      </c>
      <c r="GR62">
        <v>2.8761999999999999</v>
      </c>
      <c r="GS62">
        <v>2.8778999999999999</v>
      </c>
      <c r="GT62">
        <v>2.8837000000000002</v>
      </c>
      <c r="GU62">
        <v>2.8896999999999999</v>
      </c>
      <c r="GV62">
        <v>2.8936999999999999</v>
      </c>
      <c r="GW62">
        <v>2.8942999999999999</v>
      </c>
      <c r="GX62">
        <v>2.9066999999999998</v>
      </c>
      <c r="GY62">
        <v>2.8940000000000001</v>
      </c>
      <c r="GZ62">
        <v>2.8008000000000002</v>
      </c>
      <c r="HA62">
        <v>2.8134999999999999</v>
      </c>
      <c r="HB62">
        <v>2.8134999999999999</v>
      </c>
      <c r="HC62">
        <v>2.8184</v>
      </c>
      <c r="HD62">
        <v>2.8287</v>
      </c>
      <c r="HE62">
        <v>2.8336999999999999</v>
      </c>
      <c r="HF62">
        <v>2.8302999999999998</v>
      </c>
      <c r="HG62">
        <v>2.8252999999999999</v>
      </c>
      <c r="HH62">
        <v>2.8159999999999998</v>
      </c>
      <c r="HI62">
        <v>2.8155000000000001</v>
      </c>
      <c r="HJ62">
        <v>2.8148</v>
      </c>
      <c r="HK62">
        <v>2.8121</v>
      </c>
      <c r="HL62">
        <v>2.8216000000000001</v>
      </c>
      <c r="HM62">
        <v>2.8256999999999999</v>
      </c>
      <c r="HN62">
        <v>2.8014000000000001</v>
      </c>
      <c r="HO62">
        <v>2.8144</v>
      </c>
      <c r="HP62">
        <v>2.7974999999999999</v>
      </c>
      <c r="HQ62">
        <v>2.7865000000000002</v>
      </c>
      <c r="HR62">
        <v>2.7877000000000001</v>
      </c>
      <c r="HS62">
        <v>2.7934999999999999</v>
      </c>
      <c r="HT62">
        <v>2.7766999999999999</v>
      </c>
      <c r="HU62">
        <v>2.7717999999999998</v>
      </c>
      <c r="HV62">
        <v>2.7722000000000002</v>
      </c>
      <c r="HW62">
        <v>2.7726999999999999</v>
      </c>
      <c r="HX62">
        <v>2.7662</v>
      </c>
      <c r="HY62">
        <v>2.7429999999999999</v>
      </c>
      <c r="HZ62">
        <v>2.7437</v>
      </c>
      <c r="IA62">
        <v>2.73</v>
      </c>
      <c r="IB62">
        <v>2.7271999999999998</v>
      </c>
      <c r="IC62">
        <v>2.7208999999999999</v>
      </c>
      <c r="ID62">
        <v>2.7159</v>
      </c>
      <c r="IE62">
        <v>2.7088999999999999</v>
      </c>
      <c r="IF62">
        <v>2.7061999999999999</v>
      </c>
      <c r="IG62">
        <v>2.6953999999999998</v>
      </c>
      <c r="IH62">
        <v>2.6414</v>
      </c>
      <c r="II62">
        <v>2.6137000000000001</v>
      </c>
      <c r="IJ62">
        <v>2.5973999999999999</v>
      </c>
      <c r="IL62">
        <v>2.5546000000000002</v>
      </c>
      <c r="IM62">
        <v>2.5546000000000002</v>
      </c>
      <c r="IN62">
        <v>2.5547</v>
      </c>
      <c r="IO62">
        <v>2.5522999999999998</v>
      </c>
      <c r="IP62">
        <v>2.5291999999999999</v>
      </c>
      <c r="IQ62">
        <v>2.5032999999999999</v>
      </c>
      <c r="IR62">
        <v>2.5</v>
      </c>
      <c r="IS62">
        <v>2.5030999999999999</v>
      </c>
      <c r="IT62">
        <v>2.4988000000000001</v>
      </c>
      <c r="IU62">
        <v>2.5015999999999998</v>
      </c>
      <c r="IV62">
        <v>2.5032999999999999</v>
      </c>
      <c r="IW62">
        <v>2.5013000000000001</v>
      </c>
      <c r="IX62">
        <v>2.4748000000000001</v>
      </c>
      <c r="IY62">
        <v>2.4704999999999999</v>
      </c>
      <c r="IZ62">
        <v>2.4712000000000001</v>
      </c>
      <c r="JA62">
        <v>2.4636</v>
      </c>
      <c r="JB62">
        <v>2.4594999999999998</v>
      </c>
      <c r="JC62">
        <v>2.4472</v>
      </c>
      <c r="JD62">
        <v>2.4211999999999998</v>
      </c>
      <c r="JE62">
        <v>2.4024999999999999</v>
      </c>
      <c r="JF62">
        <v>2.3732000000000002</v>
      </c>
      <c r="JG62">
        <v>2.3519999999999999</v>
      </c>
      <c r="JH62">
        <v>2.3546999999999998</v>
      </c>
      <c r="JI62">
        <v>2.3567</v>
      </c>
      <c r="JJ62">
        <v>2.3376999999999999</v>
      </c>
      <c r="JK62">
        <v>2.3180000000000001</v>
      </c>
      <c r="JL62">
        <v>2.3159000000000001</v>
      </c>
      <c r="JM62">
        <v>2.2984</v>
      </c>
      <c r="JN62">
        <v>2.2746</v>
      </c>
      <c r="JO62">
        <v>2.2786</v>
      </c>
      <c r="JP62">
        <v>2.2749999999999999</v>
      </c>
      <c r="JQ62">
        <v>2.2698999999999998</v>
      </c>
      <c r="JR62">
        <v>2.2490999999999999</v>
      </c>
      <c r="JS62">
        <v>2.2387999999999999</v>
      </c>
      <c r="JT62">
        <v>2.2298</v>
      </c>
      <c r="JU62">
        <v>2.2301000000000002</v>
      </c>
      <c r="JV62">
        <v>2.2360000000000002</v>
      </c>
      <c r="JW62">
        <v>2.2044999999999999</v>
      </c>
      <c r="JX62">
        <v>2.1836000000000002</v>
      </c>
      <c r="JY62">
        <v>2.1720999999999999</v>
      </c>
      <c r="JZ62">
        <v>2.1696</v>
      </c>
      <c r="KA62">
        <v>2.1617999999999999</v>
      </c>
      <c r="KB62">
        <v>2.1667999999999998</v>
      </c>
      <c r="KC62">
        <v>2.1709999999999998</v>
      </c>
      <c r="KD62">
        <v>2.1593</v>
      </c>
      <c r="KE62">
        <v>2.1465000000000001</v>
      </c>
      <c r="KF62">
        <v>2.1457999999999999</v>
      </c>
      <c r="KG62">
        <v>2.1587999999999998</v>
      </c>
      <c r="KH62">
        <v>2.1053000000000002</v>
      </c>
      <c r="KI62">
        <v>2.0964</v>
      </c>
      <c r="KJ62">
        <v>2.093</v>
      </c>
      <c r="KK62">
        <v>2.1044</v>
      </c>
      <c r="KL62">
        <v>2.0720000000000001</v>
      </c>
      <c r="KM62">
        <v>2.0743</v>
      </c>
    </row>
    <row r="63" spans="1:299" x14ac:dyDescent="0.2">
      <c r="A63" s="10" t="s">
        <v>65</v>
      </c>
      <c r="B63" t="s">
        <v>4</v>
      </c>
      <c r="C63">
        <v>2.9470000000000001</v>
      </c>
      <c r="D63">
        <v>2.9398</v>
      </c>
      <c r="E63">
        <v>2.9266000000000001</v>
      </c>
      <c r="F63">
        <v>2.9272999999999998</v>
      </c>
      <c r="G63">
        <v>2.9338000000000002</v>
      </c>
      <c r="H63">
        <v>2.9350000000000001</v>
      </c>
      <c r="I63">
        <v>2.9306000000000001</v>
      </c>
      <c r="J63">
        <v>2.9327999999999999</v>
      </c>
      <c r="K63">
        <v>2.8855</v>
      </c>
      <c r="L63">
        <v>2.8896999999999999</v>
      </c>
      <c r="M63">
        <v>2.8837000000000002</v>
      </c>
      <c r="N63">
        <v>2.8803999999999998</v>
      </c>
      <c r="O63">
        <v>2.8828</v>
      </c>
      <c r="P63">
        <v>2.8801000000000001</v>
      </c>
      <c r="Q63">
        <v>2.9510000000000001</v>
      </c>
      <c r="R63">
        <v>2.9542999999999999</v>
      </c>
      <c r="S63">
        <v>2.9554</v>
      </c>
      <c r="T63">
        <v>2.9426000000000001</v>
      </c>
      <c r="U63">
        <v>2.9329999999999998</v>
      </c>
      <c r="V63">
        <v>2.944</v>
      </c>
      <c r="W63">
        <v>2.9622000000000002</v>
      </c>
      <c r="X63">
        <v>2.9542999999999999</v>
      </c>
      <c r="Y63">
        <v>2.9521999999999999</v>
      </c>
      <c r="Z63">
        <v>2.9950000000000001</v>
      </c>
      <c r="AA63">
        <v>2.9794999999999998</v>
      </c>
      <c r="AB63">
        <v>3.0204</v>
      </c>
      <c r="AC63">
        <v>3.0078</v>
      </c>
      <c r="AD63">
        <v>3.0089000000000001</v>
      </c>
      <c r="AE63">
        <v>3.0085000000000002</v>
      </c>
      <c r="AF63">
        <v>3.0095000000000001</v>
      </c>
      <c r="AG63">
        <v>3.0135999999999998</v>
      </c>
      <c r="AH63">
        <v>3.0032000000000001</v>
      </c>
      <c r="AI63">
        <v>2.9967000000000001</v>
      </c>
      <c r="AJ63">
        <v>3.0124</v>
      </c>
      <c r="AK63">
        <v>3.0188000000000001</v>
      </c>
      <c r="AL63">
        <v>3.0196000000000001</v>
      </c>
      <c r="AM63">
        <v>3.0093000000000001</v>
      </c>
      <c r="AN63">
        <v>3.0345</v>
      </c>
      <c r="AO63">
        <v>3.0413999999999999</v>
      </c>
      <c r="AP63">
        <v>3.0526</v>
      </c>
      <c r="AQ63">
        <v>3.0497999999999998</v>
      </c>
      <c r="AR63">
        <v>3.0348000000000002</v>
      </c>
      <c r="AS63">
        <v>3.0312000000000001</v>
      </c>
      <c r="AT63">
        <v>3.0522999999999998</v>
      </c>
      <c r="AU63">
        <v>3.0771999999999999</v>
      </c>
      <c r="AV63">
        <v>3.0771999999999999</v>
      </c>
      <c r="AW63">
        <v>3.0781999999999998</v>
      </c>
      <c r="AX63">
        <v>3.0676000000000001</v>
      </c>
      <c r="AY63">
        <v>3.0234999999999999</v>
      </c>
      <c r="AZ63">
        <v>3.0261999999999998</v>
      </c>
      <c r="BA63">
        <v>3.0224000000000002</v>
      </c>
      <c r="BB63">
        <v>3.0293999999999999</v>
      </c>
      <c r="BC63">
        <v>3.0253999999999999</v>
      </c>
      <c r="BD63">
        <v>3.0259999999999998</v>
      </c>
      <c r="BE63">
        <v>3.0007999999999999</v>
      </c>
      <c r="BF63">
        <v>3.0013999999999998</v>
      </c>
      <c r="BG63">
        <v>3.0245000000000002</v>
      </c>
      <c r="BH63">
        <v>3.0129000000000001</v>
      </c>
      <c r="BI63">
        <v>3.0489999999999999</v>
      </c>
      <c r="BJ63">
        <v>3.0190999999999999</v>
      </c>
      <c r="BK63">
        <v>3.0139999999999998</v>
      </c>
      <c r="BL63">
        <v>3.0264000000000002</v>
      </c>
      <c r="BM63">
        <v>3.0278999999999998</v>
      </c>
      <c r="BN63">
        <v>3.0495999999999999</v>
      </c>
      <c r="BO63">
        <v>3.0276000000000001</v>
      </c>
      <c r="BP63">
        <v>3.0447000000000002</v>
      </c>
      <c r="BQ63">
        <v>3.032</v>
      </c>
      <c r="BR63">
        <v>3.0335000000000001</v>
      </c>
      <c r="BS63">
        <v>3.0327000000000002</v>
      </c>
      <c r="BT63">
        <v>3.0472999999999999</v>
      </c>
      <c r="BU63">
        <v>3.0489999999999999</v>
      </c>
      <c r="BV63">
        <v>3.0264000000000002</v>
      </c>
      <c r="BW63">
        <v>3.0222000000000002</v>
      </c>
      <c r="BX63">
        <v>3.0333999999999999</v>
      </c>
      <c r="BY63">
        <v>3.0247000000000002</v>
      </c>
      <c r="BZ63">
        <v>3.0017</v>
      </c>
      <c r="CA63">
        <v>3.0261</v>
      </c>
      <c r="CB63">
        <v>3.0287999999999999</v>
      </c>
      <c r="CC63">
        <v>3.0238999999999998</v>
      </c>
      <c r="CD63">
        <v>2.9950000000000001</v>
      </c>
      <c r="CE63">
        <v>3.0274000000000001</v>
      </c>
      <c r="CF63">
        <v>3.0528</v>
      </c>
      <c r="CG63">
        <v>2.9561000000000002</v>
      </c>
      <c r="CH63">
        <v>2.8839000000000001</v>
      </c>
      <c r="CI63">
        <v>2.8643000000000001</v>
      </c>
      <c r="CJ63">
        <v>2.8540000000000001</v>
      </c>
      <c r="CK63">
        <v>2.8589000000000002</v>
      </c>
      <c r="CL63">
        <v>2.8498999999999999</v>
      </c>
      <c r="CM63">
        <v>2.8498999999999999</v>
      </c>
      <c r="CN63">
        <v>2.8374999999999999</v>
      </c>
      <c r="CO63">
        <v>2.8163</v>
      </c>
      <c r="CP63">
        <v>2.8224999999999998</v>
      </c>
      <c r="CQ63">
        <v>2.8517999999999999</v>
      </c>
      <c r="CR63">
        <v>2.8546</v>
      </c>
      <c r="CS63">
        <v>2.8565</v>
      </c>
      <c r="CT63">
        <v>2.8546999999999998</v>
      </c>
      <c r="CU63">
        <v>2.8525999999999998</v>
      </c>
      <c r="CV63">
        <v>2.8490000000000002</v>
      </c>
      <c r="CW63">
        <v>2.8401000000000001</v>
      </c>
      <c r="CX63">
        <v>2.8508</v>
      </c>
      <c r="CY63">
        <v>2.8506</v>
      </c>
      <c r="CZ63">
        <v>2.8479000000000001</v>
      </c>
      <c r="DA63">
        <v>2.8304</v>
      </c>
      <c r="DB63">
        <v>2.851</v>
      </c>
      <c r="DC63">
        <v>2.8662999999999998</v>
      </c>
      <c r="DD63">
        <v>2.8730000000000002</v>
      </c>
      <c r="DE63">
        <v>2.8481999999999998</v>
      </c>
      <c r="DF63">
        <v>2.8001</v>
      </c>
      <c r="DG63">
        <v>2.7972999999999999</v>
      </c>
      <c r="DH63">
        <v>2.8117000000000001</v>
      </c>
      <c r="DI63">
        <v>2.9215</v>
      </c>
      <c r="DJ63">
        <v>2.9274</v>
      </c>
      <c r="DK63">
        <v>2.8807</v>
      </c>
      <c r="DL63">
        <v>2.8462999999999998</v>
      </c>
      <c r="DM63">
        <v>2.8593999999999999</v>
      </c>
      <c r="DN63">
        <v>2.8896999999999999</v>
      </c>
      <c r="DO63">
        <v>2.8832</v>
      </c>
      <c r="DP63">
        <v>2.8776000000000002</v>
      </c>
      <c r="DQ63">
        <v>2.9085999999999999</v>
      </c>
      <c r="DR63">
        <v>2.9066999999999998</v>
      </c>
      <c r="DS63">
        <v>2.9211</v>
      </c>
      <c r="DT63">
        <v>2.9182000000000001</v>
      </c>
      <c r="DU63">
        <v>2.9262000000000001</v>
      </c>
      <c r="DV63">
        <v>2.919</v>
      </c>
      <c r="DW63">
        <v>2.9315000000000002</v>
      </c>
      <c r="DX63">
        <v>2.9285000000000001</v>
      </c>
      <c r="DY63">
        <v>2.9255</v>
      </c>
      <c r="DZ63">
        <v>2.9317000000000002</v>
      </c>
      <c r="EA63">
        <v>2.9316</v>
      </c>
      <c r="EB63">
        <v>2.9586000000000001</v>
      </c>
      <c r="EC63">
        <v>2.9573</v>
      </c>
      <c r="ED63">
        <v>2.9584999999999999</v>
      </c>
      <c r="EE63">
        <v>2.9567999999999999</v>
      </c>
      <c r="EF63">
        <v>2.9512</v>
      </c>
      <c r="EG63">
        <v>2.9689000000000001</v>
      </c>
      <c r="EH63">
        <v>2.9725000000000001</v>
      </c>
      <c r="EI63">
        <v>2.9878</v>
      </c>
      <c r="EJ63">
        <v>2.9878</v>
      </c>
      <c r="EK63">
        <v>2.9847999999999999</v>
      </c>
      <c r="EL63">
        <v>2.9813000000000001</v>
      </c>
      <c r="EM63">
        <v>3.0019999999999998</v>
      </c>
      <c r="EN63">
        <v>3.0118999999999998</v>
      </c>
      <c r="EO63">
        <v>3.0316000000000001</v>
      </c>
      <c r="EP63">
        <v>3.0714000000000001</v>
      </c>
      <c r="EQ63">
        <v>3.0623999999999998</v>
      </c>
      <c r="ER63">
        <v>3.0428999999999999</v>
      </c>
      <c r="ES63">
        <v>3.0556999999999999</v>
      </c>
      <c r="ET63">
        <v>3.0554000000000001</v>
      </c>
      <c r="EU63">
        <v>3.0445000000000002</v>
      </c>
      <c r="EV63">
        <v>3.0303</v>
      </c>
      <c r="EW63">
        <v>3.0436999999999999</v>
      </c>
      <c r="EX63">
        <v>2.9632999999999998</v>
      </c>
      <c r="EY63">
        <v>3.0173999999999999</v>
      </c>
      <c r="EZ63">
        <v>2.9866999999999999</v>
      </c>
      <c r="FA63">
        <v>2.9843000000000002</v>
      </c>
      <c r="FB63">
        <v>2.9912000000000001</v>
      </c>
      <c r="FC63">
        <v>2.9790999999999999</v>
      </c>
      <c r="FD63">
        <v>2.9868000000000001</v>
      </c>
      <c r="FE63">
        <v>2.9662999999999999</v>
      </c>
      <c r="FF63">
        <v>3.0213999999999999</v>
      </c>
      <c r="FG63">
        <v>3.0291000000000001</v>
      </c>
      <c r="FH63">
        <v>3.0305</v>
      </c>
      <c r="FI63">
        <v>3.0476999999999999</v>
      </c>
      <c r="FJ63">
        <v>3.0325000000000002</v>
      </c>
      <c r="FK63">
        <v>3.0404</v>
      </c>
      <c r="FL63">
        <v>3.0324</v>
      </c>
      <c r="FM63">
        <v>3.0326</v>
      </c>
      <c r="FN63">
        <v>3.0367999999999999</v>
      </c>
      <c r="FO63">
        <v>2.9923999999999999</v>
      </c>
      <c r="FP63">
        <v>3.0556000000000001</v>
      </c>
      <c r="FQ63">
        <v>3.0430999999999999</v>
      </c>
      <c r="FR63">
        <v>3.0651000000000002</v>
      </c>
      <c r="FS63">
        <v>3.0911</v>
      </c>
      <c r="FT63">
        <v>3.1084000000000001</v>
      </c>
      <c r="FU63">
        <v>3.0870000000000002</v>
      </c>
      <c r="FV63">
        <v>3.0842999999999998</v>
      </c>
      <c r="FW63">
        <v>3.0844999999999998</v>
      </c>
      <c r="FX63">
        <v>3.1189</v>
      </c>
      <c r="FY63">
        <v>3.1242000000000001</v>
      </c>
      <c r="FZ63">
        <v>3.1149</v>
      </c>
      <c r="GA63">
        <v>3.1524000000000001</v>
      </c>
      <c r="GB63">
        <v>3.1484000000000001</v>
      </c>
      <c r="GC63">
        <v>3.1635</v>
      </c>
      <c r="GD63">
        <v>3.1680999999999999</v>
      </c>
      <c r="GE63">
        <v>3.1536</v>
      </c>
      <c r="GF63">
        <v>3.1638000000000002</v>
      </c>
      <c r="GG63">
        <v>3.1777000000000002</v>
      </c>
      <c r="GH63">
        <v>3.1356000000000002</v>
      </c>
      <c r="GI63">
        <v>3.1339000000000001</v>
      </c>
      <c r="GJ63">
        <v>3.1436000000000002</v>
      </c>
      <c r="GK63">
        <v>3.1482000000000001</v>
      </c>
      <c r="GL63">
        <v>3.1587000000000001</v>
      </c>
      <c r="GM63">
        <v>3.1638000000000002</v>
      </c>
      <c r="GN63">
        <v>3.1642000000000001</v>
      </c>
      <c r="GO63">
        <v>3.1642000000000001</v>
      </c>
      <c r="GP63">
        <v>3.1587999999999998</v>
      </c>
      <c r="GQ63">
        <v>3.2</v>
      </c>
      <c r="GR63">
        <v>3.1566999999999998</v>
      </c>
      <c r="GS63">
        <v>3.1598999999999999</v>
      </c>
      <c r="GT63">
        <v>3.1657000000000002</v>
      </c>
      <c r="GU63">
        <v>3.1705999999999999</v>
      </c>
      <c r="GV63">
        <v>3.1815000000000002</v>
      </c>
      <c r="GW63">
        <v>3.1819000000000002</v>
      </c>
      <c r="GX63">
        <v>3.2216999999999998</v>
      </c>
      <c r="GY63">
        <v>3.2120000000000002</v>
      </c>
      <c r="GZ63">
        <v>3.0886999999999998</v>
      </c>
      <c r="HA63">
        <v>3.0920999999999998</v>
      </c>
      <c r="HB63">
        <v>3.0981999999999998</v>
      </c>
      <c r="HC63">
        <v>3.1027999999999998</v>
      </c>
      <c r="HD63">
        <v>3.1185</v>
      </c>
      <c r="HE63">
        <v>3.1246999999999998</v>
      </c>
      <c r="HF63">
        <v>3.1238000000000001</v>
      </c>
      <c r="HG63">
        <v>3.1307999999999998</v>
      </c>
      <c r="HH63">
        <v>3.1059999999999999</v>
      </c>
      <c r="HI63">
        <v>3.1091000000000002</v>
      </c>
      <c r="HJ63">
        <v>3.1089000000000002</v>
      </c>
      <c r="HK63">
        <v>3.1065</v>
      </c>
      <c r="HL63">
        <v>3.1193</v>
      </c>
      <c r="HM63">
        <v>3.1190000000000002</v>
      </c>
      <c r="HN63">
        <v>3.0964999999999998</v>
      </c>
      <c r="HO63">
        <v>3.1143999999999998</v>
      </c>
      <c r="HP63">
        <v>3.0975000000000001</v>
      </c>
      <c r="HQ63">
        <v>3.0796000000000001</v>
      </c>
      <c r="HR63">
        <v>3.0809000000000002</v>
      </c>
      <c r="HS63">
        <v>3.0779000000000001</v>
      </c>
      <c r="HT63">
        <v>3.0684999999999998</v>
      </c>
      <c r="HU63">
        <v>3.0655999999999999</v>
      </c>
      <c r="HV63">
        <v>3.0649999999999999</v>
      </c>
      <c r="HW63">
        <v>3.0596000000000001</v>
      </c>
      <c r="HX63">
        <v>3.0581</v>
      </c>
      <c r="HY63">
        <v>3.0373000000000001</v>
      </c>
      <c r="HZ63">
        <v>3.0365000000000002</v>
      </c>
      <c r="IA63">
        <v>3.0223</v>
      </c>
      <c r="IB63">
        <v>3.0165000000000002</v>
      </c>
      <c r="IC63">
        <v>3.0114999999999998</v>
      </c>
      <c r="ID63">
        <v>3.01</v>
      </c>
      <c r="IE63">
        <v>3.0049000000000001</v>
      </c>
      <c r="IF63">
        <v>3.0021</v>
      </c>
      <c r="IG63">
        <v>2.9859</v>
      </c>
      <c r="IH63">
        <v>2.9279000000000002</v>
      </c>
      <c r="II63">
        <v>2.9114</v>
      </c>
      <c r="IJ63">
        <v>2.8906999999999998</v>
      </c>
      <c r="IL63">
        <v>2.8479000000000001</v>
      </c>
      <c r="IM63">
        <v>2.8475999999999999</v>
      </c>
      <c r="IN63">
        <v>2.8469000000000002</v>
      </c>
      <c r="IO63">
        <v>2.8449</v>
      </c>
      <c r="IP63">
        <v>2.8233000000000001</v>
      </c>
      <c r="IQ63">
        <v>2.7945000000000002</v>
      </c>
      <c r="IR63">
        <v>2.7907000000000002</v>
      </c>
      <c r="IS63">
        <v>2.7936999999999999</v>
      </c>
      <c r="IT63">
        <v>2.7900999999999998</v>
      </c>
      <c r="IU63">
        <v>2.7875999999999999</v>
      </c>
      <c r="IV63">
        <v>2.7991000000000001</v>
      </c>
      <c r="IW63">
        <v>2.7974000000000001</v>
      </c>
      <c r="IX63">
        <v>2.7709999999999999</v>
      </c>
      <c r="IY63">
        <v>2.7663000000000002</v>
      </c>
      <c r="IZ63">
        <v>2.774</v>
      </c>
      <c r="JA63">
        <v>2.7553000000000001</v>
      </c>
      <c r="JB63">
        <v>2.7519999999999998</v>
      </c>
      <c r="JC63">
        <v>2.7412999999999998</v>
      </c>
      <c r="JD63">
        <v>2.7130999999999998</v>
      </c>
      <c r="JE63">
        <v>2.6953</v>
      </c>
      <c r="JF63">
        <v>2.6598999999999999</v>
      </c>
      <c r="JG63">
        <v>2.6389999999999998</v>
      </c>
      <c r="JH63">
        <v>2.6415999999999999</v>
      </c>
      <c r="JI63">
        <v>2.6415999999999999</v>
      </c>
      <c r="JJ63">
        <v>2.6240000000000001</v>
      </c>
      <c r="JK63">
        <v>2.6097999999999999</v>
      </c>
      <c r="JL63">
        <v>2.6074000000000002</v>
      </c>
      <c r="JM63">
        <v>2.5899000000000001</v>
      </c>
      <c r="JN63">
        <v>2.5651999999999999</v>
      </c>
      <c r="JO63">
        <v>2.5703</v>
      </c>
      <c r="JP63">
        <v>2.5672999999999999</v>
      </c>
      <c r="JQ63">
        <v>2.5615999999999999</v>
      </c>
      <c r="JR63">
        <v>2.5314999999999999</v>
      </c>
      <c r="JS63">
        <v>2.5268999999999999</v>
      </c>
      <c r="JT63">
        <v>2.5164</v>
      </c>
      <c r="JU63">
        <v>2.5194999999999999</v>
      </c>
      <c r="JV63">
        <v>2.5245000000000002</v>
      </c>
      <c r="JW63">
        <v>2.4895999999999998</v>
      </c>
      <c r="JX63">
        <v>2.4744999999999999</v>
      </c>
      <c r="JY63">
        <v>2.4651999999999998</v>
      </c>
      <c r="JZ63">
        <v>2.4765000000000001</v>
      </c>
      <c r="KA63">
        <v>2.4571999999999998</v>
      </c>
      <c r="KB63">
        <v>2.4619</v>
      </c>
      <c r="KC63">
        <v>2.4670999999999998</v>
      </c>
      <c r="KD63">
        <v>2.4643000000000002</v>
      </c>
      <c r="KE63">
        <v>2.4384000000000001</v>
      </c>
      <c r="KF63">
        <v>2.4363999999999999</v>
      </c>
      <c r="KG63">
        <v>2.4579</v>
      </c>
      <c r="KH63">
        <v>2.4030999999999998</v>
      </c>
      <c r="KI63">
        <v>2.3944000000000001</v>
      </c>
      <c r="KJ63">
        <v>2.4045000000000001</v>
      </c>
      <c r="KK63">
        <v>2.4037000000000002</v>
      </c>
      <c r="KL63">
        <v>2.363</v>
      </c>
      <c r="KM63">
        <v>2.2631999999999999</v>
      </c>
    </row>
    <row r="64" spans="1:299" x14ac:dyDescent="0.2">
      <c r="A64" s="10" t="s">
        <v>66</v>
      </c>
      <c r="B64" t="s">
        <v>4</v>
      </c>
      <c r="C64">
        <v>3.2664</v>
      </c>
      <c r="D64">
        <v>3.2570999999999999</v>
      </c>
      <c r="E64">
        <v>3.2494000000000001</v>
      </c>
      <c r="F64">
        <v>3.2471999999999999</v>
      </c>
      <c r="G64">
        <v>3.2549999999999999</v>
      </c>
      <c r="H64">
        <v>3.2568000000000001</v>
      </c>
      <c r="I64">
        <v>3.2509000000000001</v>
      </c>
      <c r="J64">
        <v>3.2515999999999998</v>
      </c>
      <c r="K64">
        <v>3.2044000000000001</v>
      </c>
      <c r="L64">
        <v>3.2067999999999999</v>
      </c>
      <c r="M64">
        <v>3.2019000000000002</v>
      </c>
      <c r="N64">
        <v>3.1936</v>
      </c>
      <c r="O64">
        <v>3.1962999999999999</v>
      </c>
      <c r="P64">
        <v>3.1951000000000001</v>
      </c>
      <c r="Q64">
        <v>3.2686000000000002</v>
      </c>
      <c r="R64">
        <v>3.2669999999999999</v>
      </c>
      <c r="S64">
        <v>3.2706</v>
      </c>
      <c r="T64">
        <v>3.2578999999999998</v>
      </c>
      <c r="U64">
        <v>3.2517</v>
      </c>
      <c r="V64">
        <v>3.2629000000000001</v>
      </c>
      <c r="W64">
        <v>3.2833000000000001</v>
      </c>
      <c r="X64">
        <v>3.2681</v>
      </c>
      <c r="Y64">
        <v>3.2563</v>
      </c>
      <c r="Z64">
        <v>3.3073000000000001</v>
      </c>
      <c r="AA64">
        <v>3.2793000000000001</v>
      </c>
      <c r="AB64">
        <v>3.3281999999999998</v>
      </c>
      <c r="AC64">
        <v>3.3180000000000001</v>
      </c>
      <c r="AD64">
        <v>3.3170000000000002</v>
      </c>
      <c r="AE64">
        <v>3.3151000000000002</v>
      </c>
      <c r="AF64">
        <v>3.3138999999999998</v>
      </c>
      <c r="AG64">
        <v>3.3151000000000002</v>
      </c>
      <c r="AH64">
        <v>3.3075000000000001</v>
      </c>
      <c r="AI64">
        <v>3.2955999999999999</v>
      </c>
      <c r="AJ64">
        <v>3.3180999999999998</v>
      </c>
      <c r="AK64">
        <v>3.3315999999999999</v>
      </c>
      <c r="AL64">
        <v>3.3403999999999998</v>
      </c>
      <c r="AM64">
        <v>3.3189000000000002</v>
      </c>
      <c r="AN64">
        <v>3.3512</v>
      </c>
      <c r="AO64">
        <v>3.363</v>
      </c>
      <c r="AP64">
        <v>3.3691</v>
      </c>
      <c r="AQ64">
        <v>3.3653</v>
      </c>
      <c r="AR64">
        <v>3.3451</v>
      </c>
      <c r="AS64">
        <v>3.3571</v>
      </c>
      <c r="AT64">
        <v>3.3822000000000001</v>
      </c>
      <c r="AU64">
        <v>3.3963999999999999</v>
      </c>
      <c r="AV64">
        <v>3.3778000000000001</v>
      </c>
      <c r="AW64">
        <v>3.3816999999999999</v>
      </c>
      <c r="AX64">
        <v>3.3898000000000001</v>
      </c>
      <c r="AY64">
        <v>3.3386999999999998</v>
      </c>
      <c r="AZ64">
        <v>3.3332999999999999</v>
      </c>
      <c r="BA64">
        <v>3.3212000000000002</v>
      </c>
      <c r="BB64">
        <v>3.3355999999999999</v>
      </c>
      <c r="BC64">
        <v>3.3321000000000001</v>
      </c>
      <c r="BD64">
        <v>3.2934999999999999</v>
      </c>
      <c r="BE64">
        <v>3.3085</v>
      </c>
      <c r="BF64">
        <v>3.302</v>
      </c>
      <c r="BG64">
        <v>3.3382000000000001</v>
      </c>
      <c r="BH64">
        <v>3.3081</v>
      </c>
      <c r="BI64">
        <v>3.379</v>
      </c>
      <c r="BJ64">
        <v>3.3130000000000002</v>
      </c>
      <c r="BK64">
        <v>3.3085</v>
      </c>
      <c r="BL64">
        <v>3.3338999999999999</v>
      </c>
      <c r="BM64">
        <v>3.3309000000000002</v>
      </c>
      <c r="BN64">
        <v>3.3671000000000002</v>
      </c>
      <c r="BO64">
        <v>3.3311000000000002</v>
      </c>
      <c r="BP64">
        <v>3.3530000000000002</v>
      </c>
      <c r="BQ64">
        <v>3.3389000000000002</v>
      </c>
      <c r="BR64">
        <v>3.34</v>
      </c>
      <c r="BS64">
        <v>3.3412999999999999</v>
      </c>
      <c r="BT64">
        <v>3.3408000000000002</v>
      </c>
      <c r="BU64">
        <v>3.3481000000000001</v>
      </c>
      <c r="BV64">
        <v>3.3250999999999999</v>
      </c>
      <c r="BW64">
        <v>3.3216999999999999</v>
      </c>
      <c r="BX64">
        <v>3.3294000000000001</v>
      </c>
      <c r="BY64">
        <v>3.3283</v>
      </c>
      <c r="BZ64">
        <v>3.3075999999999999</v>
      </c>
      <c r="CA64">
        <v>3.3235000000000001</v>
      </c>
      <c r="CB64">
        <v>3.3279000000000001</v>
      </c>
      <c r="CC64">
        <v>3.3279999999999998</v>
      </c>
      <c r="CD64">
        <v>3.2974000000000001</v>
      </c>
      <c r="CE64">
        <v>3.3302</v>
      </c>
      <c r="CF64">
        <v>3.3521999999999998</v>
      </c>
      <c r="CG64">
        <v>3.2696999999999998</v>
      </c>
      <c r="CH64">
        <v>3.1886999999999999</v>
      </c>
      <c r="CI64">
        <v>3.1701999999999999</v>
      </c>
      <c r="CJ64">
        <v>3.1558999999999999</v>
      </c>
      <c r="CK64">
        <v>3.1644000000000001</v>
      </c>
      <c r="CL64">
        <v>3.1690999999999998</v>
      </c>
      <c r="CM64">
        <v>3.1556000000000002</v>
      </c>
      <c r="CN64">
        <v>3.1383999999999999</v>
      </c>
      <c r="CO64">
        <v>3.1112000000000002</v>
      </c>
      <c r="CP64">
        <v>3.1265000000000001</v>
      </c>
      <c r="CQ64">
        <v>3.1522000000000001</v>
      </c>
      <c r="CR64">
        <v>3.1554000000000002</v>
      </c>
      <c r="CS64">
        <v>3.1749000000000001</v>
      </c>
      <c r="CT64">
        <v>3.1537999999999999</v>
      </c>
      <c r="CU64">
        <v>3.1478999999999999</v>
      </c>
      <c r="CV64">
        <v>3.1440999999999999</v>
      </c>
      <c r="CW64">
        <v>3.14</v>
      </c>
      <c r="CX64">
        <v>3.1455000000000002</v>
      </c>
      <c r="CY64">
        <v>3.1469999999999998</v>
      </c>
      <c r="CZ64">
        <v>3.1455000000000002</v>
      </c>
      <c r="DA64">
        <v>3.1286999999999998</v>
      </c>
      <c r="DB64">
        <v>3.1528999999999998</v>
      </c>
      <c r="DC64">
        <v>3.1694</v>
      </c>
      <c r="DD64">
        <v>3.1764999999999999</v>
      </c>
      <c r="DE64">
        <v>3.1465000000000001</v>
      </c>
      <c r="DF64">
        <v>3.0972</v>
      </c>
      <c r="DG64">
        <v>3.1008</v>
      </c>
      <c r="DH64">
        <v>3.1153</v>
      </c>
      <c r="DI64">
        <v>3.2210000000000001</v>
      </c>
      <c r="DJ64">
        <v>3.2252000000000001</v>
      </c>
      <c r="DK64">
        <v>3.1798000000000002</v>
      </c>
      <c r="DL64">
        <v>3.1455000000000002</v>
      </c>
      <c r="DM64">
        <v>3.1572</v>
      </c>
      <c r="DN64">
        <v>3.1898</v>
      </c>
      <c r="DO64">
        <v>3.1781000000000001</v>
      </c>
      <c r="DP64">
        <v>3.1905999999999999</v>
      </c>
      <c r="DQ64">
        <v>3.2164000000000001</v>
      </c>
      <c r="DR64">
        <v>3.2122000000000002</v>
      </c>
      <c r="DS64">
        <v>3.1574</v>
      </c>
      <c r="DT64">
        <v>3.2206000000000001</v>
      </c>
      <c r="DU64">
        <v>3.2301000000000002</v>
      </c>
      <c r="DV64">
        <v>3.2302</v>
      </c>
      <c r="DW64">
        <v>3.2376999999999998</v>
      </c>
      <c r="DX64">
        <v>3.2406999999999999</v>
      </c>
      <c r="DY64">
        <v>3.2372999999999998</v>
      </c>
      <c r="DZ64">
        <v>3.2452999999999999</v>
      </c>
      <c r="EA64">
        <v>3.2433000000000001</v>
      </c>
      <c r="EB64">
        <v>3.2844000000000002</v>
      </c>
      <c r="EC64">
        <v>3.2801999999999998</v>
      </c>
      <c r="ED64">
        <v>3.2951000000000001</v>
      </c>
      <c r="EE64">
        <v>3.2934000000000001</v>
      </c>
      <c r="EF64">
        <v>3.282</v>
      </c>
      <c r="EG64">
        <v>3.2982</v>
      </c>
      <c r="EH64">
        <v>3.3028</v>
      </c>
      <c r="EI64">
        <v>3.3254000000000001</v>
      </c>
      <c r="EJ64">
        <v>3.3277000000000001</v>
      </c>
      <c r="EK64">
        <v>3.3178999999999998</v>
      </c>
      <c r="EL64">
        <v>3.3159999999999998</v>
      </c>
      <c r="EM64">
        <v>3.3155000000000001</v>
      </c>
      <c r="EN64">
        <v>3.3222</v>
      </c>
      <c r="EO64">
        <v>3.3363</v>
      </c>
      <c r="EP64">
        <v>3.3325999999999998</v>
      </c>
      <c r="EQ64">
        <v>3.3411</v>
      </c>
      <c r="ER64">
        <v>3.3342999999999998</v>
      </c>
      <c r="ES64">
        <v>3.3338000000000001</v>
      </c>
      <c r="ET64">
        <v>3.3338000000000001</v>
      </c>
      <c r="EU64">
        <v>3.3214000000000001</v>
      </c>
      <c r="EV64">
        <v>3.3117999999999999</v>
      </c>
      <c r="EW64">
        <v>3.3159000000000001</v>
      </c>
      <c r="EX64">
        <v>3.3068</v>
      </c>
      <c r="EY64">
        <v>3.3801000000000001</v>
      </c>
      <c r="EZ64">
        <v>3.2677</v>
      </c>
      <c r="FA64">
        <v>3.2850000000000001</v>
      </c>
      <c r="FB64">
        <v>3.3014000000000001</v>
      </c>
      <c r="FC64">
        <v>3.2866</v>
      </c>
      <c r="FD64">
        <v>3.2963</v>
      </c>
      <c r="FE64">
        <v>3.2725</v>
      </c>
      <c r="FF64">
        <v>3.3290000000000002</v>
      </c>
      <c r="FG64">
        <v>3.339</v>
      </c>
      <c r="FH64">
        <v>3.3395000000000001</v>
      </c>
      <c r="FI64">
        <v>3.3424</v>
      </c>
      <c r="FJ64">
        <v>3.3323999999999998</v>
      </c>
      <c r="FK64">
        <v>3.343</v>
      </c>
      <c r="FL64">
        <v>3.3365999999999998</v>
      </c>
      <c r="FM64">
        <v>3.3107000000000002</v>
      </c>
      <c r="FN64">
        <v>3.3508</v>
      </c>
      <c r="FO64">
        <v>3.3595000000000002</v>
      </c>
      <c r="FP64">
        <v>3.3668</v>
      </c>
      <c r="FQ64">
        <v>3.3542000000000001</v>
      </c>
      <c r="FR64">
        <v>3.3675999999999999</v>
      </c>
      <c r="FS64">
        <v>3.4260000000000002</v>
      </c>
      <c r="FT64">
        <v>3.4365999999999999</v>
      </c>
      <c r="FU64">
        <v>3.3927</v>
      </c>
      <c r="FV64">
        <v>3.39</v>
      </c>
      <c r="FW64">
        <v>3.3881999999999999</v>
      </c>
      <c r="FX64">
        <v>3.4498000000000002</v>
      </c>
      <c r="FY64">
        <v>3.4581</v>
      </c>
      <c r="FZ64">
        <v>3.4428999999999998</v>
      </c>
      <c r="GA64">
        <v>3.4750000000000001</v>
      </c>
      <c r="GB64">
        <v>3.4748000000000001</v>
      </c>
      <c r="GC64">
        <v>3.4893000000000001</v>
      </c>
      <c r="GD64">
        <v>3.4948999999999999</v>
      </c>
      <c r="GE64">
        <v>3.4866000000000001</v>
      </c>
      <c r="GF64">
        <v>3.4933000000000001</v>
      </c>
      <c r="GG64">
        <v>3.5030000000000001</v>
      </c>
      <c r="GH64">
        <v>3.4167999999999998</v>
      </c>
      <c r="GI64">
        <v>3.4157000000000002</v>
      </c>
      <c r="GJ64">
        <v>3.4264000000000001</v>
      </c>
      <c r="GK64">
        <v>3.4344999999999999</v>
      </c>
      <c r="GL64">
        <v>3.4327999999999999</v>
      </c>
      <c r="GM64">
        <v>3.4264999999999999</v>
      </c>
      <c r="GN64">
        <v>3.4718</v>
      </c>
      <c r="GO64">
        <v>3.4695999999999998</v>
      </c>
      <c r="GP64">
        <v>3.4670000000000001</v>
      </c>
      <c r="GQ64">
        <v>3.5209999999999999</v>
      </c>
      <c r="GR64">
        <v>3.4649000000000001</v>
      </c>
      <c r="GS64">
        <v>3.4584000000000001</v>
      </c>
      <c r="GT64">
        <v>3.4697</v>
      </c>
      <c r="GU64">
        <v>3.4723999999999999</v>
      </c>
      <c r="GV64">
        <v>3.4969000000000001</v>
      </c>
      <c r="GW64">
        <v>3.4971000000000001</v>
      </c>
      <c r="GX64">
        <v>3.5377000000000001</v>
      </c>
      <c r="GY64">
        <v>3.5253999999999999</v>
      </c>
      <c r="GZ64">
        <v>3.3976999999999999</v>
      </c>
      <c r="HA64">
        <v>3.4062999999999999</v>
      </c>
      <c r="HB64">
        <v>3.4104000000000001</v>
      </c>
      <c r="HC64">
        <v>3.4119000000000002</v>
      </c>
      <c r="HD64">
        <v>3.4586000000000001</v>
      </c>
      <c r="HE64">
        <v>3.4304999999999999</v>
      </c>
      <c r="HF64">
        <v>3.4338000000000002</v>
      </c>
      <c r="HG64">
        <v>3.4064999999999999</v>
      </c>
      <c r="HH64">
        <v>3.4135</v>
      </c>
      <c r="HI64">
        <v>3.4304999999999999</v>
      </c>
      <c r="HJ64">
        <v>3.4340000000000002</v>
      </c>
      <c r="HK64">
        <v>3.4319999999999999</v>
      </c>
      <c r="HL64">
        <v>3.4411999999999998</v>
      </c>
      <c r="HM64">
        <v>3.4272999999999998</v>
      </c>
      <c r="HN64">
        <v>3.4036</v>
      </c>
      <c r="HO64">
        <v>3.4453999999999998</v>
      </c>
      <c r="HP64">
        <v>3.4325999999999999</v>
      </c>
      <c r="HQ64">
        <v>3.4064000000000001</v>
      </c>
      <c r="HR64">
        <v>3.4100999999999999</v>
      </c>
      <c r="HS64">
        <v>3.4054000000000002</v>
      </c>
      <c r="HT64">
        <v>3.3982999999999999</v>
      </c>
      <c r="HU64">
        <v>3.3843999999999999</v>
      </c>
      <c r="HV64">
        <v>3.3883999999999999</v>
      </c>
      <c r="HW64">
        <v>3.3763000000000001</v>
      </c>
      <c r="HX64">
        <v>3.3759999999999999</v>
      </c>
      <c r="HY64">
        <v>3.3595000000000002</v>
      </c>
      <c r="HZ64">
        <v>3.3603000000000001</v>
      </c>
      <c r="IA64">
        <v>3.3456000000000001</v>
      </c>
      <c r="IB64">
        <v>3.3426999999999998</v>
      </c>
      <c r="IC64">
        <v>3.335</v>
      </c>
      <c r="ID64">
        <v>3.3344999999999998</v>
      </c>
      <c r="IE64">
        <v>3.3039000000000001</v>
      </c>
      <c r="IF64">
        <v>3.3315000000000001</v>
      </c>
      <c r="IG64">
        <v>3.3073000000000001</v>
      </c>
      <c r="IH64">
        <v>3.2734000000000001</v>
      </c>
      <c r="II64">
        <v>3.2292999999999998</v>
      </c>
      <c r="IJ64">
        <v>3.2107999999999999</v>
      </c>
      <c r="IL64">
        <v>3.1663999999999999</v>
      </c>
      <c r="IM64">
        <v>3.1665000000000001</v>
      </c>
      <c r="IN64">
        <v>3.1673</v>
      </c>
      <c r="IO64">
        <v>3.1637</v>
      </c>
      <c r="IP64">
        <v>3.141</v>
      </c>
      <c r="IQ64">
        <v>3.1095999999999999</v>
      </c>
      <c r="IR64">
        <v>3.1067</v>
      </c>
      <c r="IS64">
        <v>3.1128</v>
      </c>
      <c r="IT64">
        <v>3.1118999999999999</v>
      </c>
      <c r="IU64">
        <v>3.1139000000000001</v>
      </c>
      <c r="IV64">
        <v>3.1025999999999998</v>
      </c>
      <c r="IW64">
        <v>3.0926</v>
      </c>
      <c r="IX64">
        <v>3.0636999999999999</v>
      </c>
      <c r="IY64">
        <v>3.0537999999999998</v>
      </c>
      <c r="IZ64">
        <v>3.0581</v>
      </c>
      <c r="JA64">
        <v>3.0674999999999999</v>
      </c>
      <c r="JB64">
        <v>3.0668000000000002</v>
      </c>
      <c r="JC64">
        <v>3.0478000000000001</v>
      </c>
      <c r="JD64">
        <v>3.0249000000000001</v>
      </c>
      <c r="JE64">
        <v>3.0091000000000001</v>
      </c>
      <c r="JF64">
        <v>2.9832999999999998</v>
      </c>
      <c r="JG64">
        <v>2.9561000000000002</v>
      </c>
      <c r="JH64">
        <v>2.9579</v>
      </c>
      <c r="JI64">
        <v>2.9558</v>
      </c>
      <c r="JJ64">
        <v>2.9449000000000001</v>
      </c>
      <c r="JK64">
        <v>2.9253999999999998</v>
      </c>
      <c r="JL64">
        <v>2.9045000000000001</v>
      </c>
      <c r="JM64">
        <v>2.9114</v>
      </c>
      <c r="JN64">
        <v>2.8853</v>
      </c>
      <c r="JO64">
        <v>2.8923000000000001</v>
      </c>
      <c r="JP64">
        <v>2.8881999999999999</v>
      </c>
      <c r="JQ64">
        <v>2.8767</v>
      </c>
      <c r="JR64">
        <v>2.8544999999999998</v>
      </c>
      <c r="JS64">
        <v>2.8504</v>
      </c>
      <c r="JT64">
        <v>2.8399000000000001</v>
      </c>
      <c r="JU64">
        <v>2.8397999999999999</v>
      </c>
      <c r="JV64">
        <v>2.8405999999999998</v>
      </c>
      <c r="JW64">
        <v>2.8069999999999999</v>
      </c>
      <c r="JX64">
        <v>2.7967</v>
      </c>
      <c r="JY64">
        <v>2.7909999999999999</v>
      </c>
      <c r="JZ64">
        <v>2.7919</v>
      </c>
      <c r="KA64">
        <v>2.7804000000000002</v>
      </c>
      <c r="KB64">
        <v>2.7844000000000002</v>
      </c>
      <c r="KC64">
        <v>2.7896999999999998</v>
      </c>
      <c r="KD64">
        <v>2.7764000000000002</v>
      </c>
      <c r="KE64">
        <v>2.7469000000000001</v>
      </c>
      <c r="KF64">
        <v>2.7393000000000001</v>
      </c>
      <c r="KG64">
        <v>2.7738999999999998</v>
      </c>
      <c r="KH64">
        <v>2.7164999999999999</v>
      </c>
      <c r="KI64">
        <v>2.7128000000000001</v>
      </c>
      <c r="KJ64">
        <v>2.7121</v>
      </c>
      <c r="KK64">
        <v>2.714</v>
      </c>
      <c r="KL64">
        <v>2.6823999999999999</v>
      </c>
      <c r="KM64">
        <v>2.5876999999999999</v>
      </c>
    </row>
    <row r="65" spans="1:299" x14ac:dyDescent="0.2">
      <c r="A65" s="10" t="s">
        <v>67</v>
      </c>
      <c r="B65" t="s">
        <v>4</v>
      </c>
      <c r="C65">
        <v>2.4990000000000001</v>
      </c>
      <c r="D65">
        <v>2.4990000000000001</v>
      </c>
      <c r="E65">
        <v>2.4990000000000001</v>
      </c>
      <c r="F65">
        <v>2.4590000000000001</v>
      </c>
      <c r="G65">
        <v>2.4590000000000001</v>
      </c>
      <c r="H65">
        <v>2.4590000000000001</v>
      </c>
      <c r="I65">
        <v>2.4590000000000001</v>
      </c>
      <c r="J65">
        <v>2.4590000000000001</v>
      </c>
      <c r="K65">
        <v>2.4590000000000001</v>
      </c>
      <c r="L65">
        <v>2.4590000000000001</v>
      </c>
      <c r="M65">
        <v>2.4590000000000001</v>
      </c>
      <c r="N65">
        <v>2.399</v>
      </c>
      <c r="O65">
        <v>2.399</v>
      </c>
      <c r="P65">
        <v>2.399</v>
      </c>
      <c r="Q65">
        <v>2.399</v>
      </c>
      <c r="R65">
        <v>2.4590000000000001</v>
      </c>
      <c r="S65">
        <v>2.4590000000000001</v>
      </c>
      <c r="T65">
        <v>2.4590000000000001</v>
      </c>
      <c r="U65">
        <v>2.4590000000000001</v>
      </c>
      <c r="V65">
        <v>2.4590000000000001</v>
      </c>
      <c r="W65">
        <v>2.4590000000000001</v>
      </c>
      <c r="X65">
        <v>2.4990000000000001</v>
      </c>
      <c r="Y65">
        <v>2.4990000000000001</v>
      </c>
      <c r="Z65">
        <v>2.4990000000000001</v>
      </c>
      <c r="AA65">
        <v>2.4990000000000001</v>
      </c>
      <c r="AB65">
        <v>2.4990000000000001</v>
      </c>
      <c r="AC65">
        <v>2.4390000000000001</v>
      </c>
      <c r="AD65">
        <v>2.4390000000000001</v>
      </c>
      <c r="AE65">
        <v>2.4390000000000001</v>
      </c>
      <c r="AF65">
        <v>2.4590000000000001</v>
      </c>
      <c r="AG65">
        <v>2.4590000000000001</v>
      </c>
      <c r="AH65">
        <v>2.4590000000000001</v>
      </c>
      <c r="AI65">
        <v>2.4590000000000001</v>
      </c>
      <c r="AJ65">
        <v>2.4990000000000001</v>
      </c>
      <c r="AK65">
        <v>2.5590000000000002</v>
      </c>
      <c r="AL65">
        <v>2.5590000000000002</v>
      </c>
      <c r="AM65">
        <v>2.5590000000000002</v>
      </c>
      <c r="AN65">
        <v>2.5590000000000002</v>
      </c>
      <c r="AP65">
        <v>2.4590000000000001</v>
      </c>
      <c r="AQ65">
        <v>2.4590000000000001</v>
      </c>
      <c r="AR65">
        <v>2.4590000000000001</v>
      </c>
      <c r="AS65">
        <v>2.379</v>
      </c>
      <c r="AT65">
        <v>2.379</v>
      </c>
      <c r="AU65">
        <v>2.379</v>
      </c>
      <c r="AV65">
        <v>2.379</v>
      </c>
      <c r="AW65">
        <v>2.379</v>
      </c>
      <c r="AY65">
        <v>2.379</v>
      </c>
      <c r="AZ65">
        <v>2.399</v>
      </c>
      <c r="BA65">
        <v>2.4390000000000001</v>
      </c>
      <c r="BB65">
        <v>2.4590000000000001</v>
      </c>
      <c r="BC65">
        <v>2.4990000000000001</v>
      </c>
      <c r="BD65">
        <v>2.5590000000000002</v>
      </c>
      <c r="BE65">
        <v>2.5990000000000002</v>
      </c>
      <c r="BF65">
        <v>2.5990000000000002</v>
      </c>
      <c r="BH65">
        <v>2.4990000000000001</v>
      </c>
      <c r="BJ65">
        <v>2.4990000000000001</v>
      </c>
      <c r="BK65">
        <v>2.4990000000000001</v>
      </c>
      <c r="BL65">
        <v>2.4990000000000001</v>
      </c>
      <c r="BM65">
        <v>2.5590000000000002</v>
      </c>
      <c r="BO65">
        <v>2.5990000000000002</v>
      </c>
      <c r="BP65">
        <v>2.5990000000000002</v>
      </c>
      <c r="BQ65">
        <v>2.5990000000000002</v>
      </c>
      <c r="BR65">
        <v>2.5990000000000002</v>
      </c>
      <c r="BS65">
        <v>2.5990000000000002</v>
      </c>
      <c r="BT65">
        <v>2.5990000000000002</v>
      </c>
      <c r="BU65">
        <v>2.5990000000000002</v>
      </c>
      <c r="BV65">
        <v>2.5990000000000002</v>
      </c>
      <c r="BW65">
        <v>2.5990000000000002</v>
      </c>
      <c r="BX65">
        <v>2.5990000000000002</v>
      </c>
      <c r="BY65">
        <v>2.6589999999999998</v>
      </c>
      <c r="BZ65">
        <v>2.6989999999999998</v>
      </c>
      <c r="CA65">
        <v>2.6989999999999998</v>
      </c>
      <c r="CB65">
        <v>2.6989999999999998</v>
      </c>
      <c r="CC65">
        <v>2.6989999999999998</v>
      </c>
      <c r="CD65">
        <v>2.6989999999999998</v>
      </c>
      <c r="CE65">
        <v>2.7789999999999999</v>
      </c>
      <c r="CF65">
        <v>2.7789999999999999</v>
      </c>
      <c r="CG65">
        <v>2.6389999999999998</v>
      </c>
      <c r="CH65">
        <v>2.6389999999999998</v>
      </c>
      <c r="CI65">
        <v>2.6389999999999998</v>
      </c>
      <c r="CJ65">
        <v>2.6389999999999998</v>
      </c>
      <c r="CK65">
        <v>2.6389999999999998</v>
      </c>
      <c r="CL65">
        <v>2.6389999999999998</v>
      </c>
      <c r="CM65">
        <v>2.6389999999999998</v>
      </c>
      <c r="CN65">
        <v>2.6389999999999998</v>
      </c>
      <c r="CO65">
        <v>2.6389999999999998</v>
      </c>
      <c r="CP65">
        <v>2.6389999999999998</v>
      </c>
      <c r="CQ65">
        <v>2.6389999999999998</v>
      </c>
      <c r="CR65">
        <v>2.6389999999999998</v>
      </c>
      <c r="CT65">
        <v>2.6989999999999998</v>
      </c>
      <c r="CU65">
        <v>2.6989999999999998</v>
      </c>
      <c r="CV65">
        <v>2.6989999999999998</v>
      </c>
      <c r="CW65">
        <v>2.6989999999999998</v>
      </c>
      <c r="CX65">
        <v>2.6989999999999998</v>
      </c>
      <c r="CY65">
        <v>2.6989999999999998</v>
      </c>
      <c r="CZ65">
        <v>2.6989999999999998</v>
      </c>
      <c r="DA65">
        <v>2.6989999999999998</v>
      </c>
      <c r="DB65">
        <v>2.6989999999999998</v>
      </c>
      <c r="DC65">
        <v>2.6989999999999998</v>
      </c>
      <c r="DD65">
        <v>2.6989999999999998</v>
      </c>
      <c r="DE65">
        <v>2.6989999999999998</v>
      </c>
      <c r="DF65">
        <v>2.6989999999999998</v>
      </c>
      <c r="DG65">
        <v>2.6989999999999998</v>
      </c>
      <c r="DH65">
        <v>2.6989999999999998</v>
      </c>
      <c r="DI65">
        <v>2.6989999999999998</v>
      </c>
      <c r="DJ65">
        <v>2.6989999999999998</v>
      </c>
      <c r="DK65">
        <v>2.6989999999999998</v>
      </c>
      <c r="DL65">
        <v>2.6989999999999998</v>
      </c>
      <c r="DM65">
        <v>2.6989999999999998</v>
      </c>
      <c r="DN65">
        <v>2.6989999999999998</v>
      </c>
      <c r="DO65">
        <v>2.6989999999999998</v>
      </c>
      <c r="DP65">
        <v>2.6989999999999998</v>
      </c>
      <c r="DQ65">
        <v>2.6989999999999998</v>
      </c>
      <c r="DR65">
        <v>2.6989999999999998</v>
      </c>
      <c r="DS65">
        <v>2.6989999999999998</v>
      </c>
      <c r="DT65">
        <v>2.6989999999999998</v>
      </c>
      <c r="DU65">
        <v>2.6989999999999998</v>
      </c>
      <c r="DV65">
        <v>2.6989999999999998</v>
      </c>
      <c r="DW65">
        <v>2.6989999999999998</v>
      </c>
      <c r="DX65">
        <v>2.6989999999999998</v>
      </c>
      <c r="DY65">
        <v>2.6989999999999998</v>
      </c>
      <c r="DZ65">
        <v>2.6989999999999998</v>
      </c>
      <c r="EA65">
        <v>2.6989999999999998</v>
      </c>
      <c r="EF65">
        <v>2.6989999999999998</v>
      </c>
      <c r="EG65">
        <v>2.6989999999999998</v>
      </c>
      <c r="EH65">
        <v>2.6989999999999998</v>
      </c>
      <c r="EI65">
        <v>2.6989999999999998</v>
      </c>
      <c r="EJ65">
        <v>2.6989999999999998</v>
      </c>
      <c r="EK65">
        <v>2.6989999999999998</v>
      </c>
      <c r="EL65">
        <v>2.6989999999999998</v>
      </c>
      <c r="EM65">
        <v>2.6989999999999998</v>
      </c>
      <c r="EN65">
        <v>2.6989999999999998</v>
      </c>
      <c r="EO65">
        <v>2.6989999999999998</v>
      </c>
      <c r="EP65">
        <v>2.6989999999999998</v>
      </c>
      <c r="EQ65">
        <v>2.6989999999999998</v>
      </c>
      <c r="ER65">
        <v>2.6989999999999998</v>
      </c>
      <c r="ES65">
        <v>2.6989999999999998</v>
      </c>
      <c r="ET65">
        <v>2.6989999999999998</v>
      </c>
      <c r="EU65">
        <v>2.6989999999999998</v>
      </c>
      <c r="EV65">
        <v>2.6989999999999998</v>
      </c>
      <c r="EW65">
        <v>2.6989999999999998</v>
      </c>
      <c r="EX65">
        <v>2.6989999999999998</v>
      </c>
      <c r="EZ65">
        <v>2.6989999999999998</v>
      </c>
      <c r="FA65">
        <v>2.6989999999999998</v>
      </c>
      <c r="FB65">
        <v>2.6989999999999998</v>
      </c>
      <c r="FC65">
        <v>2.6989999999999998</v>
      </c>
      <c r="FD65">
        <v>2.6989999999999998</v>
      </c>
      <c r="FE65">
        <v>2.6989999999999998</v>
      </c>
      <c r="FF65">
        <v>2.6989999999999998</v>
      </c>
      <c r="FG65">
        <v>2.6989999999999998</v>
      </c>
      <c r="FH65">
        <v>2.6989999999999998</v>
      </c>
      <c r="FI65">
        <v>2.6989999999999998</v>
      </c>
      <c r="FJ65">
        <v>2.6989999999999998</v>
      </c>
      <c r="FK65">
        <v>2.6989999999999998</v>
      </c>
      <c r="FL65">
        <v>2.6989999999999998</v>
      </c>
      <c r="FM65">
        <v>2.6989999999999998</v>
      </c>
      <c r="FN65">
        <v>2.6989999999999998</v>
      </c>
      <c r="FO65">
        <v>2.6989999999999998</v>
      </c>
      <c r="FP65">
        <v>2.6989999999999998</v>
      </c>
      <c r="FQ65">
        <v>2.6989999999999998</v>
      </c>
      <c r="FR65">
        <v>2.6989999999999998</v>
      </c>
      <c r="FU65">
        <v>2.6989999999999998</v>
      </c>
      <c r="FV65">
        <v>2.6989999999999998</v>
      </c>
      <c r="FW65">
        <v>2.6989999999999998</v>
      </c>
      <c r="GH65">
        <v>2.7589999999999999</v>
      </c>
      <c r="GI65">
        <v>2.7589999999999999</v>
      </c>
      <c r="GJ65">
        <v>2.7589999999999999</v>
      </c>
      <c r="GK65">
        <v>2.7589999999999999</v>
      </c>
      <c r="GL65">
        <v>2.7589999999999999</v>
      </c>
      <c r="GM65">
        <v>2.7989999999999999</v>
      </c>
      <c r="GN65">
        <v>2.7989999999999999</v>
      </c>
      <c r="GO65">
        <v>2.7989999999999999</v>
      </c>
      <c r="GP65">
        <v>2.7989999999999999</v>
      </c>
      <c r="GR65">
        <v>2.7989999999999999</v>
      </c>
      <c r="GS65">
        <v>2.7989999999999999</v>
      </c>
      <c r="GT65">
        <v>2.7989999999999999</v>
      </c>
      <c r="GU65">
        <v>2.7989999999999999</v>
      </c>
      <c r="GZ65">
        <v>2.7989999999999999</v>
      </c>
      <c r="HA65">
        <v>2.7989999999999999</v>
      </c>
      <c r="HB65">
        <v>2.7989999999999999</v>
      </c>
      <c r="HC65">
        <v>2.7989999999999999</v>
      </c>
      <c r="HD65">
        <v>2.7989999999999999</v>
      </c>
      <c r="HE65">
        <v>2.7989999999999999</v>
      </c>
      <c r="HF65">
        <v>2.7989999999999999</v>
      </c>
      <c r="HG65">
        <v>2.7989999999999999</v>
      </c>
      <c r="HH65">
        <v>2.9134000000000002</v>
      </c>
      <c r="HI65">
        <v>2.9521999999999999</v>
      </c>
      <c r="HJ65">
        <v>2.8815</v>
      </c>
      <c r="HK65">
        <v>2.9329999999999998</v>
      </c>
      <c r="HL65">
        <v>2.9331</v>
      </c>
      <c r="HM65">
        <v>2.9333999999999998</v>
      </c>
      <c r="HN65">
        <v>2.8978000000000002</v>
      </c>
      <c r="HO65">
        <v>2.9706000000000001</v>
      </c>
      <c r="HP65">
        <v>2.9708000000000001</v>
      </c>
      <c r="HQ65">
        <v>2.9011</v>
      </c>
      <c r="HR65">
        <v>2.9014000000000002</v>
      </c>
      <c r="HS65">
        <v>2.9016999999999999</v>
      </c>
      <c r="HT65">
        <v>2.8717999999999999</v>
      </c>
      <c r="HU65">
        <v>2.8719000000000001</v>
      </c>
      <c r="HV65">
        <v>2.8717999999999999</v>
      </c>
      <c r="HW65">
        <v>2.8405999999999998</v>
      </c>
      <c r="HX65">
        <v>2.8479000000000001</v>
      </c>
      <c r="HY65">
        <v>2.8235999999999999</v>
      </c>
      <c r="HZ65">
        <v>2.8241999999999998</v>
      </c>
      <c r="IA65">
        <v>2.7824</v>
      </c>
      <c r="IB65">
        <v>2.7604000000000002</v>
      </c>
      <c r="IC65">
        <v>2.7618</v>
      </c>
      <c r="ID65">
        <v>2.7387000000000001</v>
      </c>
      <c r="IE65">
        <v>2.7902</v>
      </c>
      <c r="IF65">
        <v>2.7448999999999999</v>
      </c>
      <c r="IG65">
        <v>2.7004999999999999</v>
      </c>
      <c r="IH65">
        <v>2.7231000000000001</v>
      </c>
      <c r="II65">
        <v>2.7221000000000002</v>
      </c>
      <c r="IJ65">
        <v>2.7610999999999999</v>
      </c>
      <c r="IL65">
        <v>2.7469000000000001</v>
      </c>
      <c r="IM65">
        <v>2.7250999999999999</v>
      </c>
      <c r="IN65">
        <v>2.7263999999999999</v>
      </c>
      <c r="IO65">
        <v>2.7280000000000002</v>
      </c>
      <c r="IP65">
        <v>2.6709999999999998</v>
      </c>
      <c r="IQ65">
        <v>2.6703999999999999</v>
      </c>
      <c r="IR65">
        <v>2.6696</v>
      </c>
      <c r="IS65">
        <v>2.6686999999999999</v>
      </c>
      <c r="IT65">
        <v>2.6996000000000002</v>
      </c>
      <c r="IU65">
        <v>2.6581999999999999</v>
      </c>
      <c r="IV65">
        <v>2.6930000000000001</v>
      </c>
      <c r="IW65">
        <v>2.6945999999999999</v>
      </c>
      <c r="IX65">
        <v>2.6825999999999999</v>
      </c>
      <c r="IY65">
        <v>2.6836000000000002</v>
      </c>
      <c r="IZ65">
        <v>2.6551999999999998</v>
      </c>
      <c r="JA65">
        <v>2.6554000000000002</v>
      </c>
      <c r="JB65">
        <v>2.6440000000000001</v>
      </c>
      <c r="JC65">
        <v>2.6004999999999998</v>
      </c>
      <c r="JD65">
        <v>2.5849000000000002</v>
      </c>
      <c r="JE65">
        <v>2.585</v>
      </c>
      <c r="JF65">
        <v>2.5615999999999999</v>
      </c>
      <c r="JG65">
        <v>2.5333000000000001</v>
      </c>
      <c r="JH65">
        <v>2.4961000000000002</v>
      </c>
      <c r="JI65">
        <v>2.4961000000000002</v>
      </c>
      <c r="JJ65">
        <v>2.4962</v>
      </c>
      <c r="JK65">
        <v>2.4962</v>
      </c>
      <c r="JL65">
        <v>2.4962</v>
      </c>
      <c r="JM65">
        <v>2.4962</v>
      </c>
      <c r="JN65">
        <v>2.4961000000000002</v>
      </c>
      <c r="JO65">
        <v>2.496</v>
      </c>
      <c r="JP65">
        <v>2.4958</v>
      </c>
      <c r="JQ65">
        <v>2.4752999999999998</v>
      </c>
      <c r="JR65">
        <v>2.4752000000000001</v>
      </c>
      <c r="JS65">
        <v>2.4722</v>
      </c>
      <c r="JT65">
        <v>2.4729999999999999</v>
      </c>
      <c r="JU65">
        <v>2.4739</v>
      </c>
      <c r="JV65">
        <v>2.4748999999999999</v>
      </c>
      <c r="JW65">
        <v>2.4235000000000002</v>
      </c>
      <c r="JX65">
        <v>2.4228999999999998</v>
      </c>
      <c r="JY65">
        <v>2.4224000000000001</v>
      </c>
      <c r="JZ65">
        <v>2.4074</v>
      </c>
      <c r="KA65">
        <v>2.4056999999999999</v>
      </c>
      <c r="KB65">
        <v>2.3957999999999999</v>
      </c>
      <c r="KC65">
        <v>2.3946999999999998</v>
      </c>
      <c r="KD65">
        <v>2.3933</v>
      </c>
      <c r="KE65">
        <v>2.3915999999999999</v>
      </c>
      <c r="KF65">
        <v>2.3896000000000002</v>
      </c>
      <c r="KG65">
        <v>2.4457</v>
      </c>
      <c r="KH65">
        <v>2.4457</v>
      </c>
      <c r="KI65">
        <v>2.4457</v>
      </c>
      <c r="KJ65">
        <v>2.4457</v>
      </c>
      <c r="KK65">
        <v>2.399</v>
      </c>
      <c r="KL65">
        <v>2.399</v>
      </c>
    </row>
    <row r="66" spans="1:299" x14ac:dyDescent="0.2">
      <c r="A66" s="10" t="s">
        <v>68</v>
      </c>
      <c r="B66" t="s">
        <v>4</v>
      </c>
      <c r="C66">
        <v>2.7789999999999999</v>
      </c>
      <c r="D66">
        <v>2.7789999999999999</v>
      </c>
      <c r="E66">
        <v>2.7789999999999999</v>
      </c>
      <c r="F66">
        <v>2.7389999999999999</v>
      </c>
      <c r="G66">
        <v>2.7389999999999999</v>
      </c>
      <c r="H66">
        <v>2.7389999999999999</v>
      </c>
      <c r="I66">
        <v>2.7389999999999999</v>
      </c>
      <c r="J66">
        <v>2.7389999999999999</v>
      </c>
      <c r="K66">
        <v>2.7389999999999999</v>
      </c>
      <c r="L66">
        <v>2.7389999999999999</v>
      </c>
      <c r="M66">
        <v>2.7389999999999999</v>
      </c>
      <c r="N66">
        <v>2.6789999999999998</v>
      </c>
      <c r="O66">
        <v>2.6789999999999998</v>
      </c>
      <c r="P66">
        <v>2.6789999999999998</v>
      </c>
      <c r="Q66">
        <v>2.6789999999999998</v>
      </c>
      <c r="R66">
        <v>2.7389999999999999</v>
      </c>
      <c r="S66">
        <v>2.7389999999999999</v>
      </c>
      <c r="T66">
        <v>2.7389999999999999</v>
      </c>
      <c r="U66">
        <v>2.7389999999999999</v>
      </c>
      <c r="V66">
        <v>2.7389999999999999</v>
      </c>
      <c r="W66">
        <v>2.7389999999999999</v>
      </c>
      <c r="X66">
        <v>2.7789999999999999</v>
      </c>
      <c r="Y66">
        <v>2.7789999999999999</v>
      </c>
      <c r="Z66">
        <v>2.7789999999999999</v>
      </c>
      <c r="AA66">
        <v>2.7789999999999999</v>
      </c>
      <c r="AB66">
        <v>2.7789999999999999</v>
      </c>
      <c r="AC66">
        <v>2.7189999999999999</v>
      </c>
      <c r="AD66">
        <v>2.7189999999999999</v>
      </c>
      <c r="AE66">
        <v>2.7189999999999999</v>
      </c>
      <c r="AF66">
        <v>2.7290000000000001</v>
      </c>
      <c r="AG66">
        <v>2.7290000000000001</v>
      </c>
      <c r="AH66">
        <v>2.7290000000000001</v>
      </c>
      <c r="AI66">
        <v>2.7290000000000001</v>
      </c>
      <c r="AJ66">
        <v>2.7690000000000001</v>
      </c>
      <c r="AK66">
        <v>2.8090000000000002</v>
      </c>
      <c r="AL66">
        <v>2.8090000000000002</v>
      </c>
      <c r="AM66">
        <v>2.8090000000000002</v>
      </c>
      <c r="AN66">
        <v>2.8090000000000002</v>
      </c>
      <c r="AP66">
        <v>2.8690000000000002</v>
      </c>
      <c r="AQ66">
        <v>2.8690000000000002</v>
      </c>
      <c r="AR66">
        <v>2.8690000000000002</v>
      </c>
      <c r="AS66">
        <v>2.7890000000000001</v>
      </c>
      <c r="AT66">
        <v>2.7890000000000001</v>
      </c>
      <c r="AU66">
        <v>2.6389999999999998</v>
      </c>
      <c r="AV66">
        <v>2.6389999999999998</v>
      </c>
      <c r="AW66">
        <v>2.6389999999999998</v>
      </c>
      <c r="AY66">
        <v>2.6389999999999998</v>
      </c>
      <c r="AZ66">
        <v>2.7989999999999999</v>
      </c>
      <c r="BA66">
        <v>2.7890000000000001</v>
      </c>
      <c r="BB66">
        <v>2.7389999999999999</v>
      </c>
      <c r="BC66">
        <v>2.7690000000000001</v>
      </c>
      <c r="BD66">
        <v>2.8290000000000002</v>
      </c>
      <c r="BE66">
        <v>2.919</v>
      </c>
      <c r="BF66">
        <v>2.919</v>
      </c>
      <c r="BH66">
        <v>2.7989999999999999</v>
      </c>
      <c r="BJ66">
        <v>2.8889999999999998</v>
      </c>
      <c r="BK66">
        <v>2.8889999999999998</v>
      </c>
      <c r="BL66">
        <v>2.8889999999999998</v>
      </c>
      <c r="BM66">
        <v>2.919</v>
      </c>
      <c r="BO66">
        <v>2.8490000000000002</v>
      </c>
      <c r="BP66">
        <v>2.8490000000000002</v>
      </c>
      <c r="BQ66">
        <v>2.8490000000000002</v>
      </c>
      <c r="BR66">
        <v>2.8490000000000002</v>
      </c>
      <c r="BS66">
        <v>2.8490000000000002</v>
      </c>
      <c r="BT66">
        <v>2.9390000000000001</v>
      </c>
      <c r="BU66">
        <v>2.9390000000000001</v>
      </c>
      <c r="BV66">
        <v>2.9390000000000001</v>
      </c>
      <c r="BW66">
        <v>2.9390000000000001</v>
      </c>
      <c r="BX66">
        <v>2.9390000000000001</v>
      </c>
      <c r="BY66">
        <v>2.9990000000000001</v>
      </c>
      <c r="BZ66">
        <v>2.9590000000000001</v>
      </c>
      <c r="CA66">
        <v>2.9590000000000001</v>
      </c>
      <c r="CB66">
        <v>2.9590000000000001</v>
      </c>
      <c r="CC66">
        <v>2.9590000000000001</v>
      </c>
      <c r="CD66">
        <v>2.9590000000000001</v>
      </c>
      <c r="CE66">
        <v>3.129</v>
      </c>
      <c r="CF66">
        <v>3.129</v>
      </c>
      <c r="CG66">
        <v>3.0390000000000001</v>
      </c>
      <c r="CH66">
        <v>3.0390000000000001</v>
      </c>
      <c r="CI66">
        <v>3.0390000000000001</v>
      </c>
      <c r="CJ66">
        <v>3.0390000000000001</v>
      </c>
      <c r="CK66">
        <v>3.0390000000000001</v>
      </c>
      <c r="CL66">
        <v>3.0390000000000001</v>
      </c>
      <c r="CM66">
        <v>3.0390000000000001</v>
      </c>
      <c r="CN66">
        <v>3.0390000000000001</v>
      </c>
      <c r="CO66">
        <v>3.0390000000000001</v>
      </c>
      <c r="CP66">
        <v>3.0390000000000001</v>
      </c>
      <c r="CQ66">
        <v>3.0390000000000001</v>
      </c>
      <c r="CR66">
        <v>3.0390000000000001</v>
      </c>
      <c r="CT66">
        <v>3.0390000000000001</v>
      </c>
      <c r="CU66">
        <v>3.0390000000000001</v>
      </c>
      <c r="CV66">
        <v>3.0390000000000001</v>
      </c>
      <c r="CW66">
        <v>3.0390000000000001</v>
      </c>
      <c r="CX66">
        <v>3.0390000000000001</v>
      </c>
      <c r="CY66">
        <v>3.0390000000000001</v>
      </c>
      <c r="CZ66">
        <v>3.0390000000000001</v>
      </c>
      <c r="DA66">
        <v>3.0390000000000001</v>
      </c>
      <c r="DB66">
        <v>3.0390000000000001</v>
      </c>
      <c r="DC66">
        <v>3.0390000000000001</v>
      </c>
      <c r="DD66">
        <v>3.0390000000000001</v>
      </c>
      <c r="DE66">
        <v>3.0390000000000001</v>
      </c>
      <c r="DF66">
        <v>3.0390000000000001</v>
      </c>
      <c r="DG66">
        <v>3.0390000000000001</v>
      </c>
      <c r="DH66">
        <v>3.0390000000000001</v>
      </c>
      <c r="DI66">
        <v>3.0390000000000001</v>
      </c>
      <c r="DJ66">
        <v>3.0390000000000001</v>
      </c>
      <c r="DK66">
        <v>3.0390000000000001</v>
      </c>
      <c r="DL66">
        <v>3.0390000000000001</v>
      </c>
      <c r="DM66">
        <v>3.0390000000000001</v>
      </c>
      <c r="DN66">
        <v>3.0390000000000001</v>
      </c>
      <c r="DO66">
        <v>3.0390000000000001</v>
      </c>
      <c r="DP66">
        <v>3.0390000000000001</v>
      </c>
      <c r="DQ66">
        <v>3.0390000000000001</v>
      </c>
      <c r="DR66">
        <v>3.0390000000000001</v>
      </c>
      <c r="DS66">
        <v>3.0390000000000001</v>
      </c>
      <c r="DT66">
        <v>3.0390000000000001</v>
      </c>
      <c r="DU66">
        <v>3.0390000000000001</v>
      </c>
      <c r="DV66">
        <v>3.0390000000000001</v>
      </c>
      <c r="DW66">
        <v>3.0390000000000001</v>
      </c>
      <c r="DX66">
        <v>3.0390000000000001</v>
      </c>
      <c r="DY66">
        <v>3.0390000000000001</v>
      </c>
      <c r="DZ66">
        <v>3.0390000000000001</v>
      </c>
      <c r="EA66">
        <v>3.0390000000000001</v>
      </c>
      <c r="EF66">
        <v>3.0990000000000002</v>
      </c>
      <c r="EG66">
        <v>3.0990000000000002</v>
      </c>
      <c r="EH66">
        <v>3.0990000000000002</v>
      </c>
      <c r="EI66">
        <v>3.0990000000000002</v>
      </c>
      <c r="EJ66">
        <v>3.0990000000000002</v>
      </c>
      <c r="EK66">
        <v>3.0990000000000002</v>
      </c>
      <c r="EL66">
        <v>3.0990000000000002</v>
      </c>
      <c r="EM66">
        <v>3.0990000000000002</v>
      </c>
      <c r="EN66">
        <v>3.0990000000000002</v>
      </c>
      <c r="EO66">
        <v>3.0990000000000002</v>
      </c>
      <c r="EP66">
        <v>3.0990000000000002</v>
      </c>
      <c r="EQ66">
        <v>3.0990000000000002</v>
      </c>
      <c r="ER66">
        <v>3.0990000000000002</v>
      </c>
      <c r="ES66">
        <v>3.0990000000000002</v>
      </c>
      <c r="ET66">
        <v>3.0990000000000002</v>
      </c>
      <c r="EU66">
        <v>3.0990000000000002</v>
      </c>
      <c r="EV66">
        <v>3.0990000000000002</v>
      </c>
      <c r="EW66">
        <v>3.0990000000000002</v>
      </c>
      <c r="EX66">
        <v>3.0990000000000002</v>
      </c>
      <c r="EZ66">
        <v>3.0590000000000002</v>
      </c>
      <c r="FA66">
        <v>3.0590000000000002</v>
      </c>
      <c r="FB66">
        <v>3.0590000000000002</v>
      </c>
      <c r="FC66">
        <v>3.0590000000000002</v>
      </c>
      <c r="FD66">
        <v>3.0590000000000002</v>
      </c>
      <c r="FE66">
        <v>3.0590000000000002</v>
      </c>
      <c r="FF66">
        <v>3.0590000000000002</v>
      </c>
      <c r="FG66">
        <v>3.0590000000000002</v>
      </c>
      <c r="FH66">
        <v>3.0590000000000002</v>
      </c>
      <c r="FI66">
        <v>3.0590000000000002</v>
      </c>
      <c r="FJ66">
        <v>3.0590000000000002</v>
      </c>
      <c r="FK66">
        <v>3.0590000000000002</v>
      </c>
      <c r="FL66">
        <v>3.0590000000000002</v>
      </c>
      <c r="FM66">
        <v>3.0590000000000002</v>
      </c>
      <c r="FN66">
        <v>3.0590000000000002</v>
      </c>
      <c r="FO66">
        <v>3.0590000000000002</v>
      </c>
      <c r="FP66">
        <v>3.0590000000000002</v>
      </c>
      <c r="FQ66">
        <v>3.0590000000000002</v>
      </c>
      <c r="FR66">
        <v>3.0590000000000002</v>
      </c>
      <c r="FU66">
        <v>3.0590000000000002</v>
      </c>
      <c r="FV66">
        <v>3.0590000000000002</v>
      </c>
      <c r="FW66">
        <v>3.0590000000000002</v>
      </c>
      <c r="GH66">
        <v>3.0289999999999999</v>
      </c>
      <c r="GI66">
        <v>3.0289999999999999</v>
      </c>
      <c r="GJ66">
        <v>3.0289999999999999</v>
      </c>
      <c r="GK66">
        <v>3.0289999999999999</v>
      </c>
      <c r="GL66">
        <v>3.0289999999999999</v>
      </c>
      <c r="GM66">
        <v>3.1389999999999998</v>
      </c>
      <c r="GN66">
        <v>3.1389999999999998</v>
      </c>
      <c r="GO66">
        <v>3.1389999999999998</v>
      </c>
      <c r="GP66">
        <v>3.1389999999999998</v>
      </c>
      <c r="GR66">
        <v>3.1389999999999998</v>
      </c>
      <c r="GS66">
        <v>3.1389999999999998</v>
      </c>
      <c r="GT66">
        <v>3.1389999999999998</v>
      </c>
      <c r="GU66">
        <v>3.1389999999999998</v>
      </c>
      <c r="GZ66">
        <v>3.1389999999999998</v>
      </c>
      <c r="HA66">
        <v>3.1389999999999998</v>
      </c>
      <c r="HB66">
        <v>3.1389999999999998</v>
      </c>
      <c r="HC66">
        <v>3.1389999999999998</v>
      </c>
      <c r="HD66">
        <v>3.1389999999999998</v>
      </c>
      <c r="HE66">
        <v>3.1389999999999998</v>
      </c>
      <c r="HF66">
        <v>3.1389999999999998</v>
      </c>
      <c r="HG66">
        <v>3.1389999999999998</v>
      </c>
      <c r="HH66">
        <v>3.2109999999999999</v>
      </c>
      <c r="HI66">
        <v>3.2431000000000001</v>
      </c>
      <c r="HJ66">
        <v>3.2086000000000001</v>
      </c>
      <c r="HK66">
        <v>3.2498999999999998</v>
      </c>
      <c r="HL66">
        <v>3.2501000000000002</v>
      </c>
      <c r="HM66">
        <v>3.2504</v>
      </c>
      <c r="HN66">
        <v>3.2189999999999999</v>
      </c>
      <c r="HO66">
        <v>3.2706</v>
      </c>
      <c r="HP66">
        <v>3.2707999999999999</v>
      </c>
      <c r="HQ66">
        <v>3.1850999999999998</v>
      </c>
      <c r="HR66">
        <v>3.1854</v>
      </c>
      <c r="HS66">
        <v>3.1858</v>
      </c>
      <c r="HT66">
        <v>3.1537999999999999</v>
      </c>
      <c r="HU66">
        <v>3.1539999999999999</v>
      </c>
      <c r="HV66">
        <v>3.1537999999999999</v>
      </c>
      <c r="HW66">
        <v>3.1305000000000001</v>
      </c>
      <c r="HX66">
        <v>3.1375000000000002</v>
      </c>
      <c r="HY66">
        <v>3.11</v>
      </c>
      <c r="HZ66">
        <v>3.1107</v>
      </c>
      <c r="IA66">
        <v>3.0659000000000001</v>
      </c>
      <c r="IB66">
        <v>3.0653000000000001</v>
      </c>
      <c r="IC66">
        <v>3.0665</v>
      </c>
      <c r="ID66">
        <v>3.0455000000000001</v>
      </c>
      <c r="IE66">
        <v>3.0901999999999998</v>
      </c>
      <c r="IF66">
        <v>3.0449000000000002</v>
      </c>
      <c r="IG66">
        <v>3.0087999999999999</v>
      </c>
      <c r="IH66">
        <v>3.0295999999999998</v>
      </c>
      <c r="II66">
        <v>3.0287000000000002</v>
      </c>
      <c r="IJ66">
        <v>3.0274000000000001</v>
      </c>
      <c r="IL66">
        <v>3.0339999999999998</v>
      </c>
      <c r="IM66">
        <v>3.0062000000000002</v>
      </c>
      <c r="IN66">
        <v>3.0070000000000001</v>
      </c>
      <c r="IO66">
        <v>3.0081000000000002</v>
      </c>
      <c r="IP66">
        <v>2.9500999999999999</v>
      </c>
      <c r="IQ66">
        <v>2.9485999999999999</v>
      </c>
      <c r="IR66">
        <v>2.9466999999999999</v>
      </c>
      <c r="IS66">
        <v>2.9657</v>
      </c>
      <c r="IT66">
        <v>2.9965000000000002</v>
      </c>
      <c r="IU66">
        <v>2.9432</v>
      </c>
      <c r="IV66">
        <v>2.9744999999999999</v>
      </c>
      <c r="IW66">
        <v>2.9752999999999998</v>
      </c>
      <c r="IX66">
        <v>2.9618000000000002</v>
      </c>
      <c r="IY66">
        <v>2.9615</v>
      </c>
      <c r="IZ66">
        <v>2.9527999999999999</v>
      </c>
      <c r="JA66">
        <v>2.9529999999999998</v>
      </c>
      <c r="JB66">
        <v>2.9416000000000002</v>
      </c>
      <c r="JC66">
        <v>2.8973</v>
      </c>
      <c r="JD66">
        <v>2.8902000000000001</v>
      </c>
      <c r="JE66">
        <v>2.8902999999999999</v>
      </c>
      <c r="JF66">
        <v>2.8504</v>
      </c>
      <c r="JG66">
        <v>2.8342000000000001</v>
      </c>
      <c r="JH66">
        <v>2.8001</v>
      </c>
      <c r="JI66">
        <v>2.8003</v>
      </c>
      <c r="JJ66">
        <v>2.8005</v>
      </c>
      <c r="JK66">
        <v>2.8006000000000002</v>
      </c>
      <c r="JL66">
        <v>2.8008000000000002</v>
      </c>
      <c r="JM66">
        <v>2.8010000000000002</v>
      </c>
      <c r="JN66">
        <v>2.8033999999999999</v>
      </c>
      <c r="JO66">
        <v>2.8035000000000001</v>
      </c>
      <c r="JP66">
        <v>2.8035000000000001</v>
      </c>
      <c r="JQ66">
        <v>2.7885</v>
      </c>
      <c r="JR66">
        <v>2.7926000000000002</v>
      </c>
      <c r="JS66">
        <v>2.7848999999999999</v>
      </c>
      <c r="JT66">
        <v>2.7858000000000001</v>
      </c>
      <c r="JU66">
        <v>2.7869000000000002</v>
      </c>
      <c r="JV66">
        <v>2.7881999999999998</v>
      </c>
      <c r="JW66">
        <v>2.7315</v>
      </c>
      <c r="JX66">
        <v>2.7309000000000001</v>
      </c>
      <c r="JY66">
        <v>2.7302</v>
      </c>
      <c r="JZ66">
        <v>2.7187999999999999</v>
      </c>
      <c r="KA66">
        <v>2.7471999999999999</v>
      </c>
      <c r="KB66">
        <v>2.7128000000000001</v>
      </c>
      <c r="KC66">
        <v>2.7120000000000002</v>
      </c>
      <c r="KD66">
        <v>2.7111000000000001</v>
      </c>
      <c r="KE66">
        <v>2.7101000000000002</v>
      </c>
      <c r="KF66">
        <v>2.7086999999999999</v>
      </c>
      <c r="KG66">
        <v>2.7456999999999998</v>
      </c>
      <c r="KH66">
        <v>2.7456999999999998</v>
      </c>
      <c r="KI66">
        <v>2.7456999999999998</v>
      </c>
      <c r="KJ66">
        <v>2.7456999999999998</v>
      </c>
      <c r="KK66">
        <v>2.7115</v>
      </c>
      <c r="KL66">
        <v>2.7115</v>
      </c>
      <c r="KM66">
        <v>2.4457</v>
      </c>
    </row>
    <row r="67" spans="1:299" x14ac:dyDescent="0.2">
      <c r="A67" s="10" t="s">
        <v>69</v>
      </c>
      <c r="B67" t="s">
        <v>4</v>
      </c>
      <c r="C67">
        <v>2.9990000000000001</v>
      </c>
      <c r="D67">
        <v>2.9990000000000001</v>
      </c>
      <c r="E67">
        <v>2.9990000000000001</v>
      </c>
      <c r="F67">
        <v>2.9590000000000001</v>
      </c>
      <c r="G67">
        <v>2.9590000000000001</v>
      </c>
      <c r="H67">
        <v>2.9590000000000001</v>
      </c>
      <c r="I67">
        <v>2.9590000000000001</v>
      </c>
      <c r="J67">
        <v>2.9590000000000001</v>
      </c>
      <c r="K67">
        <v>2.9590000000000001</v>
      </c>
      <c r="L67">
        <v>2.9590000000000001</v>
      </c>
      <c r="M67">
        <v>2.9590000000000001</v>
      </c>
      <c r="N67">
        <v>2.899</v>
      </c>
      <c r="O67">
        <v>2.899</v>
      </c>
      <c r="P67">
        <v>2.899</v>
      </c>
      <c r="Q67">
        <v>2.899</v>
      </c>
      <c r="R67">
        <v>2.9590000000000001</v>
      </c>
      <c r="S67">
        <v>2.9590000000000001</v>
      </c>
      <c r="T67">
        <v>2.9590000000000001</v>
      </c>
      <c r="U67">
        <v>2.9590000000000001</v>
      </c>
      <c r="V67">
        <v>2.9590000000000001</v>
      </c>
      <c r="W67">
        <v>2.9590000000000001</v>
      </c>
      <c r="X67">
        <v>2.9990000000000001</v>
      </c>
      <c r="Y67">
        <v>2.9990000000000001</v>
      </c>
      <c r="Z67">
        <v>2.9990000000000001</v>
      </c>
      <c r="AA67">
        <v>2.9990000000000001</v>
      </c>
      <c r="AB67">
        <v>2.9990000000000001</v>
      </c>
      <c r="AC67">
        <v>2.9390000000000001</v>
      </c>
      <c r="AD67">
        <v>2.9390000000000001</v>
      </c>
      <c r="AE67">
        <v>2.9390000000000001</v>
      </c>
      <c r="AF67">
        <v>2.9790000000000001</v>
      </c>
      <c r="AG67">
        <v>2.9790000000000001</v>
      </c>
      <c r="AH67">
        <v>2.9790000000000001</v>
      </c>
      <c r="AI67">
        <v>2.9790000000000001</v>
      </c>
      <c r="AJ67">
        <v>3.0190000000000001</v>
      </c>
      <c r="AK67">
        <v>3.0590000000000002</v>
      </c>
      <c r="AL67">
        <v>3.0590000000000002</v>
      </c>
      <c r="AM67">
        <v>3.0590000000000002</v>
      </c>
      <c r="AN67">
        <v>3.0590000000000002</v>
      </c>
      <c r="AP67">
        <v>2.9790000000000001</v>
      </c>
      <c r="AQ67">
        <v>2.9790000000000001</v>
      </c>
      <c r="AR67">
        <v>2.9790000000000001</v>
      </c>
      <c r="AS67">
        <v>3.109</v>
      </c>
      <c r="AT67">
        <v>3.109</v>
      </c>
      <c r="AU67">
        <v>2.8889999999999998</v>
      </c>
      <c r="AV67">
        <v>2.8889999999999998</v>
      </c>
      <c r="AW67">
        <v>2.8889999999999998</v>
      </c>
      <c r="AY67">
        <v>2.8889999999999998</v>
      </c>
      <c r="AZ67">
        <v>2.9689999999999999</v>
      </c>
      <c r="BA67">
        <v>2.9790000000000001</v>
      </c>
      <c r="BB67">
        <v>2.9790000000000001</v>
      </c>
      <c r="BC67">
        <v>3.0190000000000001</v>
      </c>
      <c r="BD67">
        <v>3.0790000000000002</v>
      </c>
      <c r="BE67">
        <v>3.1190000000000002</v>
      </c>
      <c r="BF67">
        <v>3.1190000000000002</v>
      </c>
      <c r="BH67">
        <v>3.0089999999999999</v>
      </c>
      <c r="BJ67">
        <v>3.089</v>
      </c>
      <c r="BK67">
        <v>3.089</v>
      </c>
      <c r="BL67">
        <v>3.089</v>
      </c>
      <c r="BM67">
        <v>3.1190000000000002</v>
      </c>
      <c r="BO67">
        <v>3.0990000000000002</v>
      </c>
      <c r="BP67">
        <v>3.0990000000000002</v>
      </c>
      <c r="BQ67">
        <v>3.0990000000000002</v>
      </c>
      <c r="BR67">
        <v>3.0990000000000002</v>
      </c>
      <c r="BS67">
        <v>3.0990000000000002</v>
      </c>
      <c r="BT67">
        <v>3.1389999999999998</v>
      </c>
      <c r="BU67">
        <v>3.1389999999999998</v>
      </c>
      <c r="BV67">
        <v>3.1389999999999998</v>
      </c>
      <c r="BW67">
        <v>3.1389999999999998</v>
      </c>
      <c r="BX67">
        <v>3.1389999999999998</v>
      </c>
      <c r="BY67">
        <v>3.1989999999999998</v>
      </c>
      <c r="BZ67">
        <v>3.2290000000000001</v>
      </c>
      <c r="CA67">
        <v>3.2290000000000001</v>
      </c>
      <c r="CB67">
        <v>3.2290000000000001</v>
      </c>
      <c r="CC67">
        <v>3.2290000000000001</v>
      </c>
      <c r="CD67">
        <v>3.2290000000000001</v>
      </c>
      <c r="CE67">
        <v>3.419</v>
      </c>
      <c r="CF67">
        <v>3.419</v>
      </c>
      <c r="CG67">
        <v>3.1989999999999998</v>
      </c>
      <c r="CH67">
        <v>3.1989999999999998</v>
      </c>
      <c r="CI67">
        <v>3.1989999999999998</v>
      </c>
      <c r="CJ67">
        <v>3.1989999999999998</v>
      </c>
      <c r="CK67">
        <v>3.1989999999999998</v>
      </c>
      <c r="CL67">
        <v>3.1989999999999998</v>
      </c>
      <c r="CM67">
        <v>3.1989999999999998</v>
      </c>
      <c r="CN67">
        <v>3.1989999999999998</v>
      </c>
      <c r="CO67">
        <v>3.1989999999999998</v>
      </c>
      <c r="CP67">
        <v>3.1989999999999998</v>
      </c>
      <c r="CQ67">
        <v>3.1989999999999998</v>
      </c>
      <c r="CR67">
        <v>3.1989999999999998</v>
      </c>
      <c r="CT67">
        <v>3.2189999999999999</v>
      </c>
      <c r="CU67">
        <v>3.2189999999999999</v>
      </c>
      <c r="CV67">
        <v>3.2189999999999999</v>
      </c>
      <c r="CW67">
        <v>3.2189999999999999</v>
      </c>
      <c r="CX67">
        <v>3.2189999999999999</v>
      </c>
      <c r="CY67">
        <v>3.2189999999999999</v>
      </c>
      <c r="CZ67">
        <v>3.2189999999999999</v>
      </c>
      <c r="DA67">
        <v>3.2189999999999999</v>
      </c>
      <c r="DB67">
        <v>3.2189999999999999</v>
      </c>
      <c r="DC67">
        <v>3.2189999999999999</v>
      </c>
      <c r="DD67">
        <v>3.2189999999999999</v>
      </c>
      <c r="DE67">
        <v>3.2189999999999999</v>
      </c>
      <c r="DF67">
        <v>3.2189999999999999</v>
      </c>
      <c r="DG67">
        <v>3.2189999999999999</v>
      </c>
      <c r="DH67">
        <v>3.2189999999999999</v>
      </c>
      <c r="DI67">
        <v>3.2189999999999999</v>
      </c>
      <c r="DJ67">
        <v>3.2189999999999999</v>
      </c>
      <c r="DK67">
        <v>3.2189999999999999</v>
      </c>
      <c r="DL67">
        <v>3.2189999999999999</v>
      </c>
      <c r="DM67">
        <v>3.2189999999999999</v>
      </c>
      <c r="DN67">
        <v>3.2189999999999999</v>
      </c>
      <c r="DO67">
        <v>3.2189999999999999</v>
      </c>
      <c r="DP67">
        <v>3.2090000000000001</v>
      </c>
      <c r="DQ67">
        <v>3.2090000000000001</v>
      </c>
      <c r="DR67">
        <v>3.2090000000000001</v>
      </c>
      <c r="DS67">
        <v>3.2090000000000001</v>
      </c>
      <c r="DT67">
        <v>3.2090000000000001</v>
      </c>
      <c r="DU67">
        <v>3.2090000000000001</v>
      </c>
      <c r="DV67">
        <v>3.2090000000000001</v>
      </c>
      <c r="DW67">
        <v>3.2090000000000001</v>
      </c>
      <c r="DX67">
        <v>3.2090000000000001</v>
      </c>
      <c r="DY67">
        <v>3.2090000000000001</v>
      </c>
      <c r="DZ67">
        <v>3.2090000000000001</v>
      </c>
      <c r="EA67">
        <v>3.2090000000000001</v>
      </c>
      <c r="EF67">
        <v>3.3490000000000002</v>
      </c>
      <c r="EG67">
        <v>3.3490000000000002</v>
      </c>
      <c r="EH67">
        <v>3.3490000000000002</v>
      </c>
      <c r="EI67">
        <v>3.3490000000000002</v>
      </c>
      <c r="EJ67">
        <v>3.3490000000000002</v>
      </c>
      <c r="EK67">
        <v>3.3490000000000002</v>
      </c>
      <c r="EL67">
        <v>3.3490000000000002</v>
      </c>
      <c r="EM67">
        <v>3.3490000000000002</v>
      </c>
      <c r="EN67">
        <v>3.3490000000000002</v>
      </c>
      <c r="EO67">
        <v>3.3490000000000002</v>
      </c>
      <c r="EP67">
        <v>3.3490000000000002</v>
      </c>
      <c r="EQ67">
        <v>3.3490000000000002</v>
      </c>
      <c r="ER67">
        <v>3.3490000000000002</v>
      </c>
      <c r="ES67">
        <v>3.3490000000000002</v>
      </c>
      <c r="ET67">
        <v>3.3490000000000002</v>
      </c>
      <c r="EU67">
        <v>3.3490000000000002</v>
      </c>
      <c r="EV67">
        <v>3.3490000000000002</v>
      </c>
      <c r="EW67">
        <v>3.3490000000000002</v>
      </c>
      <c r="EX67">
        <v>3.3490000000000002</v>
      </c>
      <c r="EZ67">
        <v>3.2589999999999999</v>
      </c>
      <c r="FA67">
        <v>3.2589999999999999</v>
      </c>
      <c r="FB67">
        <v>3.2589999999999999</v>
      </c>
      <c r="FC67">
        <v>3.2589999999999999</v>
      </c>
      <c r="FD67">
        <v>3.2589999999999999</v>
      </c>
      <c r="FE67">
        <v>3.2589999999999999</v>
      </c>
      <c r="FF67">
        <v>3.2589999999999999</v>
      </c>
      <c r="FG67">
        <v>3.2589999999999999</v>
      </c>
      <c r="FH67">
        <v>3.2589999999999999</v>
      </c>
      <c r="FI67">
        <v>3.2589999999999999</v>
      </c>
      <c r="FJ67">
        <v>3.2589999999999999</v>
      </c>
      <c r="FK67">
        <v>3.2589999999999999</v>
      </c>
      <c r="FL67">
        <v>3.2589999999999999</v>
      </c>
      <c r="FM67">
        <v>3.2589999999999999</v>
      </c>
      <c r="FN67">
        <v>3.2589999999999999</v>
      </c>
      <c r="FO67">
        <v>3.2589999999999999</v>
      </c>
      <c r="FP67">
        <v>3.2589999999999999</v>
      </c>
      <c r="FQ67">
        <v>3.2589999999999999</v>
      </c>
      <c r="FR67">
        <v>3.2589999999999999</v>
      </c>
      <c r="FU67">
        <v>3.2589999999999999</v>
      </c>
      <c r="FV67">
        <v>3.2589999999999999</v>
      </c>
      <c r="FW67">
        <v>3.2589999999999999</v>
      </c>
      <c r="GH67">
        <v>3.2989999999999999</v>
      </c>
      <c r="GI67">
        <v>3.2989999999999999</v>
      </c>
      <c r="GJ67">
        <v>3.2989999999999999</v>
      </c>
      <c r="GK67">
        <v>3.2989999999999999</v>
      </c>
      <c r="GL67">
        <v>3.2989999999999999</v>
      </c>
      <c r="GM67">
        <v>3.359</v>
      </c>
      <c r="GN67">
        <v>3.359</v>
      </c>
      <c r="GO67">
        <v>3.359</v>
      </c>
      <c r="GP67">
        <v>3.359</v>
      </c>
      <c r="GR67">
        <v>3.359</v>
      </c>
      <c r="GS67">
        <v>3.359</v>
      </c>
      <c r="GT67">
        <v>3.359</v>
      </c>
      <c r="GU67">
        <v>3.359</v>
      </c>
      <c r="GZ67">
        <v>3.359</v>
      </c>
      <c r="HA67">
        <v>3.359</v>
      </c>
      <c r="HB67">
        <v>3.359</v>
      </c>
      <c r="HC67">
        <v>3.359</v>
      </c>
      <c r="HD67">
        <v>3.359</v>
      </c>
      <c r="HE67">
        <v>3.359</v>
      </c>
      <c r="HF67">
        <v>3.359</v>
      </c>
      <c r="HG67">
        <v>3.359</v>
      </c>
      <c r="HH67">
        <v>3.5230000000000001</v>
      </c>
      <c r="HI67">
        <v>3.6059000000000001</v>
      </c>
      <c r="HJ67">
        <v>3.56</v>
      </c>
      <c r="HK67">
        <v>3.6514000000000002</v>
      </c>
      <c r="HL67">
        <v>3.6547000000000001</v>
      </c>
      <c r="HM67">
        <v>3.6585000000000001</v>
      </c>
      <c r="HN67">
        <v>3.6154000000000002</v>
      </c>
      <c r="HO67">
        <v>3.7248000000000001</v>
      </c>
      <c r="HP67">
        <v>3.7248999999999999</v>
      </c>
      <c r="HQ67">
        <v>3.5743999999999998</v>
      </c>
      <c r="HR67">
        <v>3.5750000000000002</v>
      </c>
      <c r="HS67">
        <v>3.5758000000000001</v>
      </c>
      <c r="HT67">
        <v>3.5318000000000001</v>
      </c>
      <c r="HU67">
        <v>3.5326</v>
      </c>
      <c r="HV67">
        <v>3.5318000000000001</v>
      </c>
      <c r="HW67">
        <v>3.5388999999999999</v>
      </c>
      <c r="HX67">
        <v>3.5409000000000002</v>
      </c>
      <c r="HY67">
        <v>3.4988999999999999</v>
      </c>
      <c r="HZ67">
        <v>3.4994999999999998</v>
      </c>
      <c r="IA67">
        <v>3.4413</v>
      </c>
      <c r="IB67">
        <v>3.4598</v>
      </c>
      <c r="IC67">
        <v>3.4630000000000001</v>
      </c>
      <c r="ID67">
        <v>3.4194</v>
      </c>
      <c r="IE67">
        <v>3.5424000000000002</v>
      </c>
      <c r="IF67">
        <v>3.4977999999999998</v>
      </c>
      <c r="IG67">
        <v>3.3643000000000001</v>
      </c>
      <c r="IH67">
        <v>3.4064000000000001</v>
      </c>
      <c r="II67">
        <v>3.4039000000000001</v>
      </c>
      <c r="IJ67">
        <v>3.4081999999999999</v>
      </c>
      <c r="IL67">
        <v>3.452</v>
      </c>
      <c r="IM67">
        <v>3.4022999999999999</v>
      </c>
      <c r="IN67">
        <v>3.4032</v>
      </c>
      <c r="IO67">
        <v>3.4043999999999999</v>
      </c>
      <c r="IP67">
        <v>3.3389000000000002</v>
      </c>
      <c r="IQ67">
        <v>3.3359000000000001</v>
      </c>
      <c r="IR67">
        <v>3.3321000000000001</v>
      </c>
      <c r="IS67">
        <v>3.359</v>
      </c>
      <c r="IT67">
        <v>3.3855</v>
      </c>
      <c r="IU67">
        <v>3.3224999999999998</v>
      </c>
      <c r="IV67">
        <v>3.3740999999999999</v>
      </c>
      <c r="IW67">
        <v>3.3748</v>
      </c>
      <c r="IX67">
        <v>3.3521000000000001</v>
      </c>
      <c r="IY67">
        <v>3.3506</v>
      </c>
      <c r="IZ67">
        <v>3.3569</v>
      </c>
      <c r="JA67">
        <v>3.3574000000000002</v>
      </c>
      <c r="JB67">
        <v>3.3410000000000002</v>
      </c>
      <c r="JC67">
        <v>3.2858999999999998</v>
      </c>
      <c r="JD67">
        <v>3.2896000000000001</v>
      </c>
      <c r="JE67">
        <v>3.2892999999999999</v>
      </c>
      <c r="JF67">
        <v>3.2848000000000002</v>
      </c>
      <c r="JG67">
        <v>3.2492999999999999</v>
      </c>
      <c r="JH67">
        <v>3.1827999999999999</v>
      </c>
      <c r="JI67">
        <v>3.1821000000000002</v>
      </c>
      <c r="JJ67">
        <v>3.1812999999999998</v>
      </c>
      <c r="JK67">
        <v>3.1804000000000001</v>
      </c>
      <c r="JL67">
        <v>3.1793</v>
      </c>
      <c r="JM67">
        <v>3.1779999999999999</v>
      </c>
      <c r="JN67">
        <v>3.1764999999999999</v>
      </c>
      <c r="JO67">
        <v>3.1747000000000001</v>
      </c>
      <c r="JP67">
        <v>3.1724999999999999</v>
      </c>
      <c r="JQ67">
        <v>3.1631999999999998</v>
      </c>
      <c r="JR67">
        <v>3.1383000000000001</v>
      </c>
      <c r="JS67">
        <v>3.1682999999999999</v>
      </c>
      <c r="JT67">
        <v>3.1682999999999999</v>
      </c>
      <c r="JU67">
        <v>3.1682999999999999</v>
      </c>
      <c r="JV67">
        <v>3.1682999999999999</v>
      </c>
      <c r="JW67">
        <v>3.1086</v>
      </c>
      <c r="JX67">
        <v>3.1071</v>
      </c>
      <c r="JY67">
        <v>3.2014</v>
      </c>
      <c r="JZ67">
        <v>3.0642</v>
      </c>
      <c r="KA67">
        <v>3.1002999999999998</v>
      </c>
      <c r="KB67">
        <v>3.0914000000000001</v>
      </c>
      <c r="KC67">
        <v>3.089</v>
      </c>
      <c r="KD67">
        <v>3.0861000000000001</v>
      </c>
      <c r="KE67">
        <v>3.0827</v>
      </c>
      <c r="KF67">
        <v>3.0783999999999998</v>
      </c>
      <c r="KG67">
        <v>3.1957</v>
      </c>
      <c r="KH67">
        <v>3.1957</v>
      </c>
      <c r="KI67">
        <v>3.1957</v>
      </c>
      <c r="KJ67">
        <v>3.1957</v>
      </c>
      <c r="KK67">
        <v>3.1015000000000001</v>
      </c>
      <c r="KL67">
        <v>3.1015000000000001</v>
      </c>
      <c r="KM67">
        <v>2.7456999999999998</v>
      </c>
    </row>
    <row r="68" spans="1:299" x14ac:dyDescent="0.2">
      <c r="A68" s="10" t="s">
        <v>70</v>
      </c>
      <c r="B68" t="s">
        <v>4</v>
      </c>
      <c r="C68">
        <v>2.4253999999999998</v>
      </c>
      <c r="D68">
        <v>2.4281999999999999</v>
      </c>
      <c r="E68">
        <v>2.4260999999999999</v>
      </c>
      <c r="F68">
        <v>2.4159999999999999</v>
      </c>
      <c r="G68">
        <v>2.4104000000000001</v>
      </c>
      <c r="H68">
        <v>2.3986000000000001</v>
      </c>
      <c r="I68">
        <v>2.4013</v>
      </c>
      <c r="J68">
        <v>2.3997000000000002</v>
      </c>
      <c r="K68">
        <v>2.3845000000000001</v>
      </c>
      <c r="L68">
        <v>2.3746999999999998</v>
      </c>
      <c r="M68">
        <v>2.3715000000000002</v>
      </c>
      <c r="N68">
        <v>2.3778999999999999</v>
      </c>
      <c r="O68">
        <v>2.3883000000000001</v>
      </c>
      <c r="P68">
        <v>2.3965000000000001</v>
      </c>
      <c r="Q68">
        <v>2.4306999999999999</v>
      </c>
      <c r="R68">
        <v>2.4457</v>
      </c>
      <c r="S68">
        <v>2.4659</v>
      </c>
      <c r="T68">
        <v>2.4771000000000001</v>
      </c>
      <c r="U68">
        <v>2.4849999999999999</v>
      </c>
      <c r="V68">
        <v>2.5139</v>
      </c>
      <c r="W68">
        <v>2.5274999999999999</v>
      </c>
      <c r="X68">
        <v>2.5385</v>
      </c>
      <c r="Y68">
        <v>2.3895</v>
      </c>
      <c r="Z68">
        <v>2.3881999999999999</v>
      </c>
      <c r="AA68">
        <v>2.4074</v>
      </c>
      <c r="AB68">
        <v>2.4152</v>
      </c>
      <c r="AC68">
        <v>2.4146999999999998</v>
      </c>
      <c r="AD68">
        <v>2.4094000000000002</v>
      </c>
      <c r="AE68">
        <v>2.3902999999999999</v>
      </c>
      <c r="AF68">
        <v>2.3496999999999999</v>
      </c>
      <c r="AG68">
        <v>2.3045</v>
      </c>
      <c r="AH68">
        <v>2.2789000000000001</v>
      </c>
      <c r="AI68">
        <v>2.3005</v>
      </c>
      <c r="AJ68">
        <v>2.3050999999999999</v>
      </c>
      <c r="AK68">
        <v>2.3167</v>
      </c>
      <c r="AL68">
        <v>2.3008999999999999</v>
      </c>
      <c r="AM68">
        <v>2.3245</v>
      </c>
      <c r="AN68">
        <v>2.3431000000000002</v>
      </c>
      <c r="AO68">
        <v>2.3673999999999999</v>
      </c>
      <c r="AP68">
        <v>2.3582000000000001</v>
      </c>
      <c r="AQ68">
        <v>2.3693</v>
      </c>
      <c r="AR68">
        <v>2.3685</v>
      </c>
      <c r="AS68">
        <v>2.3738000000000001</v>
      </c>
      <c r="AT68">
        <v>2.3807999999999998</v>
      </c>
      <c r="AU68">
        <v>2.4056000000000002</v>
      </c>
      <c r="AV68">
        <v>2.4310999999999998</v>
      </c>
      <c r="AW68">
        <v>2.4363000000000001</v>
      </c>
      <c r="AX68">
        <v>2.4049999999999998</v>
      </c>
      <c r="AY68">
        <v>2.3186</v>
      </c>
      <c r="AZ68">
        <v>2.3403</v>
      </c>
      <c r="BA68">
        <v>2.3460000000000001</v>
      </c>
      <c r="BB68">
        <v>2.3580999999999999</v>
      </c>
      <c r="BC68">
        <v>2.3713000000000002</v>
      </c>
      <c r="BD68">
        <v>2.3864999999999998</v>
      </c>
      <c r="BE68">
        <v>2.4339</v>
      </c>
      <c r="BF68">
        <v>2.4537</v>
      </c>
      <c r="BG68">
        <v>2.4632999999999998</v>
      </c>
      <c r="BH68">
        <v>2.3729</v>
      </c>
      <c r="BJ68">
        <v>2.3929</v>
      </c>
      <c r="BK68">
        <v>2.4034</v>
      </c>
      <c r="BL68">
        <v>2.4155000000000002</v>
      </c>
      <c r="BM68">
        <v>2.4316</v>
      </c>
      <c r="BN68">
        <v>2.4552</v>
      </c>
      <c r="BO68">
        <v>2.456</v>
      </c>
      <c r="BP68">
        <v>2.4756</v>
      </c>
      <c r="BQ68">
        <v>2.4824999999999999</v>
      </c>
      <c r="BR68">
        <v>2.4809000000000001</v>
      </c>
      <c r="BS68">
        <v>2.3803999999999998</v>
      </c>
      <c r="BT68">
        <v>2.3852000000000002</v>
      </c>
      <c r="BU68">
        <v>2.3915000000000002</v>
      </c>
      <c r="BV68">
        <v>2.3940999999999999</v>
      </c>
      <c r="BW68">
        <v>2.4074</v>
      </c>
      <c r="BX68">
        <v>2.4178999999999999</v>
      </c>
      <c r="BY68">
        <v>2.4262999999999999</v>
      </c>
      <c r="BZ68">
        <v>2.4230999999999998</v>
      </c>
      <c r="CA68">
        <v>2.4411999999999998</v>
      </c>
      <c r="CB68">
        <v>2.4474</v>
      </c>
      <c r="CC68">
        <v>2.4514999999999998</v>
      </c>
      <c r="CD68">
        <v>2.4355000000000002</v>
      </c>
      <c r="CE68">
        <v>2.4634999999999998</v>
      </c>
      <c r="CF68">
        <v>2.4535999999999998</v>
      </c>
      <c r="CG68">
        <v>2.4264000000000001</v>
      </c>
      <c r="CH68">
        <v>2.3567</v>
      </c>
      <c r="CI68">
        <v>2.3561999999999999</v>
      </c>
      <c r="CJ68">
        <v>2.36</v>
      </c>
      <c r="CK68">
        <v>2.3654000000000002</v>
      </c>
      <c r="CL68">
        <v>2.3536999999999999</v>
      </c>
      <c r="CM68">
        <v>2.3660999999999999</v>
      </c>
      <c r="CN68">
        <v>2.3948999999999998</v>
      </c>
      <c r="CO68">
        <v>2.3609</v>
      </c>
      <c r="CP68">
        <v>2.3609</v>
      </c>
      <c r="CQ68">
        <v>2.3847999999999998</v>
      </c>
      <c r="CR68">
        <v>2.3864999999999998</v>
      </c>
      <c r="CS68">
        <v>2.3929999999999998</v>
      </c>
      <c r="CT68">
        <v>2.3847</v>
      </c>
      <c r="CU68">
        <v>2.3847999999999998</v>
      </c>
      <c r="CV68">
        <v>2.3847999999999998</v>
      </c>
      <c r="CW68">
        <v>2.3818999999999999</v>
      </c>
      <c r="CX68">
        <v>2.3797000000000001</v>
      </c>
      <c r="CY68">
        <v>2.38</v>
      </c>
      <c r="CZ68">
        <v>2.3776999999999999</v>
      </c>
      <c r="DA68">
        <v>2.2816999999999998</v>
      </c>
      <c r="DB68">
        <v>2.2810999999999999</v>
      </c>
      <c r="DC68">
        <v>2.3075000000000001</v>
      </c>
      <c r="DD68">
        <v>2.3146</v>
      </c>
      <c r="DE68">
        <v>2.3167</v>
      </c>
      <c r="DF68">
        <v>2.3001</v>
      </c>
      <c r="DG68">
        <v>2.3003999999999998</v>
      </c>
      <c r="DH68">
        <v>2.3079000000000001</v>
      </c>
      <c r="DI68">
        <v>2.3584999999999998</v>
      </c>
      <c r="DJ68">
        <v>2.3687999999999998</v>
      </c>
      <c r="DK68">
        <v>2.3523000000000001</v>
      </c>
      <c r="DL68">
        <v>2.3622000000000001</v>
      </c>
      <c r="DM68">
        <v>2.3765000000000001</v>
      </c>
      <c r="DN68">
        <v>2.4041999999999999</v>
      </c>
      <c r="DO68">
        <v>2.3395000000000001</v>
      </c>
      <c r="DP68">
        <v>2.3494000000000002</v>
      </c>
      <c r="DQ68">
        <v>2.3795000000000002</v>
      </c>
      <c r="DR68">
        <v>2.3919999999999999</v>
      </c>
      <c r="DS68">
        <v>2.4081999999999999</v>
      </c>
      <c r="DT68">
        <v>2.4253</v>
      </c>
      <c r="DU68">
        <v>2.4392999999999998</v>
      </c>
      <c r="DV68">
        <v>2.4401999999999999</v>
      </c>
      <c r="DW68">
        <v>2.4540999999999999</v>
      </c>
      <c r="DX68">
        <v>2.4558</v>
      </c>
      <c r="DY68">
        <v>2.4697</v>
      </c>
      <c r="DZ68">
        <v>2.4832000000000001</v>
      </c>
      <c r="EA68">
        <v>2.4874999999999998</v>
      </c>
      <c r="EB68">
        <v>2.5198999999999998</v>
      </c>
      <c r="EC68">
        <v>2.5329000000000002</v>
      </c>
      <c r="ED68">
        <v>2.5653999999999999</v>
      </c>
      <c r="EE68">
        <v>2.5710000000000002</v>
      </c>
      <c r="EF68">
        <v>2.5522</v>
      </c>
      <c r="EG68">
        <v>2.5703</v>
      </c>
      <c r="EH68">
        <v>2.5893999999999999</v>
      </c>
      <c r="EI68">
        <v>2.6128</v>
      </c>
      <c r="EJ68">
        <v>2.6248</v>
      </c>
      <c r="EK68">
        <v>2.6389</v>
      </c>
      <c r="EL68">
        <v>2.6417000000000002</v>
      </c>
      <c r="EM68">
        <v>2.6507999999999998</v>
      </c>
      <c r="EN68">
        <v>2.6646000000000001</v>
      </c>
      <c r="EO68">
        <v>2.6775000000000002</v>
      </c>
      <c r="EP68">
        <v>2.6918000000000002</v>
      </c>
      <c r="EQ68">
        <v>2.6011000000000002</v>
      </c>
      <c r="ER68">
        <v>2.5937000000000001</v>
      </c>
      <c r="ES68">
        <v>2.5939000000000001</v>
      </c>
      <c r="ET68">
        <v>2.5975000000000001</v>
      </c>
      <c r="EU68">
        <v>2.6030000000000002</v>
      </c>
      <c r="EV68">
        <v>2.6105999999999998</v>
      </c>
      <c r="EW68">
        <v>2.6118999999999999</v>
      </c>
      <c r="EX68">
        <v>2.6164999999999998</v>
      </c>
      <c r="EY68">
        <v>2.6427</v>
      </c>
      <c r="EZ68">
        <v>2.6360999999999999</v>
      </c>
      <c r="FA68">
        <v>2.6417000000000002</v>
      </c>
      <c r="FB68">
        <v>2.6480000000000001</v>
      </c>
      <c r="FC68">
        <v>2.6610999999999998</v>
      </c>
      <c r="FD68">
        <v>2.6863000000000001</v>
      </c>
      <c r="FE68">
        <v>2.4933999999999998</v>
      </c>
      <c r="FF68">
        <v>2.4984000000000002</v>
      </c>
      <c r="FG68">
        <v>2.5007000000000001</v>
      </c>
      <c r="FH68">
        <v>2.5022000000000002</v>
      </c>
      <c r="FI68">
        <v>2.5095000000000001</v>
      </c>
      <c r="FJ68">
        <v>2.5064000000000002</v>
      </c>
      <c r="FK68">
        <v>2.5009999999999999</v>
      </c>
      <c r="FL68">
        <v>2.4136000000000002</v>
      </c>
      <c r="FM68">
        <v>2.3793000000000002</v>
      </c>
      <c r="FN68">
        <v>2.3805000000000001</v>
      </c>
      <c r="FO68">
        <v>2.3761999999999999</v>
      </c>
      <c r="FP68">
        <v>2.3753000000000002</v>
      </c>
      <c r="FQ68">
        <v>2.3849</v>
      </c>
      <c r="FR68">
        <v>2.3902999999999999</v>
      </c>
      <c r="FS68">
        <v>2.4348000000000001</v>
      </c>
      <c r="FT68">
        <v>2.4376000000000002</v>
      </c>
      <c r="FU68">
        <v>2.4298999999999999</v>
      </c>
      <c r="FV68">
        <v>2.4302000000000001</v>
      </c>
      <c r="FW68">
        <v>2.4592000000000001</v>
      </c>
      <c r="FX68">
        <v>2.4809999999999999</v>
      </c>
      <c r="FY68">
        <v>2.5068000000000001</v>
      </c>
      <c r="FZ68">
        <v>2.5236999999999998</v>
      </c>
      <c r="GA68">
        <v>2.5482999999999998</v>
      </c>
      <c r="GB68">
        <v>2.5478000000000001</v>
      </c>
      <c r="GC68">
        <v>2.5567000000000002</v>
      </c>
      <c r="GD68">
        <v>2.5630999999999999</v>
      </c>
      <c r="GE68">
        <v>2.5752999999999999</v>
      </c>
      <c r="GF68">
        <v>2.5602</v>
      </c>
      <c r="GG68">
        <v>2.5209999999999999</v>
      </c>
      <c r="GH68">
        <v>2.4981</v>
      </c>
      <c r="GI68">
        <v>2.5074999999999998</v>
      </c>
      <c r="GJ68">
        <v>2.5247000000000002</v>
      </c>
      <c r="GK68">
        <v>2.5291000000000001</v>
      </c>
      <c r="GL68">
        <v>2.5310000000000001</v>
      </c>
      <c r="GM68">
        <v>2.54</v>
      </c>
      <c r="GN68">
        <v>2.5373999999999999</v>
      </c>
      <c r="GO68">
        <v>2.5419999999999998</v>
      </c>
      <c r="GP68">
        <v>2.5497999999999998</v>
      </c>
      <c r="GQ68">
        <v>2.5807000000000002</v>
      </c>
      <c r="GR68">
        <v>2.5684999999999998</v>
      </c>
      <c r="GS68">
        <v>2.5750000000000002</v>
      </c>
      <c r="GT68">
        <v>2.5768</v>
      </c>
      <c r="GU68">
        <v>2.5815999999999999</v>
      </c>
      <c r="GV68">
        <v>2.6070000000000002</v>
      </c>
      <c r="GW68">
        <v>2.617</v>
      </c>
      <c r="GX68">
        <v>2.6223999999999998</v>
      </c>
      <c r="GY68">
        <v>2.6320000000000001</v>
      </c>
      <c r="GZ68">
        <v>2.5972</v>
      </c>
      <c r="HA68">
        <v>2.6141000000000001</v>
      </c>
      <c r="HB68">
        <v>2.6307999999999998</v>
      </c>
      <c r="HC68">
        <v>2.6387</v>
      </c>
      <c r="HD68">
        <v>2.6554000000000002</v>
      </c>
      <c r="HE68">
        <v>2.6581000000000001</v>
      </c>
      <c r="HF68">
        <v>2.6779000000000002</v>
      </c>
      <c r="HG68">
        <v>2.6865999999999999</v>
      </c>
      <c r="HH68">
        <v>2.7044999999999999</v>
      </c>
      <c r="HI68">
        <v>2.7166000000000001</v>
      </c>
      <c r="HJ68">
        <v>2.7343999999999999</v>
      </c>
      <c r="HK68">
        <v>2.7421000000000002</v>
      </c>
      <c r="HL68">
        <v>2.7469999999999999</v>
      </c>
      <c r="HM68">
        <v>2.7654999999999998</v>
      </c>
      <c r="HN68">
        <v>2.7831000000000001</v>
      </c>
      <c r="HO68">
        <v>2.6785000000000001</v>
      </c>
      <c r="HP68">
        <v>2.6787999999999998</v>
      </c>
      <c r="HQ68">
        <v>2.6597</v>
      </c>
      <c r="HR68">
        <v>2.6665000000000001</v>
      </c>
      <c r="HS68">
        <v>2.669</v>
      </c>
      <c r="HT68">
        <v>2.6871999999999998</v>
      </c>
      <c r="HU68">
        <v>2.6829000000000001</v>
      </c>
      <c r="HV68">
        <v>2.6924000000000001</v>
      </c>
      <c r="HW68">
        <v>2.6981000000000002</v>
      </c>
      <c r="HX68">
        <v>2.7054999999999998</v>
      </c>
      <c r="HY68">
        <v>2.7014999999999998</v>
      </c>
      <c r="HZ68">
        <v>2.7025000000000001</v>
      </c>
      <c r="IA68">
        <v>2.7139000000000002</v>
      </c>
      <c r="IB68">
        <v>2.72</v>
      </c>
      <c r="IC68">
        <v>2.7296</v>
      </c>
      <c r="ID68">
        <v>2.7355</v>
      </c>
      <c r="IE68">
        <v>2.7503000000000002</v>
      </c>
      <c r="IF68">
        <v>2.7519999999999998</v>
      </c>
      <c r="IG68">
        <v>2.7511000000000001</v>
      </c>
      <c r="IH68">
        <v>2.7564000000000002</v>
      </c>
      <c r="II68">
        <v>2.7541000000000002</v>
      </c>
      <c r="IJ68">
        <v>2.7557</v>
      </c>
      <c r="IL68">
        <v>2.6522999999999999</v>
      </c>
      <c r="IM68">
        <v>2.6530999999999998</v>
      </c>
      <c r="IN68">
        <v>2.653</v>
      </c>
      <c r="IO68">
        <v>2.6585999999999999</v>
      </c>
      <c r="IP68">
        <v>2.6682000000000001</v>
      </c>
      <c r="IQ68">
        <v>2.6753</v>
      </c>
      <c r="IR68">
        <v>2.6852999999999998</v>
      </c>
      <c r="IS68">
        <v>2.6947999999999999</v>
      </c>
      <c r="IT68">
        <v>2.7061000000000002</v>
      </c>
      <c r="IU68">
        <v>2.7105999999999999</v>
      </c>
      <c r="IV68">
        <v>2.7222</v>
      </c>
      <c r="IW68">
        <v>2.7355</v>
      </c>
      <c r="IX68">
        <v>2.7284999999999999</v>
      </c>
      <c r="IY68">
        <v>2.6852999999999998</v>
      </c>
      <c r="IZ68">
        <v>2.5914999999999999</v>
      </c>
      <c r="JA68">
        <v>2.5933999999999999</v>
      </c>
      <c r="JB68">
        <v>2.5960999999999999</v>
      </c>
      <c r="JC68">
        <v>2.5935000000000001</v>
      </c>
      <c r="JD68">
        <v>2.5731000000000002</v>
      </c>
      <c r="JE68">
        <v>2.5682999999999998</v>
      </c>
      <c r="JF68">
        <v>2.5682</v>
      </c>
      <c r="JG68">
        <v>2.5762</v>
      </c>
      <c r="JH68">
        <v>2.5769000000000002</v>
      </c>
      <c r="JI68">
        <v>2.5825999999999998</v>
      </c>
      <c r="JJ68">
        <v>2.5922000000000001</v>
      </c>
      <c r="JK68">
        <v>2.585</v>
      </c>
      <c r="JL68">
        <v>2.4599000000000002</v>
      </c>
      <c r="JM68">
        <v>2.4365999999999999</v>
      </c>
      <c r="JN68">
        <v>2.4304999999999999</v>
      </c>
      <c r="JO68">
        <v>2.4312999999999998</v>
      </c>
      <c r="JP68">
        <v>2.4337</v>
      </c>
      <c r="JQ68">
        <v>2.4392999999999998</v>
      </c>
      <c r="JR68">
        <v>2.4230999999999998</v>
      </c>
      <c r="JS68">
        <v>2.4329000000000001</v>
      </c>
      <c r="JT68">
        <v>2.4413999999999998</v>
      </c>
      <c r="JU68">
        <v>2.4416000000000002</v>
      </c>
      <c r="JV68">
        <v>2.4485000000000001</v>
      </c>
      <c r="JW68">
        <v>2.4603999999999999</v>
      </c>
      <c r="JX68">
        <v>2.4651999999999998</v>
      </c>
      <c r="JY68">
        <v>2.4701</v>
      </c>
      <c r="JZ68">
        <v>2.3148</v>
      </c>
      <c r="KA68">
        <v>2.3014999999999999</v>
      </c>
      <c r="KB68">
        <v>2.2978999999999998</v>
      </c>
      <c r="KC68">
        <v>2.3041</v>
      </c>
      <c r="KD68">
        <v>2.2993999999999999</v>
      </c>
      <c r="KE68">
        <v>2.3022999999999998</v>
      </c>
      <c r="KF68">
        <v>2.3046000000000002</v>
      </c>
      <c r="KG68">
        <v>2.2987000000000002</v>
      </c>
      <c r="KH68">
        <v>2.2719</v>
      </c>
      <c r="KI68">
        <v>2.2656000000000001</v>
      </c>
      <c r="KJ68">
        <v>2.2658</v>
      </c>
      <c r="KK68">
        <v>2.1981000000000002</v>
      </c>
      <c r="KL68">
        <v>2.1930999999999998</v>
      </c>
      <c r="KM68">
        <v>2.2252000000000001</v>
      </c>
    </row>
    <row r="69" spans="1:299" x14ac:dyDescent="0.2">
      <c r="A69" s="10" t="s">
        <v>71</v>
      </c>
      <c r="B69" t="s">
        <v>4</v>
      </c>
      <c r="C69">
        <v>2.7324000000000002</v>
      </c>
      <c r="D69">
        <v>2.7357999999999998</v>
      </c>
      <c r="E69">
        <v>2.7338</v>
      </c>
      <c r="F69">
        <v>2.7252999999999998</v>
      </c>
      <c r="G69">
        <v>2.7193000000000001</v>
      </c>
      <c r="H69">
        <v>2.7080000000000002</v>
      </c>
      <c r="I69">
        <v>2.7088999999999999</v>
      </c>
      <c r="J69">
        <v>2.7067999999999999</v>
      </c>
      <c r="K69">
        <v>2.6945999999999999</v>
      </c>
      <c r="L69">
        <v>2.6840999999999999</v>
      </c>
      <c r="M69">
        <v>2.6806999999999999</v>
      </c>
      <c r="N69">
        <v>2.6876000000000002</v>
      </c>
      <c r="O69">
        <v>2.6997</v>
      </c>
      <c r="P69">
        <v>2.7069999999999999</v>
      </c>
      <c r="Q69">
        <v>2.7427000000000001</v>
      </c>
      <c r="R69">
        <v>2.7576999999999998</v>
      </c>
      <c r="S69">
        <v>2.7761999999999998</v>
      </c>
      <c r="T69">
        <v>2.7888000000000002</v>
      </c>
      <c r="U69">
        <v>2.7959000000000001</v>
      </c>
      <c r="V69">
        <v>2.8271999999999999</v>
      </c>
      <c r="W69">
        <v>2.8405</v>
      </c>
      <c r="X69">
        <v>2.8496000000000001</v>
      </c>
      <c r="Y69">
        <v>2.7008000000000001</v>
      </c>
      <c r="Z69">
        <v>2.6894</v>
      </c>
      <c r="AA69">
        <v>2.7092000000000001</v>
      </c>
      <c r="AB69">
        <v>2.7448999999999999</v>
      </c>
      <c r="AC69">
        <v>2.7543000000000002</v>
      </c>
      <c r="AD69">
        <v>2.7162000000000002</v>
      </c>
      <c r="AE69">
        <v>2.6953999999999998</v>
      </c>
      <c r="AF69">
        <v>2.6534</v>
      </c>
      <c r="AG69">
        <v>2.6113</v>
      </c>
      <c r="AH69">
        <v>2.6025</v>
      </c>
      <c r="AI69">
        <v>2.6013999999999999</v>
      </c>
      <c r="AJ69">
        <v>2.6059000000000001</v>
      </c>
      <c r="AK69">
        <v>2.6202999999999999</v>
      </c>
      <c r="AL69">
        <v>2.6006</v>
      </c>
      <c r="AM69">
        <v>2.6291000000000002</v>
      </c>
      <c r="AN69">
        <v>2.6461000000000001</v>
      </c>
      <c r="AO69">
        <v>2.6760999999999999</v>
      </c>
      <c r="AP69">
        <v>2.6627000000000001</v>
      </c>
      <c r="AQ69">
        <v>2.6684999999999999</v>
      </c>
      <c r="AR69">
        <v>2.6697000000000002</v>
      </c>
      <c r="AS69">
        <v>2.6728999999999998</v>
      </c>
      <c r="AT69">
        <v>2.6789000000000001</v>
      </c>
      <c r="AU69">
        <v>2.7158000000000002</v>
      </c>
      <c r="AV69">
        <v>2.7526999999999999</v>
      </c>
      <c r="AW69">
        <v>2.7587000000000002</v>
      </c>
      <c r="AX69">
        <v>2.7254999999999998</v>
      </c>
      <c r="AY69">
        <v>2.6309</v>
      </c>
      <c r="AZ69">
        <v>2.6543999999999999</v>
      </c>
      <c r="BA69">
        <v>2.6553</v>
      </c>
      <c r="BB69">
        <v>2.6686999999999999</v>
      </c>
      <c r="BC69">
        <v>2.6768999999999998</v>
      </c>
      <c r="BD69">
        <v>2.6953999999999998</v>
      </c>
      <c r="BE69">
        <v>2.7334999999999998</v>
      </c>
      <c r="BF69">
        <v>2.7448999999999999</v>
      </c>
      <c r="BG69">
        <v>2.7749000000000001</v>
      </c>
      <c r="BH69">
        <v>2.6776</v>
      </c>
      <c r="BJ69">
        <v>2.6953</v>
      </c>
      <c r="BK69">
        <v>2.7010999999999998</v>
      </c>
      <c r="BL69">
        <v>2.7383000000000002</v>
      </c>
      <c r="BM69">
        <v>2.7307000000000001</v>
      </c>
      <c r="BN69">
        <v>2.7677</v>
      </c>
      <c r="BO69">
        <v>2.7517</v>
      </c>
      <c r="BP69">
        <v>2.7770999999999999</v>
      </c>
      <c r="BQ69">
        <v>2.7845</v>
      </c>
      <c r="BR69">
        <v>2.7869000000000002</v>
      </c>
      <c r="BS69">
        <v>2.6846999999999999</v>
      </c>
      <c r="BT69">
        <v>2.6926999999999999</v>
      </c>
      <c r="BU69">
        <v>2.6970000000000001</v>
      </c>
      <c r="BV69">
        <v>2.7006999999999999</v>
      </c>
      <c r="BW69">
        <v>2.7101000000000002</v>
      </c>
      <c r="BX69">
        <v>2.7225000000000001</v>
      </c>
      <c r="BY69">
        <v>2.7357999999999998</v>
      </c>
      <c r="BZ69">
        <v>2.7206999999999999</v>
      </c>
      <c r="CA69">
        <v>2.7456</v>
      </c>
      <c r="CB69">
        <v>2.7597999999999998</v>
      </c>
      <c r="CC69">
        <v>2.7677</v>
      </c>
      <c r="CD69">
        <v>2.7570999999999999</v>
      </c>
      <c r="CE69">
        <v>2.7734999999999999</v>
      </c>
      <c r="CF69">
        <v>2.7696000000000001</v>
      </c>
      <c r="CG69">
        <v>2.7267999999999999</v>
      </c>
      <c r="CH69">
        <v>2.6501999999999999</v>
      </c>
      <c r="CI69">
        <v>2.6492</v>
      </c>
      <c r="CJ69">
        <v>2.6638999999999999</v>
      </c>
      <c r="CK69">
        <v>2.6663000000000001</v>
      </c>
      <c r="CL69">
        <v>2.6427</v>
      </c>
      <c r="CM69">
        <v>2.6564999999999999</v>
      </c>
      <c r="CN69">
        <v>2.6819000000000002</v>
      </c>
      <c r="CO69">
        <v>2.6509999999999998</v>
      </c>
      <c r="CP69">
        <v>2.6478000000000002</v>
      </c>
      <c r="CQ69">
        <v>2.6806000000000001</v>
      </c>
      <c r="CR69">
        <v>2.6840000000000002</v>
      </c>
      <c r="CS69">
        <v>2.6919</v>
      </c>
      <c r="CT69">
        <v>2.6846999999999999</v>
      </c>
      <c r="CU69">
        <v>2.6852</v>
      </c>
      <c r="CV69">
        <v>2.6840999999999999</v>
      </c>
      <c r="CW69">
        <v>2.6804999999999999</v>
      </c>
      <c r="CX69">
        <v>2.6804999999999999</v>
      </c>
      <c r="CY69">
        <v>2.6855000000000002</v>
      </c>
      <c r="CZ69">
        <v>2.6741000000000001</v>
      </c>
      <c r="DA69">
        <v>2.5989</v>
      </c>
      <c r="DB69">
        <v>2.5815000000000001</v>
      </c>
      <c r="DC69">
        <v>2.6097000000000001</v>
      </c>
      <c r="DD69">
        <v>2.6122000000000001</v>
      </c>
      <c r="DE69">
        <v>2.6248999999999998</v>
      </c>
      <c r="DF69">
        <v>2.6027</v>
      </c>
      <c r="DG69">
        <v>2.6166999999999998</v>
      </c>
      <c r="DH69">
        <v>2.6254</v>
      </c>
      <c r="DI69">
        <v>2.6753999999999998</v>
      </c>
      <c r="DJ69">
        <v>2.6764000000000001</v>
      </c>
      <c r="DK69">
        <v>2.6717</v>
      </c>
      <c r="DL69">
        <v>2.6753999999999998</v>
      </c>
      <c r="DM69">
        <v>2.6951999999999998</v>
      </c>
      <c r="DN69">
        <v>2.6987999999999999</v>
      </c>
      <c r="DO69">
        <v>2.6551</v>
      </c>
      <c r="DP69">
        <v>2.6532</v>
      </c>
      <c r="DQ69">
        <v>2.6962000000000002</v>
      </c>
      <c r="DR69">
        <v>2.7069000000000001</v>
      </c>
      <c r="DS69">
        <v>2.7336</v>
      </c>
      <c r="DT69">
        <v>2.7336999999999998</v>
      </c>
      <c r="DU69">
        <v>2.7625000000000002</v>
      </c>
      <c r="DV69">
        <v>2.7635999999999998</v>
      </c>
      <c r="DW69">
        <v>2.7709999999999999</v>
      </c>
      <c r="DX69">
        <v>2.7648000000000001</v>
      </c>
      <c r="DY69">
        <v>2.7825000000000002</v>
      </c>
      <c r="DZ69">
        <v>2.7848999999999999</v>
      </c>
      <c r="EA69">
        <v>2.798</v>
      </c>
      <c r="EB69">
        <v>2.8289</v>
      </c>
      <c r="EC69">
        <v>2.8428</v>
      </c>
      <c r="ED69">
        <v>2.8740999999999999</v>
      </c>
      <c r="EE69">
        <v>2.8788999999999998</v>
      </c>
      <c r="EF69">
        <v>2.8574000000000002</v>
      </c>
      <c r="EG69">
        <v>2.8782000000000001</v>
      </c>
      <c r="EH69">
        <v>2.8856000000000002</v>
      </c>
      <c r="EI69">
        <v>2.9154</v>
      </c>
      <c r="EJ69">
        <v>2.9125999999999999</v>
      </c>
      <c r="EK69">
        <v>2.9350000000000001</v>
      </c>
      <c r="EL69">
        <v>2.9418000000000002</v>
      </c>
      <c r="EM69">
        <v>2.9550000000000001</v>
      </c>
      <c r="EN69">
        <v>2.96</v>
      </c>
      <c r="EO69">
        <v>2.9763999999999999</v>
      </c>
      <c r="EP69">
        <v>2.9849999999999999</v>
      </c>
      <c r="EQ69">
        <v>2.8967999999999998</v>
      </c>
      <c r="ER69">
        <v>2.8877999999999999</v>
      </c>
      <c r="ES69">
        <v>2.8993000000000002</v>
      </c>
      <c r="ET69">
        <v>2.8988999999999998</v>
      </c>
      <c r="EU69">
        <v>2.9102999999999999</v>
      </c>
      <c r="EV69">
        <v>2.9157000000000002</v>
      </c>
      <c r="EW69">
        <v>2.9241999999999999</v>
      </c>
      <c r="EX69">
        <v>2.9053</v>
      </c>
      <c r="EY69">
        <v>2.9426999999999999</v>
      </c>
      <c r="EZ69">
        <v>2.9184999999999999</v>
      </c>
      <c r="FA69">
        <v>2.9327999999999999</v>
      </c>
      <c r="FB69">
        <v>2.9316</v>
      </c>
      <c r="FC69">
        <v>2.9548000000000001</v>
      </c>
      <c r="FD69">
        <v>2.9638</v>
      </c>
      <c r="FE69">
        <v>2.7930999999999999</v>
      </c>
      <c r="FF69">
        <v>2.7976999999999999</v>
      </c>
      <c r="FG69">
        <v>2.8081999999999998</v>
      </c>
      <c r="FH69">
        <v>2.8012999999999999</v>
      </c>
      <c r="FI69">
        <v>2.8216000000000001</v>
      </c>
      <c r="FJ69">
        <v>2.8048000000000002</v>
      </c>
      <c r="FK69">
        <v>2.8029000000000002</v>
      </c>
      <c r="FL69">
        <v>2.7164999999999999</v>
      </c>
      <c r="FM69">
        <v>2.6846000000000001</v>
      </c>
      <c r="FN69">
        <v>2.6739000000000002</v>
      </c>
      <c r="FO69">
        <v>2.6812999999999998</v>
      </c>
      <c r="FP69">
        <v>2.6812</v>
      </c>
      <c r="FQ69">
        <v>2.6989000000000001</v>
      </c>
      <c r="FR69">
        <v>2.6949999999999998</v>
      </c>
      <c r="FS69">
        <v>2.7484999999999999</v>
      </c>
      <c r="FT69">
        <v>2.7523</v>
      </c>
      <c r="FU69">
        <v>2.7404999999999999</v>
      </c>
      <c r="FV69">
        <v>2.7429999999999999</v>
      </c>
      <c r="FW69">
        <v>2.7673999999999999</v>
      </c>
      <c r="FX69">
        <v>2.7919</v>
      </c>
      <c r="FY69">
        <v>2.8193000000000001</v>
      </c>
      <c r="FZ69">
        <v>2.8365</v>
      </c>
      <c r="GA69">
        <v>2.8609</v>
      </c>
      <c r="GB69">
        <v>2.8603999999999998</v>
      </c>
      <c r="GC69">
        <v>2.8691</v>
      </c>
      <c r="GD69">
        <v>2.8763999999999998</v>
      </c>
      <c r="GE69">
        <v>2.8883000000000001</v>
      </c>
      <c r="GF69">
        <v>2.875</v>
      </c>
      <c r="GG69">
        <v>2.8351999999999999</v>
      </c>
      <c r="GH69">
        <v>2.7961999999999998</v>
      </c>
      <c r="GI69">
        <v>2.8069000000000002</v>
      </c>
      <c r="GJ69">
        <v>2.8146</v>
      </c>
      <c r="GK69">
        <v>2.8325999999999998</v>
      </c>
      <c r="GL69">
        <v>2.82</v>
      </c>
      <c r="GM69">
        <v>2.8355000000000001</v>
      </c>
      <c r="GN69">
        <v>2.8311999999999999</v>
      </c>
      <c r="GO69">
        <v>2.8448000000000002</v>
      </c>
      <c r="GP69">
        <v>2.8492999999999999</v>
      </c>
      <c r="GQ69">
        <v>2.9134000000000002</v>
      </c>
      <c r="GR69">
        <v>2.8607999999999998</v>
      </c>
      <c r="GS69">
        <v>2.8736000000000002</v>
      </c>
      <c r="GT69">
        <v>2.8753000000000002</v>
      </c>
      <c r="GU69">
        <v>2.8851</v>
      </c>
      <c r="GV69">
        <v>2.9209000000000001</v>
      </c>
      <c r="GW69">
        <v>2.931</v>
      </c>
      <c r="GX69">
        <v>2.9363000000000001</v>
      </c>
      <c r="GY69">
        <v>2.9466999999999999</v>
      </c>
      <c r="GZ69">
        <v>2.9214000000000002</v>
      </c>
      <c r="HA69">
        <v>2.9392999999999998</v>
      </c>
      <c r="HB69">
        <v>2.94</v>
      </c>
      <c r="HC69">
        <v>2.9540999999999999</v>
      </c>
      <c r="HD69">
        <v>2.9678</v>
      </c>
      <c r="HE69">
        <v>2.9828000000000001</v>
      </c>
      <c r="HF69">
        <v>2.9922</v>
      </c>
      <c r="HG69">
        <v>3.0101</v>
      </c>
      <c r="HH69">
        <v>3.0116000000000001</v>
      </c>
      <c r="HI69">
        <v>3.0246</v>
      </c>
      <c r="HJ69">
        <v>3.0407999999999999</v>
      </c>
      <c r="HK69">
        <v>3.0516000000000001</v>
      </c>
      <c r="HL69">
        <v>3.0489000000000002</v>
      </c>
      <c r="HM69">
        <v>3.0699000000000001</v>
      </c>
      <c r="HN69">
        <v>3.0666000000000002</v>
      </c>
      <c r="HO69">
        <v>2.992</v>
      </c>
      <c r="HP69">
        <v>2.9961000000000002</v>
      </c>
      <c r="HQ69">
        <v>2.9765000000000001</v>
      </c>
      <c r="HR69">
        <v>2.9763000000000002</v>
      </c>
      <c r="HS69">
        <v>2.9847999999999999</v>
      </c>
      <c r="HT69">
        <v>2.9868000000000001</v>
      </c>
      <c r="HU69">
        <v>2.9986999999999999</v>
      </c>
      <c r="HV69">
        <v>2.992</v>
      </c>
      <c r="HW69">
        <v>3.008</v>
      </c>
      <c r="HX69">
        <v>3.0070000000000001</v>
      </c>
      <c r="HY69">
        <v>3.0148999999999999</v>
      </c>
      <c r="HZ69">
        <v>3.0078</v>
      </c>
      <c r="IA69">
        <v>3.0261</v>
      </c>
      <c r="IB69">
        <v>3.0228000000000002</v>
      </c>
      <c r="IC69">
        <v>3.04</v>
      </c>
      <c r="ID69">
        <v>3.0363000000000002</v>
      </c>
      <c r="IE69">
        <v>3.0638000000000001</v>
      </c>
      <c r="IF69">
        <v>3.0653999999999999</v>
      </c>
      <c r="IG69">
        <v>3.0562</v>
      </c>
      <c r="IH69">
        <v>3.0377000000000001</v>
      </c>
      <c r="II69">
        <v>3.0514000000000001</v>
      </c>
      <c r="IJ69">
        <v>3.0394999999999999</v>
      </c>
      <c r="IL69">
        <v>2.9636999999999998</v>
      </c>
      <c r="IM69">
        <v>2.9742000000000002</v>
      </c>
      <c r="IN69">
        <v>2.96</v>
      </c>
      <c r="IO69">
        <v>2.976</v>
      </c>
      <c r="IP69">
        <v>2.9784999999999999</v>
      </c>
      <c r="IQ69">
        <v>2.9990000000000001</v>
      </c>
      <c r="IR69">
        <v>3.0024999999999999</v>
      </c>
      <c r="IS69">
        <v>3.0070000000000001</v>
      </c>
      <c r="IT69">
        <v>3.0078999999999998</v>
      </c>
      <c r="IU69">
        <v>3.0194000000000001</v>
      </c>
      <c r="IV69">
        <v>3.0167999999999999</v>
      </c>
      <c r="IW69">
        <v>3.0337999999999998</v>
      </c>
      <c r="IX69">
        <v>3.0133999999999999</v>
      </c>
      <c r="IY69">
        <v>2.9965000000000002</v>
      </c>
      <c r="IZ69">
        <v>2.8835999999999999</v>
      </c>
      <c r="JA69">
        <v>2.8873000000000002</v>
      </c>
      <c r="JB69">
        <v>2.8860999999999999</v>
      </c>
      <c r="JC69">
        <v>2.8917000000000002</v>
      </c>
      <c r="JD69">
        <v>2.8704000000000001</v>
      </c>
      <c r="JE69">
        <v>2.8721000000000001</v>
      </c>
      <c r="JF69">
        <v>2.8677999999999999</v>
      </c>
      <c r="JG69">
        <v>2.8843000000000001</v>
      </c>
      <c r="JH69">
        <v>2.8774999999999999</v>
      </c>
      <c r="JI69">
        <v>2.8883999999999999</v>
      </c>
      <c r="JJ69">
        <v>2.8965999999999998</v>
      </c>
      <c r="JK69">
        <v>2.8940000000000001</v>
      </c>
      <c r="JL69">
        <v>2.7597999999999998</v>
      </c>
      <c r="JM69">
        <v>2.7454999999999998</v>
      </c>
      <c r="JN69">
        <v>2.7351000000000001</v>
      </c>
      <c r="JO69">
        <v>2.7433000000000001</v>
      </c>
      <c r="JP69">
        <v>2.738</v>
      </c>
      <c r="JQ69">
        <v>2.7477</v>
      </c>
      <c r="JR69">
        <v>2.7269000000000001</v>
      </c>
      <c r="JS69">
        <v>2.7319</v>
      </c>
      <c r="JT69">
        <v>2.7429000000000001</v>
      </c>
      <c r="JU69">
        <v>2.7320000000000002</v>
      </c>
      <c r="JV69">
        <v>2.7418</v>
      </c>
      <c r="JW69">
        <v>2.7446000000000002</v>
      </c>
      <c r="JX69">
        <v>2.7618</v>
      </c>
      <c r="JY69">
        <v>2.7608000000000001</v>
      </c>
      <c r="JZ69">
        <v>2.6198000000000001</v>
      </c>
      <c r="KA69">
        <v>2.6017999999999999</v>
      </c>
      <c r="KB69">
        <v>2.6042000000000001</v>
      </c>
      <c r="KC69">
        <v>2.6051000000000002</v>
      </c>
      <c r="KD69">
        <v>2.6118999999999999</v>
      </c>
      <c r="KE69">
        <v>2.6132</v>
      </c>
      <c r="KF69">
        <v>2.6168</v>
      </c>
      <c r="KG69">
        <v>2.5971000000000002</v>
      </c>
      <c r="KH69">
        <v>2.5701999999999998</v>
      </c>
      <c r="KI69">
        <v>2.5634000000000001</v>
      </c>
      <c r="KJ69">
        <v>2.5655000000000001</v>
      </c>
      <c r="KK69">
        <v>2.5038</v>
      </c>
      <c r="KL69">
        <v>2.5051000000000001</v>
      </c>
      <c r="KM69">
        <v>2.4277000000000002</v>
      </c>
    </row>
    <row r="70" spans="1:299" x14ac:dyDescent="0.2">
      <c r="A70" s="10" t="s">
        <v>72</v>
      </c>
      <c r="B70" t="s">
        <v>4</v>
      </c>
      <c r="C70">
        <v>3.0482</v>
      </c>
      <c r="D70">
        <v>3.0546000000000002</v>
      </c>
      <c r="E70">
        <v>3.0487000000000002</v>
      </c>
      <c r="F70">
        <v>3.0377999999999998</v>
      </c>
      <c r="G70">
        <v>3.0316000000000001</v>
      </c>
      <c r="H70">
        <v>3.024</v>
      </c>
      <c r="I70">
        <v>3.0257999999999998</v>
      </c>
      <c r="J70">
        <v>3.0232000000000001</v>
      </c>
      <c r="K70">
        <v>3.0154000000000001</v>
      </c>
      <c r="L70">
        <v>3.0036</v>
      </c>
      <c r="M70">
        <v>3.0015000000000001</v>
      </c>
      <c r="N70">
        <v>3.0091000000000001</v>
      </c>
      <c r="O70">
        <v>3.0451000000000001</v>
      </c>
      <c r="P70">
        <v>3.0569999999999999</v>
      </c>
      <c r="Q70">
        <v>3.0629</v>
      </c>
      <c r="R70">
        <v>3.0802999999999998</v>
      </c>
      <c r="S70">
        <v>3.1000999999999999</v>
      </c>
      <c r="T70">
        <v>3.1099000000000001</v>
      </c>
      <c r="U70">
        <v>3.1187</v>
      </c>
      <c r="V70">
        <v>3.1501999999999999</v>
      </c>
      <c r="W70">
        <v>3.1650999999999998</v>
      </c>
      <c r="X70">
        <v>3.1694</v>
      </c>
      <c r="Y70">
        <v>3.0198</v>
      </c>
      <c r="Z70">
        <v>3.0156999999999998</v>
      </c>
      <c r="AA70">
        <v>3.0225</v>
      </c>
      <c r="AB70">
        <v>3.0314999999999999</v>
      </c>
      <c r="AC70">
        <v>3.0476000000000001</v>
      </c>
      <c r="AD70">
        <v>3.0394999999999999</v>
      </c>
      <c r="AE70">
        <v>3.0145</v>
      </c>
      <c r="AF70">
        <v>2.9699</v>
      </c>
      <c r="AG70">
        <v>2.9315000000000002</v>
      </c>
      <c r="AH70">
        <v>2.9257</v>
      </c>
      <c r="AI70">
        <v>2.919</v>
      </c>
      <c r="AJ70">
        <v>2.9234</v>
      </c>
      <c r="AK70">
        <v>3.1419999999999999</v>
      </c>
      <c r="AL70">
        <v>2.9415</v>
      </c>
      <c r="AM70">
        <v>2.9502000000000002</v>
      </c>
      <c r="AN70">
        <v>2.9535999999999998</v>
      </c>
      <c r="AO70">
        <v>3.0247000000000002</v>
      </c>
      <c r="AP70">
        <v>2.9676999999999998</v>
      </c>
      <c r="AQ70">
        <v>2.9841000000000002</v>
      </c>
      <c r="AR70">
        <v>2.9828000000000001</v>
      </c>
      <c r="AS70">
        <v>2.9859</v>
      </c>
      <c r="AT70">
        <v>2.9912999999999998</v>
      </c>
      <c r="AU70">
        <v>3.03</v>
      </c>
      <c r="AV70">
        <v>3.0503</v>
      </c>
      <c r="AW70">
        <v>3.0813000000000001</v>
      </c>
      <c r="AX70">
        <v>3.0785999999999998</v>
      </c>
      <c r="AY70">
        <v>2.9451999999999998</v>
      </c>
      <c r="AZ70">
        <v>2.9621</v>
      </c>
      <c r="BA70">
        <v>2.9662999999999999</v>
      </c>
      <c r="BB70">
        <v>2.9771999999999998</v>
      </c>
      <c r="BC70">
        <v>2.9908999999999999</v>
      </c>
      <c r="BD70">
        <v>3.0093999999999999</v>
      </c>
      <c r="BE70">
        <v>3.0459000000000001</v>
      </c>
      <c r="BF70">
        <v>3.0550999999999999</v>
      </c>
      <c r="BG70">
        <v>3.1221999999999999</v>
      </c>
      <c r="BH70">
        <v>2.9990999999999999</v>
      </c>
      <c r="BJ70">
        <v>3.0076999999999998</v>
      </c>
      <c r="BK70">
        <v>3.0148999999999999</v>
      </c>
      <c r="BL70">
        <v>3.0284</v>
      </c>
      <c r="BM70">
        <v>3.0489999999999999</v>
      </c>
      <c r="BN70">
        <v>3.1175000000000002</v>
      </c>
      <c r="BO70">
        <v>3.0687000000000002</v>
      </c>
      <c r="BP70">
        <v>3.0933999999999999</v>
      </c>
      <c r="BQ70">
        <v>3.0981000000000001</v>
      </c>
      <c r="BR70">
        <v>3.1141000000000001</v>
      </c>
      <c r="BS70">
        <v>2.9916</v>
      </c>
      <c r="BT70">
        <v>3.0070999999999999</v>
      </c>
      <c r="BU70">
        <v>3.0085000000000002</v>
      </c>
      <c r="BV70">
        <v>3.0118999999999998</v>
      </c>
      <c r="BW70">
        <v>3.0203000000000002</v>
      </c>
      <c r="BX70">
        <v>3.0259999999999998</v>
      </c>
      <c r="BY70">
        <v>3.0424000000000002</v>
      </c>
      <c r="BZ70">
        <v>3.0335999999999999</v>
      </c>
      <c r="CA70">
        <v>3.0590999999999999</v>
      </c>
      <c r="CB70">
        <v>3.0796000000000001</v>
      </c>
      <c r="CC70">
        <v>3.0895999999999999</v>
      </c>
      <c r="CD70">
        <v>3.0941000000000001</v>
      </c>
      <c r="CE70">
        <v>3.1040000000000001</v>
      </c>
      <c r="CF70">
        <v>3.0943999999999998</v>
      </c>
      <c r="CG70">
        <v>3.0592000000000001</v>
      </c>
      <c r="CH70">
        <v>2.9857</v>
      </c>
      <c r="CI70">
        <v>2.9834999999999998</v>
      </c>
      <c r="CJ70">
        <v>2.9834999999999998</v>
      </c>
      <c r="CK70">
        <v>2.9849000000000001</v>
      </c>
      <c r="CL70">
        <v>2.9714999999999998</v>
      </c>
      <c r="CM70">
        <v>2.9807000000000001</v>
      </c>
      <c r="CN70">
        <v>3.0116000000000001</v>
      </c>
      <c r="CO70">
        <v>2.9862000000000002</v>
      </c>
      <c r="CP70">
        <v>2.9769999999999999</v>
      </c>
      <c r="CQ70">
        <v>3.0125999999999999</v>
      </c>
      <c r="CR70">
        <v>3.0167000000000002</v>
      </c>
      <c r="CS70">
        <v>3.0598999999999998</v>
      </c>
      <c r="CT70">
        <v>3.0190000000000001</v>
      </c>
      <c r="CU70">
        <v>3.0181</v>
      </c>
      <c r="CV70">
        <v>3.0167000000000002</v>
      </c>
      <c r="CW70">
        <v>3.0143</v>
      </c>
      <c r="CX70">
        <v>3.0065</v>
      </c>
      <c r="CY70">
        <v>3.0043000000000002</v>
      </c>
      <c r="CZ70">
        <v>2.9830000000000001</v>
      </c>
      <c r="DA70">
        <v>2.8973</v>
      </c>
      <c r="DB70">
        <v>2.9028</v>
      </c>
      <c r="DC70">
        <v>2.9449000000000001</v>
      </c>
      <c r="DD70">
        <v>2.9163999999999999</v>
      </c>
      <c r="DE70">
        <v>2.9336000000000002</v>
      </c>
      <c r="DF70">
        <v>2.9258999999999999</v>
      </c>
      <c r="DG70">
        <v>2.9449999999999998</v>
      </c>
      <c r="DH70">
        <v>2.9479000000000002</v>
      </c>
      <c r="DI70">
        <v>2.9901</v>
      </c>
      <c r="DJ70">
        <v>2.9857</v>
      </c>
      <c r="DK70">
        <v>2.9847999999999999</v>
      </c>
      <c r="DL70">
        <v>2.9937999999999998</v>
      </c>
      <c r="DM70">
        <v>3.0091999999999999</v>
      </c>
      <c r="DN70">
        <v>3.0059999999999998</v>
      </c>
      <c r="DO70">
        <v>2.9714999999999998</v>
      </c>
      <c r="DP70">
        <v>2.9788000000000001</v>
      </c>
      <c r="DQ70">
        <v>3.0004</v>
      </c>
      <c r="DR70">
        <v>3.0162</v>
      </c>
      <c r="DS70">
        <v>3.0455999999999999</v>
      </c>
      <c r="DT70">
        <v>3.0362</v>
      </c>
      <c r="DU70">
        <v>3.0585</v>
      </c>
      <c r="DV70">
        <v>3.0579999999999998</v>
      </c>
      <c r="DW70">
        <v>3.0743999999999998</v>
      </c>
      <c r="DX70">
        <v>3.0668000000000002</v>
      </c>
      <c r="DY70">
        <v>3.0825999999999998</v>
      </c>
      <c r="DZ70">
        <v>3.0928</v>
      </c>
      <c r="EA70">
        <v>3.1120999999999999</v>
      </c>
      <c r="EB70">
        <v>3.1751</v>
      </c>
      <c r="EC70">
        <v>3.1901999999999999</v>
      </c>
      <c r="ED70">
        <v>3.2216</v>
      </c>
      <c r="EE70">
        <v>3.2254</v>
      </c>
      <c r="EF70">
        <v>3.1823999999999999</v>
      </c>
      <c r="EG70">
        <v>3.1857000000000002</v>
      </c>
      <c r="EH70">
        <v>3.2004000000000001</v>
      </c>
      <c r="EI70">
        <v>3.2282000000000002</v>
      </c>
      <c r="EJ70">
        <v>3.2345999999999999</v>
      </c>
      <c r="EK70">
        <v>3.2505999999999999</v>
      </c>
      <c r="EL70">
        <v>3.2522000000000002</v>
      </c>
      <c r="EM70">
        <v>3.2641</v>
      </c>
      <c r="EN70">
        <v>3.2627000000000002</v>
      </c>
      <c r="EO70">
        <v>3.2791999999999999</v>
      </c>
      <c r="EP70">
        <v>3.2822</v>
      </c>
      <c r="EQ70">
        <v>3.2077</v>
      </c>
      <c r="ER70">
        <v>3.2111000000000001</v>
      </c>
      <c r="ES70">
        <v>3.2139000000000002</v>
      </c>
      <c r="ET70">
        <v>3.2128999999999999</v>
      </c>
      <c r="EU70">
        <v>3.2212999999999998</v>
      </c>
      <c r="EV70">
        <v>3.2280000000000002</v>
      </c>
      <c r="EW70">
        <v>3.2374999999999998</v>
      </c>
      <c r="EX70">
        <v>3.2187999999999999</v>
      </c>
      <c r="EY70">
        <v>3.3959000000000001</v>
      </c>
      <c r="EZ70">
        <v>3.2315999999999998</v>
      </c>
      <c r="FA70">
        <v>3.2479</v>
      </c>
      <c r="FB70">
        <v>3.2488000000000001</v>
      </c>
      <c r="FC70">
        <v>3.2717999999999998</v>
      </c>
      <c r="FD70">
        <v>3.2829000000000002</v>
      </c>
      <c r="FE70">
        <v>3.105</v>
      </c>
      <c r="FF70">
        <v>3.1069</v>
      </c>
      <c r="FG70">
        <v>3.1088</v>
      </c>
      <c r="FH70">
        <v>3.1017000000000001</v>
      </c>
      <c r="FI70">
        <v>3.1261000000000001</v>
      </c>
      <c r="FJ70">
        <v>3.1072000000000002</v>
      </c>
      <c r="FK70">
        <v>3.1101000000000001</v>
      </c>
      <c r="FL70">
        <v>3.0265</v>
      </c>
      <c r="FM70">
        <v>3.0061</v>
      </c>
      <c r="FN70">
        <v>2.9857</v>
      </c>
      <c r="FO70">
        <v>2.9940000000000002</v>
      </c>
      <c r="FP70">
        <v>2.9990000000000001</v>
      </c>
      <c r="FQ70">
        <v>3.0042</v>
      </c>
      <c r="FR70">
        <v>3.0097999999999998</v>
      </c>
      <c r="FS70">
        <v>3.0992000000000002</v>
      </c>
      <c r="FT70">
        <v>3.0985999999999998</v>
      </c>
      <c r="FU70">
        <v>3.0522</v>
      </c>
      <c r="FV70">
        <v>3.0548000000000002</v>
      </c>
      <c r="FW70">
        <v>3.0855000000000001</v>
      </c>
      <c r="FX70">
        <v>3.1417000000000002</v>
      </c>
      <c r="FY70">
        <v>3.1659000000000002</v>
      </c>
      <c r="FZ70">
        <v>3.1850000000000001</v>
      </c>
      <c r="GA70">
        <v>3.2113</v>
      </c>
      <c r="GB70">
        <v>3.2113</v>
      </c>
      <c r="GC70">
        <v>3.2096</v>
      </c>
      <c r="GD70">
        <v>3.2084000000000001</v>
      </c>
      <c r="GE70">
        <v>3.2233000000000001</v>
      </c>
      <c r="GF70">
        <v>3.2130999999999998</v>
      </c>
      <c r="GG70">
        <v>3.1783000000000001</v>
      </c>
      <c r="GH70">
        <v>3.0966999999999998</v>
      </c>
      <c r="GI70">
        <v>3.1074999999999999</v>
      </c>
      <c r="GJ70">
        <v>3.1177999999999999</v>
      </c>
      <c r="GK70">
        <v>3.1335000000000002</v>
      </c>
      <c r="GL70">
        <v>3.1223999999999998</v>
      </c>
      <c r="GM70">
        <v>3.1436000000000002</v>
      </c>
      <c r="GN70">
        <v>3.1395</v>
      </c>
      <c r="GO70">
        <v>3.1583000000000001</v>
      </c>
      <c r="GP70">
        <v>3.1758000000000002</v>
      </c>
      <c r="GQ70">
        <v>3.3033999999999999</v>
      </c>
      <c r="GR70">
        <v>3.1636000000000002</v>
      </c>
      <c r="GS70">
        <v>3.1760000000000002</v>
      </c>
      <c r="GT70">
        <v>3.1829000000000001</v>
      </c>
      <c r="GU70">
        <v>3.1877</v>
      </c>
      <c r="GV70">
        <v>3.2643</v>
      </c>
      <c r="GW70">
        <v>3.2740999999999998</v>
      </c>
      <c r="GX70">
        <v>3.2776999999999998</v>
      </c>
      <c r="GY70">
        <v>3.2930000000000001</v>
      </c>
      <c r="GZ70">
        <v>3.2309999999999999</v>
      </c>
      <c r="HA70">
        <v>3.2418</v>
      </c>
      <c r="HB70">
        <v>3.2469000000000001</v>
      </c>
      <c r="HC70">
        <v>3.2704</v>
      </c>
      <c r="HD70">
        <v>3.2801</v>
      </c>
      <c r="HE70">
        <v>3.2953999999999999</v>
      </c>
      <c r="HF70">
        <v>3.3037000000000001</v>
      </c>
      <c r="HG70">
        <v>3.3132000000000001</v>
      </c>
      <c r="HH70">
        <v>3.3184999999999998</v>
      </c>
      <c r="HI70">
        <v>3.3433999999999999</v>
      </c>
      <c r="HJ70">
        <v>3.3614000000000002</v>
      </c>
      <c r="HK70">
        <v>3.3742000000000001</v>
      </c>
      <c r="HL70">
        <v>3.3742000000000001</v>
      </c>
      <c r="HM70">
        <v>3.3828</v>
      </c>
      <c r="HN70">
        <v>3.3683000000000001</v>
      </c>
      <c r="HO70">
        <v>3.3418000000000001</v>
      </c>
      <c r="HP70">
        <v>3.3424999999999998</v>
      </c>
      <c r="HQ70">
        <v>3.2879999999999998</v>
      </c>
      <c r="HR70">
        <v>3.2926000000000002</v>
      </c>
      <c r="HS70">
        <v>3.3001</v>
      </c>
      <c r="HT70">
        <v>3.2993000000000001</v>
      </c>
      <c r="HU70">
        <v>3.3083</v>
      </c>
      <c r="HV70">
        <v>3.2974000000000001</v>
      </c>
      <c r="HW70">
        <v>3.3079999999999998</v>
      </c>
      <c r="HX70">
        <v>3.3043999999999998</v>
      </c>
      <c r="HY70">
        <v>3.3123</v>
      </c>
      <c r="HZ70">
        <v>3.3068</v>
      </c>
      <c r="IA70">
        <v>3.3391999999999999</v>
      </c>
      <c r="IB70">
        <v>3.3250999999999999</v>
      </c>
      <c r="IC70">
        <v>3.3517000000000001</v>
      </c>
      <c r="ID70">
        <v>3.3380999999999998</v>
      </c>
      <c r="IE70">
        <v>3.3853</v>
      </c>
      <c r="IF70">
        <v>3.3912</v>
      </c>
      <c r="IG70">
        <v>3.3708999999999998</v>
      </c>
      <c r="IH70">
        <v>3.3517999999999999</v>
      </c>
      <c r="II70">
        <v>3.3643999999999998</v>
      </c>
      <c r="IJ70">
        <v>3.3494000000000002</v>
      </c>
      <c r="IL70">
        <v>3.2671999999999999</v>
      </c>
      <c r="IM70">
        <v>3.2825000000000002</v>
      </c>
      <c r="IN70">
        <v>3.2682000000000002</v>
      </c>
      <c r="IO70">
        <v>3.2825000000000002</v>
      </c>
      <c r="IP70">
        <v>3.2795999999999998</v>
      </c>
      <c r="IQ70">
        <v>3.2968000000000002</v>
      </c>
      <c r="IR70">
        <v>3.2967</v>
      </c>
      <c r="IS70">
        <v>3.3151000000000002</v>
      </c>
      <c r="IT70">
        <v>3.3111000000000002</v>
      </c>
      <c r="IU70">
        <v>3.3250000000000002</v>
      </c>
      <c r="IV70">
        <v>3.3258999999999999</v>
      </c>
      <c r="IW70">
        <v>3.3426</v>
      </c>
      <c r="IX70">
        <v>3.3222999999999998</v>
      </c>
      <c r="IY70">
        <v>3.3029000000000002</v>
      </c>
      <c r="IZ70">
        <v>3.1916000000000002</v>
      </c>
      <c r="JA70">
        <v>3.1936</v>
      </c>
      <c r="JB70">
        <v>3.1962000000000002</v>
      </c>
      <c r="JC70">
        <v>3.2014999999999998</v>
      </c>
      <c r="JD70">
        <v>3.1869000000000001</v>
      </c>
      <c r="JE70">
        <v>3.1871999999999998</v>
      </c>
      <c r="JF70">
        <v>3.1610999999999998</v>
      </c>
      <c r="JG70">
        <v>3.1751</v>
      </c>
      <c r="JH70">
        <v>3.1751</v>
      </c>
      <c r="JI70">
        <v>3.1871999999999998</v>
      </c>
      <c r="JJ70">
        <v>3.1913</v>
      </c>
      <c r="JK70">
        <v>3.1907000000000001</v>
      </c>
      <c r="JL70">
        <v>3.0670999999999999</v>
      </c>
      <c r="JM70">
        <v>3.0489999999999999</v>
      </c>
      <c r="JN70">
        <v>3.0459000000000001</v>
      </c>
      <c r="JO70">
        <v>3.0566</v>
      </c>
      <c r="JP70">
        <v>3.0451000000000001</v>
      </c>
      <c r="JQ70">
        <v>3.0568</v>
      </c>
      <c r="JR70">
        <v>3.0358000000000001</v>
      </c>
      <c r="JS70">
        <v>3.0314000000000001</v>
      </c>
      <c r="JT70">
        <v>3.0442999999999998</v>
      </c>
      <c r="JU70">
        <v>3.0396000000000001</v>
      </c>
      <c r="JV70">
        <v>3.0442999999999998</v>
      </c>
      <c r="JW70">
        <v>3.0529000000000002</v>
      </c>
      <c r="JX70">
        <v>3.0691000000000002</v>
      </c>
      <c r="JY70">
        <v>3.0729000000000002</v>
      </c>
      <c r="JZ70">
        <v>2.9478</v>
      </c>
      <c r="KA70">
        <v>2.9184999999999999</v>
      </c>
      <c r="KB70">
        <v>2.9239999999999999</v>
      </c>
      <c r="KC70">
        <v>2.9138999999999999</v>
      </c>
      <c r="KD70">
        <v>2.9215</v>
      </c>
      <c r="KE70">
        <v>2.9182999999999999</v>
      </c>
      <c r="KF70">
        <v>2.9272999999999998</v>
      </c>
      <c r="KG70">
        <v>2.9411999999999998</v>
      </c>
      <c r="KH70">
        <v>2.9131</v>
      </c>
      <c r="KI70">
        <v>2.9066999999999998</v>
      </c>
      <c r="KJ70">
        <v>2.9068000000000001</v>
      </c>
      <c r="KK70">
        <v>2.8224999999999998</v>
      </c>
      <c r="KL70">
        <v>2.8172999999999999</v>
      </c>
      <c r="KM70">
        <v>2.7250999999999999</v>
      </c>
    </row>
    <row r="71" spans="1:299" x14ac:dyDescent="0.2">
      <c r="A71" s="10" t="s">
        <v>73</v>
      </c>
      <c r="B71" t="s">
        <v>4</v>
      </c>
      <c r="C71">
        <v>2.4127000000000001</v>
      </c>
      <c r="D71">
        <v>2.4167999999999998</v>
      </c>
      <c r="E71">
        <v>2.4121999999999999</v>
      </c>
      <c r="F71">
        <v>2.4005000000000001</v>
      </c>
      <c r="G71">
        <v>2.3839999999999999</v>
      </c>
      <c r="H71">
        <v>2.3696000000000002</v>
      </c>
      <c r="I71">
        <v>2.3466</v>
      </c>
      <c r="J71">
        <v>2.3483000000000001</v>
      </c>
      <c r="K71">
        <v>2.3224999999999998</v>
      </c>
      <c r="L71">
        <v>2.3256000000000001</v>
      </c>
      <c r="M71">
        <v>2.3184999999999998</v>
      </c>
      <c r="N71">
        <v>2.3176000000000001</v>
      </c>
      <c r="O71">
        <v>2.3227000000000002</v>
      </c>
      <c r="P71">
        <v>2.2902</v>
      </c>
      <c r="Q71">
        <v>2.2966000000000002</v>
      </c>
      <c r="R71">
        <v>2.3094999999999999</v>
      </c>
      <c r="S71">
        <v>2.3256000000000001</v>
      </c>
      <c r="T71">
        <v>2.327</v>
      </c>
      <c r="U71">
        <v>2.331</v>
      </c>
      <c r="V71">
        <v>2.3515000000000001</v>
      </c>
      <c r="W71">
        <v>2.3632</v>
      </c>
      <c r="X71">
        <v>2.383</v>
      </c>
      <c r="Y71">
        <v>2.3792</v>
      </c>
      <c r="Z71">
        <v>2.39</v>
      </c>
      <c r="AA71">
        <v>2.3923999999999999</v>
      </c>
      <c r="AB71">
        <v>2.3933</v>
      </c>
      <c r="AC71">
        <v>2.3910999999999998</v>
      </c>
      <c r="AD71">
        <v>2.3965000000000001</v>
      </c>
      <c r="AE71">
        <v>2.3746999999999998</v>
      </c>
      <c r="AF71">
        <v>2.347</v>
      </c>
      <c r="AG71">
        <v>2.3443000000000001</v>
      </c>
      <c r="AH71">
        <v>2.2898000000000001</v>
      </c>
      <c r="AI71">
        <v>2.2881999999999998</v>
      </c>
      <c r="AJ71">
        <v>2.3022</v>
      </c>
      <c r="AK71">
        <v>2.3189000000000002</v>
      </c>
      <c r="AL71">
        <v>2.3254999999999999</v>
      </c>
      <c r="AM71">
        <v>2.3279999999999998</v>
      </c>
      <c r="AN71">
        <v>2.3329</v>
      </c>
      <c r="AO71">
        <v>2.3534999999999999</v>
      </c>
      <c r="AP71">
        <v>2.3613</v>
      </c>
      <c r="AQ71">
        <v>2.3626999999999998</v>
      </c>
      <c r="AR71">
        <v>2.3668</v>
      </c>
      <c r="AS71">
        <v>2.3443999999999998</v>
      </c>
      <c r="AT71">
        <v>2.3475999999999999</v>
      </c>
      <c r="AU71">
        <v>2.3565</v>
      </c>
      <c r="AV71">
        <v>2.3730000000000002</v>
      </c>
      <c r="AW71">
        <v>2.3656000000000001</v>
      </c>
      <c r="AX71">
        <v>2.3064</v>
      </c>
      <c r="AY71">
        <v>2.2847</v>
      </c>
      <c r="AZ71">
        <v>2.2909999999999999</v>
      </c>
      <c r="BA71">
        <v>2.2942</v>
      </c>
      <c r="BB71">
        <v>2.3043</v>
      </c>
      <c r="BC71">
        <v>2.3220000000000001</v>
      </c>
      <c r="BD71">
        <v>2.3271999999999999</v>
      </c>
      <c r="BE71">
        <v>2.3540999999999999</v>
      </c>
      <c r="BF71">
        <v>2.3696000000000002</v>
      </c>
      <c r="BG71">
        <v>2.3927</v>
      </c>
      <c r="BH71">
        <v>2.3595000000000002</v>
      </c>
      <c r="BJ71">
        <v>2.3681999999999999</v>
      </c>
      <c r="BK71">
        <v>2.3687</v>
      </c>
      <c r="BL71">
        <v>2.3725000000000001</v>
      </c>
      <c r="BM71">
        <v>2.3940999999999999</v>
      </c>
      <c r="BN71">
        <v>2.4310999999999998</v>
      </c>
      <c r="BO71">
        <v>2.3999000000000001</v>
      </c>
      <c r="BP71">
        <v>2.4060000000000001</v>
      </c>
      <c r="BQ71">
        <v>2.3997000000000002</v>
      </c>
      <c r="BR71">
        <v>2.3919999999999999</v>
      </c>
      <c r="BS71">
        <v>2.3967000000000001</v>
      </c>
      <c r="BT71">
        <v>2.4129999999999998</v>
      </c>
      <c r="BU71">
        <v>2.4175</v>
      </c>
      <c r="BV71">
        <v>2.4297</v>
      </c>
      <c r="BW71">
        <v>2.4390999999999998</v>
      </c>
      <c r="BX71">
        <v>2.4552</v>
      </c>
      <c r="BY71">
        <v>2.4702999999999999</v>
      </c>
      <c r="BZ71">
        <v>2.4836999999999998</v>
      </c>
      <c r="CA71">
        <v>2.4956999999999998</v>
      </c>
      <c r="CB71">
        <v>2.5116999999999998</v>
      </c>
      <c r="CC71">
        <v>2.5225</v>
      </c>
      <c r="CD71">
        <v>2.5314999999999999</v>
      </c>
      <c r="CE71">
        <v>2.528</v>
      </c>
      <c r="CF71">
        <v>2.5234999999999999</v>
      </c>
      <c r="CG71">
        <v>2.4590999999999998</v>
      </c>
      <c r="CH71">
        <v>2.3529</v>
      </c>
      <c r="CI71">
        <v>2.3529</v>
      </c>
      <c r="CJ71">
        <v>2.3620999999999999</v>
      </c>
      <c r="CK71">
        <v>2.3313999999999999</v>
      </c>
      <c r="CL71">
        <v>2.3239999999999998</v>
      </c>
      <c r="CM71">
        <v>2.3349000000000002</v>
      </c>
      <c r="CN71">
        <v>2.3287</v>
      </c>
      <c r="CO71">
        <v>2.3228</v>
      </c>
      <c r="CP71">
        <v>2.3210999999999999</v>
      </c>
      <c r="CQ71">
        <v>2.3220000000000001</v>
      </c>
      <c r="CR71">
        <v>2.3267000000000002</v>
      </c>
      <c r="CS71">
        <v>2.3544999999999998</v>
      </c>
      <c r="CT71">
        <v>2.3399000000000001</v>
      </c>
      <c r="CU71">
        <v>2.3403999999999998</v>
      </c>
      <c r="CV71">
        <v>2.3393999999999999</v>
      </c>
      <c r="CW71">
        <v>2.3443999999999998</v>
      </c>
      <c r="CX71">
        <v>2.3039000000000001</v>
      </c>
      <c r="CY71">
        <v>2.2934000000000001</v>
      </c>
      <c r="CZ71">
        <v>2.3043999999999998</v>
      </c>
      <c r="DA71">
        <v>2.2709999999999999</v>
      </c>
      <c r="DB71">
        <v>2.2797000000000001</v>
      </c>
      <c r="DC71">
        <v>2.2884000000000002</v>
      </c>
      <c r="DD71">
        <v>2.2999000000000001</v>
      </c>
      <c r="DE71">
        <v>2.2991999999999999</v>
      </c>
      <c r="DF71">
        <v>2.29</v>
      </c>
      <c r="DG71">
        <v>2.2972000000000001</v>
      </c>
      <c r="DH71">
        <v>2.3085</v>
      </c>
      <c r="DI71">
        <v>2.343</v>
      </c>
      <c r="DJ71">
        <v>2.3443000000000001</v>
      </c>
      <c r="DK71">
        <v>2.3420000000000001</v>
      </c>
      <c r="DL71">
        <v>2.3429000000000002</v>
      </c>
      <c r="DM71">
        <v>2.3450000000000002</v>
      </c>
      <c r="DN71">
        <v>2.3603000000000001</v>
      </c>
      <c r="DO71">
        <v>2.3632</v>
      </c>
      <c r="DP71">
        <v>2.3580000000000001</v>
      </c>
      <c r="DQ71">
        <v>2.371</v>
      </c>
      <c r="DR71">
        <v>2.3793000000000002</v>
      </c>
      <c r="DS71">
        <v>2.4033000000000002</v>
      </c>
      <c r="DT71">
        <v>2.4224999999999999</v>
      </c>
      <c r="DU71">
        <v>2.4283000000000001</v>
      </c>
      <c r="DV71">
        <v>2.44</v>
      </c>
      <c r="DW71">
        <v>2.4405000000000001</v>
      </c>
      <c r="DX71">
        <v>2.4470000000000001</v>
      </c>
      <c r="DY71">
        <v>2.4538000000000002</v>
      </c>
      <c r="DZ71">
        <v>2.4658000000000002</v>
      </c>
      <c r="EA71">
        <v>2.4725999999999999</v>
      </c>
      <c r="EB71">
        <v>2.5185</v>
      </c>
      <c r="EC71">
        <v>2.5209000000000001</v>
      </c>
      <c r="ED71">
        <v>2.5310999999999999</v>
      </c>
      <c r="EE71">
        <v>2.5289999999999999</v>
      </c>
      <c r="EF71">
        <v>2.5062000000000002</v>
      </c>
      <c r="EG71">
        <v>2.5246</v>
      </c>
      <c r="EH71">
        <v>2.5457000000000001</v>
      </c>
      <c r="EI71">
        <v>2.5575000000000001</v>
      </c>
      <c r="EJ71">
        <v>2.5691999999999999</v>
      </c>
      <c r="EK71">
        <v>2.5733999999999999</v>
      </c>
      <c r="EL71">
        <v>2.5737000000000001</v>
      </c>
      <c r="EM71">
        <v>2.5766</v>
      </c>
      <c r="EN71">
        <v>2.5973999999999999</v>
      </c>
      <c r="EO71">
        <v>2.6013999999999999</v>
      </c>
      <c r="EP71">
        <v>2.6150000000000002</v>
      </c>
      <c r="EQ71">
        <v>2.6141999999999999</v>
      </c>
      <c r="ER71">
        <v>2.6091000000000002</v>
      </c>
      <c r="ES71">
        <v>2.6063000000000001</v>
      </c>
      <c r="ET71">
        <v>2.6103000000000001</v>
      </c>
      <c r="EU71">
        <v>2.5245000000000002</v>
      </c>
      <c r="EV71">
        <v>2.5266999999999999</v>
      </c>
      <c r="EW71">
        <v>2.5226000000000002</v>
      </c>
      <c r="EX71">
        <v>2.5167999999999999</v>
      </c>
      <c r="EY71">
        <v>2.5602</v>
      </c>
      <c r="EZ71">
        <v>2.5367000000000002</v>
      </c>
      <c r="FA71">
        <v>2.5413000000000001</v>
      </c>
      <c r="FB71">
        <v>2.5461</v>
      </c>
      <c r="FC71">
        <v>2.5415999999999999</v>
      </c>
      <c r="FD71">
        <v>2.5110000000000001</v>
      </c>
      <c r="FE71">
        <v>2.4594</v>
      </c>
      <c r="FF71">
        <v>2.4584999999999999</v>
      </c>
      <c r="FG71">
        <v>2.4577</v>
      </c>
      <c r="FH71">
        <v>2.4636</v>
      </c>
      <c r="FI71">
        <v>2.4708999999999999</v>
      </c>
      <c r="FJ71">
        <v>2.4291999999999998</v>
      </c>
      <c r="FK71">
        <v>2.4251999999999998</v>
      </c>
      <c r="FL71">
        <v>2.3529</v>
      </c>
      <c r="FM71">
        <v>2.3527999999999998</v>
      </c>
      <c r="FN71">
        <v>2.3481999999999998</v>
      </c>
      <c r="FO71">
        <v>2.3431999999999999</v>
      </c>
      <c r="FP71">
        <v>2.3235999999999999</v>
      </c>
      <c r="FQ71">
        <v>2.3241999999999998</v>
      </c>
      <c r="FR71">
        <v>2.3422000000000001</v>
      </c>
      <c r="FS71">
        <v>2.3589000000000002</v>
      </c>
      <c r="FT71">
        <v>2.3687</v>
      </c>
      <c r="FU71">
        <v>2.3540999999999999</v>
      </c>
      <c r="FV71">
        <v>2.3641999999999999</v>
      </c>
      <c r="FW71">
        <v>2.3788999999999998</v>
      </c>
      <c r="FX71">
        <v>2.4066999999999998</v>
      </c>
      <c r="FY71">
        <v>2.4117999999999999</v>
      </c>
      <c r="FZ71">
        <v>2.4268000000000001</v>
      </c>
      <c r="GA71">
        <v>2.4420999999999999</v>
      </c>
      <c r="GB71">
        <v>2.4449000000000001</v>
      </c>
      <c r="GC71">
        <v>2.4506000000000001</v>
      </c>
      <c r="GD71">
        <v>2.46</v>
      </c>
      <c r="GE71">
        <v>2.468</v>
      </c>
      <c r="GF71">
        <v>2.4769000000000001</v>
      </c>
      <c r="GG71">
        <v>2.4695</v>
      </c>
      <c r="GH71">
        <v>2.4584999999999999</v>
      </c>
      <c r="GI71">
        <v>2.4594999999999998</v>
      </c>
      <c r="GJ71">
        <v>2.4718</v>
      </c>
      <c r="GK71">
        <v>2.4984000000000002</v>
      </c>
      <c r="GL71">
        <v>2.5051000000000001</v>
      </c>
      <c r="GM71">
        <v>2.5074999999999998</v>
      </c>
      <c r="GN71">
        <v>2.5131999999999999</v>
      </c>
      <c r="GO71">
        <v>2.5163000000000002</v>
      </c>
      <c r="GP71">
        <v>2.5198</v>
      </c>
      <c r="GQ71">
        <v>2.5442</v>
      </c>
      <c r="GR71">
        <v>2.532</v>
      </c>
      <c r="GS71">
        <v>2.5384000000000002</v>
      </c>
      <c r="GT71">
        <v>2.5451999999999999</v>
      </c>
      <c r="GU71">
        <v>2.54</v>
      </c>
      <c r="GV71">
        <v>2.5665</v>
      </c>
      <c r="GW71">
        <v>2.5769000000000002</v>
      </c>
      <c r="GX71">
        <v>2.5819999999999999</v>
      </c>
      <c r="GY71">
        <v>2.5916000000000001</v>
      </c>
      <c r="GZ71">
        <v>2.5508000000000002</v>
      </c>
      <c r="HA71">
        <v>2.5586000000000002</v>
      </c>
      <c r="HB71">
        <v>2.5659999999999998</v>
      </c>
      <c r="HC71">
        <v>2.5648</v>
      </c>
      <c r="HD71">
        <v>2.5682999999999998</v>
      </c>
      <c r="HE71">
        <v>2.5749</v>
      </c>
      <c r="HF71">
        <v>2.5836999999999999</v>
      </c>
      <c r="HG71">
        <v>2.5859000000000001</v>
      </c>
      <c r="HH71">
        <v>2.5998999999999999</v>
      </c>
      <c r="HI71">
        <v>2.6036000000000001</v>
      </c>
      <c r="HJ71">
        <v>2.6120999999999999</v>
      </c>
      <c r="HK71">
        <v>2.6135000000000002</v>
      </c>
      <c r="HL71">
        <v>2.6135000000000002</v>
      </c>
      <c r="HM71">
        <v>2.6211000000000002</v>
      </c>
      <c r="HN71">
        <v>2.6313</v>
      </c>
      <c r="HO71">
        <v>2.6486999999999998</v>
      </c>
      <c r="HP71">
        <v>2.6533000000000002</v>
      </c>
      <c r="HQ71">
        <v>2.6471</v>
      </c>
      <c r="HR71">
        <v>2.6495000000000002</v>
      </c>
      <c r="HS71">
        <v>2.6497999999999999</v>
      </c>
      <c r="HT71">
        <v>2.6549999999999998</v>
      </c>
      <c r="HU71">
        <v>2.6547000000000001</v>
      </c>
      <c r="HV71">
        <v>2.6171000000000002</v>
      </c>
      <c r="HW71">
        <v>2.6086999999999998</v>
      </c>
      <c r="HX71">
        <v>2.605</v>
      </c>
      <c r="HY71">
        <v>2.6164999999999998</v>
      </c>
      <c r="HZ71">
        <v>2.6156000000000001</v>
      </c>
      <c r="IA71">
        <v>2.6156000000000001</v>
      </c>
      <c r="IB71">
        <v>2.6171000000000002</v>
      </c>
      <c r="IC71">
        <v>2.6126999999999998</v>
      </c>
      <c r="ID71">
        <v>2.6189</v>
      </c>
      <c r="IE71">
        <v>2.6217999999999999</v>
      </c>
      <c r="IF71">
        <v>2.621</v>
      </c>
      <c r="IG71">
        <v>2.6187</v>
      </c>
      <c r="IH71">
        <v>2.6202999999999999</v>
      </c>
      <c r="II71">
        <v>2.5954999999999999</v>
      </c>
      <c r="IJ71">
        <v>2.5623</v>
      </c>
      <c r="IL71">
        <v>2.5476999999999999</v>
      </c>
      <c r="IM71">
        <v>2.5531000000000001</v>
      </c>
      <c r="IN71">
        <v>2.5590999999999999</v>
      </c>
      <c r="IO71">
        <v>2.5697999999999999</v>
      </c>
      <c r="IP71">
        <v>2.5594000000000001</v>
      </c>
      <c r="IQ71">
        <v>2.5508999999999999</v>
      </c>
      <c r="IR71">
        <v>2.5526</v>
      </c>
      <c r="IS71">
        <v>2.5609999999999999</v>
      </c>
      <c r="IT71">
        <v>2.5548000000000002</v>
      </c>
      <c r="IU71">
        <v>2.5573000000000001</v>
      </c>
      <c r="IV71">
        <v>2.5722</v>
      </c>
      <c r="IW71">
        <v>2.5367000000000002</v>
      </c>
      <c r="IX71">
        <v>2.5165000000000002</v>
      </c>
      <c r="IY71">
        <v>2.5002</v>
      </c>
      <c r="IZ71">
        <v>2.4701</v>
      </c>
      <c r="JA71">
        <v>2.4784000000000002</v>
      </c>
      <c r="JB71">
        <v>2.4801000000000002</v>
      </c>
      <c r="JC71">
        <v>2.4750999999999999</v>
      </c>
      <c r="JD71">
        <v>2.4258999999999999</v>
      </c>
      <c r="JE71">
        <v>2.4055</v>
      </c>
      <c r="JF71">
        <v>2.3738000000000001</v>
      </c>
      <c r="JG71">
        <v>2.3754</v>
      </c>
      <c r="JH71">
        <v>2.3763000000000001</v>
      </c>
      <c r="JI71">
        <v>2.3788999999999998</v>
      </c>
      <c r="JJ71">
        <v>2.3864999999999998</v>
      </c>
      <c r="JK71">
        <v>2.3681999999999999</v>
      </c>
      <c r="JL71">
        <v>2.3639000000000001</v>
      </c>
      <c r="JM71">
        <v>2.3319000000000001</v>
      </c>
      <c r="JN71">
        <v>2.3184999999999998</v>
      </c>
      <c r="JO71">
        <v>2.3172999999999999</v>
      </c>
      <c r="JP71">
        <v>2.3189000000000002</v>
      </c>
      <c r="JQ71">
        <v>2.3195000000000001</v>
      </c>
      <c r="JR71">
        <v>2.2961999999999998</v>
      </c>
      <c r="JS71">
        <v>2.2570000000000001</v>
      </c>
      <c r="JT71">
        <v>2.2492999999999999</v>
      </c>
      <c r="JU71">
        <v>2.2519</v>
      </c>
      <c r="JV71">
        <v>2.2483</v>
      </c>
      <c r="JW71">
        <v>2.2553999999999998</v>
      </c>
      <c r="JX71">
        <v>2.2566000000000002</v>
      </c>
      <c r="JY71">
        <v>2.2635999999999998</v>
      </c>
      <c r="JZ71">
        <v>2.238</v>
      </c>
      <c r="KA71">
        <v>2.2199</v>
      </c>
      <c r="KB71">
        <v>2.2149999999999999</v>
      </c>
      <c r="KC71">
        <v>2.2164999999999999</v>
      </c>
      <c r="KD71">
        <v>2.2178</v>
      </c>
      <c r="KE71">
        <v>2.2145999999999999</v>
      </c>
      <c r="KF71">
        <v>2.2081</v>
      </c>
      <c r="KG71">
        <v>2.2336999999999998</v>
      </c>
      <c r="KH71">
        <v>2.1638000000000002</v>
      </c>
      <c r="KI71">
        <v>2.1703999999999999</v>
      </c>
      <c r="KJ71">
        <v>2.1722000000000001</v>
      </c>
      <c r="KK71">
        <v>2.1103000000000001</v>
      </c>
      <c r="KL71">
        <v>2.0638000000000001</v>
      </c>
      <c r="KM71">
        <v>2.0790000000000002</v>
      </c>
    </row>
    <row r="72" spans="1:299" x14ac:dyDescent="0.2">
      <c r="A72" s="10" t="s">
        <v>74</v>
      </c>
      <c r="B72" t="s">
        <v>4</v>
      </c>
      <c r="C72">
        <v>2.7118000000000002</v>
      </c>
      <c r="D72">
        <v>2.7147000000000001</v>
      </c>
      <c r="E72">
        <v>2.7092999999999998</v>
      </c>
      <c r="F72">
        <v>2.6981000000000002</v>
      </c>
      <c r="G72">
        <v>2.6800999999999999</v>
      </c>
      <c r="H72">
        <v>2.6638999999999999</v>
      </c>
      <c r="I72">
        <v>2.6455000000000002</v>
      </c>
      <c r="J72">
        <v>2.6474000000000002</v>
      </c>
      <c r="K72">
        <v>2.6192000000000002</v>
      </c>
      <c r="L72">
        <v>2.6225000000000001</v>
      </c>
      <c r="M72">
        <v>2.6158999999999999</v>
      </c>
      <c r="N72">
        <v>2.6141999999999999</v>
      </c>
      <c r="O72">
        <v>2.6187</v>
      </c>
      <c r="P72">
        <v>2.589</v>
      </c>
      <c r="Q72">
        <v>2.5983000000000001</v>
      </c>
      <c r="R72">
        <v>2.6114000000000002</v>
      </c>
      <c r="S72">
        <v>2.6240999999999999</v>
      </c>
      <c r="T72">
        <v>2.6263999999999998</v>
      </c>
      <c r="U72">
        <v>2.6293000000000002</v>
      </c>
      <c r="V72">
        <v>2.6467999999999998</v>
      </c>
      <c r="W72">
        <v>2.6585000000000001</v>
      </c>
      <c r="X72">
        <v>2.6783999999999999</v>
      </c>
      <c r="Y72">
        <v>2.6764000000000001</v>
      </c>
      <c r="Z72">
        <v>2.6867000000000001</v>
      </c>
      <c r="AA72">
        <v>2.6898</v>
      </c>
      <c r="AB72">
        <v>2.6907000000000001</v>
      </c>
      <c r="AC72">
        <v>2.6869999999999998</v>
      </c>
      <c r="AD72">
        <v>2.6928999999999998</v>
      </c>
      <c r="AE72">
        <v>2.6747999999999998</v>
      </c>
      <c r="AF72">
        <v>2.6456</v>
      </c>
      <c r="AG72">
        <v>2.6432000000000002</v>
      </c>
      <c r="AH72">
        <v>2.6141000000000001</v>
      </c>
      <c r="AI72">
        <v>2.6080999999999999</v>
      </c>
      <c r="AJ72">
        <v>2.6198000000000001</v>
      </c>
      <c r="AK72">
        <v>2.6257000000000001</v>
      </c>
      <c r="AL72">
        <v>2.6299000000000001</v>
      </c>
      <c r="AM72">
        <v>2.6309999999999998</v>
      </c>
      <c r="AN72">
        <v>2.6408999999999998</v>
      </c>
      <c r="AO72">
        <v>2.6535000000000002</v>
      </c>
      <c r="AP72">
        <v>2.6722000000000001</v>
      </c>
      <c r="AQ72">
        <v>2.6690999999999998</v>
      </c>
      <c r="AR72">
        <v>2.6751</v>
      </c>
      <c r="AS72">
        <v>2.653</v>
      </c>
      <c r="AT72">
        <v>2.6625999999999999</v>
      </c>
      <c r="AU72">
        <v>2.6606999999999998</v>
      </c>
      <c r="AV72">
        <v>2.6755</v>
      </c>
      <c r="AW72">
        <v>2.6623999999999999</v>
      </c>
      <c r="AX72">
        <v>2.6063999999999998</v>
      </c>
      <c r="AY72">
        <v>2.5975000000000001</v>
      </c>
      <c r="AZ72">
        <v>2.6082000000000001</v>
      </c>
      <c r="BA72">
        <v>2.6021999999999998</v>
      </c>
      <c r="BB72">
        <v>2.6204999999999998</v>
      </c>
      <c r="BC72">
        <v>2.6332</v>
      </c>
      <c r="BD72">
        <v>2.6452</v>
      </c>
      <c r="BE72">
        <v>2.6728000000000001</v>
      </c>
      <c r="BF72">
        <v>2.6680999999999999</v>
      </c>
      <c r="BG72">
        <v>2.6926999999999999</v>
      </c>
      <c r="BH72">
        <v>2.68</v>
      </c>
      <c r="BJ72">
        <v>2.6863999999999999</v>
      </c>
      <c r="BK72">
        <v>2.6844999999999999</v>
      </c>
      <c r="BL72">
        <v>2.6909000000000001</v>
      </c>
      <c r="BM72">
        <v>2.6970999999999998</v>
      </c>
      <c r="BN72">
        <v>2.7309000000000001</v>
      </c>
      <c r="BO72">
        <v>2.7088000000000001</v>
      </c>
      <c r="BP72">
        <v>2.7187999999999999</v>
      </c>
      <c r="BQ72">
        <v>2.7081</v>
      </c>
      <c r="BR72">
        <v>2.7206000000000001</v>
      </c>
      <c r="BS72">
        <v>2.702</v>
      </c>
      <c r="BT72">
        <v>2.7235</v>
      </c>
      <c r="BU72">
        <v>2.7309999999999999</v>
      </c>
      <c r="BV72">
        <v>2.7422</v>
      </c>
      <c r="BW72">
        <v>2.7469999999999999</v>
      </c>
      <c r="BX72">
        <v>2.7652999999999999</v>
      </c>
      <c r="BY72">
        <v>2.7774000000000001</v>
      </c>
      <c r="BZ72">
        <v>2.7875000000000001</v>
      </c>
      <c r="CA72">
        <v>2.7984</v>
      </c>
      <c r="CB72">
        <v>2.8144</v>
      </c>
      <c r="CC72">
        <v>2.819</v>
      </c>
      <c r="CD72">
        <v>2.8342000000000001</v>
      </c>
      <c r="CE72">
        <v>2.8245</v>
      </c>
      <c r="CF72">
        <v>2.8239999999999998</v>
      </c>
      <c r="CG72">
        <v>2.7587999999999999</v>
      </c>
      <c r="CH72">
        <v>2.6575000000000002</v>
      </c>
      <c r="CI72">
        <v>2.6554000000000002</v>
      </c>
      <c r="CJ72">
        <v>2.6631</v>
      </c>
      <c r="CK72">
        <v>2.6385999999999998</v>
      </c>
      <c r="CL72">
        <v>2.6299000000000001</v>
      </c>
      <c r="CM72">
        <v>2.6379999999999999</v>
      </c>
      <c r="CN72">
        <v>2.6257000000000001</v>
      </c>
      <c r="CO72">
        <v>2.6278999999999999</v>
      </c>
      <c r="CP72">
        <v>2.6265000000000001</v>
      </c>
      <c r="CQ72">
        <v>2.6284999999999998</v>
      </c>
      <c r="CR72">
        <v>2.6284000000000001</v>
      </c>
      <c r="CS72">
        <v>2.6545000000000001</v>
      </c>
      <c r="CT72">
        <v>2.6337999999999999</v>
      </c>
      <c r="CU72">
        <v>2.6435</v>
      </c>
      <c r="CV72">
        <v>2.6343999999999999</v>
      </c>
      <c r="CW72">
        <v>2.6425999999999998</v>
      </c>
      <c r="CX72">
        <v>2.6145</v>
      </c>
      <c r="CY72">
        <v>2.6116000000000001</v>
      </c>
      <c r="CZ72">
        <v>2.6145</v>
      </c>
      <c r="DA72">
        <v>2.5853999999999999</v>
      </c>
      <c r="DB72">
        <v>2.5861000000000001</v>
      </c>
      <c r="DC72">
        <v>2.6002000000000001</v>
      </c>
      <c r="DD72">
        <v>2.6059000000000001</v>
      </c>
      <c r="DE72">
        <v>2.6078999999999999</v>
      </c>
      <c r="DF72">
        <v>2.5989</v>
      </c>
      <c r="DG72">
        <v>2.6084000000000001</v>
      </c>
      <c r="DH72">
        <v>2.6158000000000001</v>
      </c>
      <c r="DI72">
        <v>2.6497999999999999</v>
      </c>
      <c r="DJ72">
        <v>2.6480999999999999</v>
      </c>
      <c r="DK72">
        <v>2.6545999999999998</v>
      </c>
      <c r="DL72">
        <v>2.6520000000000001</v>
      </c>
      <c r="DM72">
        <v>2.6619999999999999</v>
      </c>
      <c r="DN72">
        <v>2.6663999999999999</v>
      </c>
      <c r="DO72">
        <v>2.6789999999999998</v>
      </c>
      <c r="DP72">
        <v>2.6713</v>
      </c>
      <c r="DQ72">
        <v>2.6850999999999998</v>
      </c>
      <c r="DR72">
        <v>2.6907000000000001</v>
      </c>
      <c r="DS72">
        <v>2.7130000000000001</v>
      </c>
      <c r="DT72">
        <v>2.7250000000000001</v>
      </c>
      <c r="DU72">
        <v>2.7351999999999999</v>
      </c>
      <c r="DV72">
        <v>2.7433999999999998</v>
      </c>
      <c r="DW72">
        <v>2.7526999999999999</v>
      </c>
      <c r="DX72">
        <v>2.7576999999999998</v>
      </c>
      <c r="DY72">
        <v>2.7664</v>
      </c>
      <c r="DZ72">
        <v>2.7761</v>
      </c>
      <c r="EA72">
        <v>2.79</v>
      </c>
      <c r="EB72">
        <v>2.8184999999999998</v>
      </c>
      <c r="EC72">
        <v>2.8209</v>
      </c>
      <c r="ED72">
        <v>2.8311000000000002</v>
      </c>
      <c r="EE72">
        <v>2.8275999999999999</v>
      </c>
      <c r="EF72">
        <v>2.8167</v>
      </c>
      <c r="EG72">
        <v>2.8378000000000001</v>
      </c>
      <c r="EH72">
        <v>2.8472</v>
      </c>
      <c r="EI72">
        <v>2.8645999999999998</v>
      </c>
      <c r="EJ72">
        <v>2.8660999999999999</v>
      </c>
      <c r="EK72">
        <v>2.8813</v>
      </c>
      <c r="EL72">
        <v>2.8792</v>
      </c>
      <c r="EM72">
        <v>2.8860999999999999</v>
      </c>
      <c r="EN72">
        <v>2.8913000000000002</v>
      </c>
      <c r="EO72">
        <v>2.9020000000000001</v>
      </c>
      <c r="EP72">
        <v>2.9085000000000001</v>
      </c>
      <c r="EQ72">
        <v>2.9081999999999999</v>
      </c>
      <c r="ER72">
        <v>2.9056999999999999</v>
      </c>
      <c r="ES72">
        <v>2.9049999999999998</v>
      </c>
      <c r="ET72">
        <v>2.8995000000000002</v>
      </c>
      <c r="EU72">
        <v>2.8313999999999999</v>
      </c>
      <c r="EV72">
        <v>2.8216999999999999</v>
      </c>
      <c r="EW72">
        <v>2.8243</v>
      </c>
      <c r="EX72">
        <v>2.8100999999999998</v>
      </c>
      <c r="EY72">
        <v>2.8601999999999999</v>
      </c>
      <c r="EZ72">
        <v>2.8330000000000002</v>
      </c>
      <c r="FA72">
        <v>2.8416000000000001</v>
      </c>
      <c r="FB72">
        <v>2.8388</v>
      </c>
      <c r="FC72">
        <v>2.8422000000000001</v>
      </c>
      <c r="FD72">
        <v>2.8144999999999998</v>
      </c>
      <c r="FE72">
        <v>2.7633999999999999</v>
      </c>
      <c r="FF72">
        <v>2.7587000000000002</v>
      </c>
      <c r="FG72">
        <v>2.7623000000000002</v>
      </c>
      <c r="FH72">
        <v>2.7608999999999999</v>
      </c>
      <c r="FI72">
        <v>2.7732000000000001</v>
      </c>
      <c r="FJ72">
        <v>2.7481</v>
      </c>
      <c r="FK72">
        <v>2.7448000000000001</v>
      </c>
      <c r="FL72">
        <v>2.6656</v>
      </c>
      <c r="FM72">
        <v>2.6642999999999999</v>
      </c>
      <c r="FN72">
        <v>2.6448</v>
      </c>
      <c r="FO72">
        <v>2.6465000000000001</v>
      </c>
      <c r="FP72">
        <v>2.6352000000000002</v>
      </c>
      <c r="FQ72">
        <v>2.6387999999999998</v>
      </c>
      <c r="FR72">
        <v>2.6452</v>
      </c>
      <c r="FS72">
        <v>2.6589</v>
      </c>
      <c r="FT72">
        <v>2.6686999999999999</v>
      </c>
      <c r="FU72">
        <v>2.6532</v>
      </c>
      <c r="FV72">
        <v>2.6625999999999999</v>
      </c>
      <c r="FW72">
        <v>2.6869000000000001</v>
      </c>
      <c r="FX72">
        <v>2.7067000000000001</v>
      </c>
      <c r="FY72">
        <v>2.7118000000000002</v>
      </c>
      <c r="FZ72">
        <v>2.7267999999999999</v>
      </c>
      <c r="GA72">
        <v>2.7421000000000002</v>
      </c>
      <c r="GB72">
        <v>2.7448999999999999</v>
      </c>
      <c r="GC72">
        <v>2.7505999999999999</v>
      </c>
      <c r="GD72">
        <v>2.76</v>
      </c>
      <c r="GE72">
        <v>2.7679999999999998</v>
      </c>
      <c r="GF72">
        <v>2.7768999999999999</v>
      </c>
      <c r="GG72">
        <v>2.7694999999999999</v>
      </c>
      <c r="GH72">
        <v>2.7587000000000002</v>
      </c>
      <c r="GI72">
        <v>2.7686000000000002</v>
      </c>
      <c r="GJ72">
        <v>2.7751000000000001</v>
      </c>
      <c r="GK72">
        <v>2.7955000000000001</v>
      </c>
      <c r="GL72">
        <v>2.8026</v>
      </c>
      <c r="GM72">
        <v>2.8092999999999999</v>
      </c>
      <c r="GN72">
        <v>2.8163999999999998</v>
      </c>
      <c r="GO72">
        <v>2.8184</v>
      </c>
      <c r="GP72">
        <v>2.8243</v>
      </c>
      <c r="GQ72">
        <v>2.8441999999999998</v>
      </c>
      <c r="GR72">
        <v>2.8357999999999999</v>
      </c>
      <c r="GS72">
        <v>2.8466</v>
      </c>
      <c r="GT72">
        <v>2.8512</v>
      </c>
      <c r="GU72">
        <v>2.8542000000000001</v>
      </c>
      <c r="GV72">
        <v>2.8664999999999998</v>
      </c>
      <c r="GW72">
        <v>2.8769</v>
      </c>
      <c r="GX72">
        <v>2.8820000000000001</v>
      </c>
      <c r="GY72">
        <v>2.8915999999999999</v>
      </c>
      <c r="GZ72">
        <v>2.8687</v>
      </c>
      <c r="HA72">
        <v>2.8767</v>
      </c>
      <c r="HB72">
        <v>2.8786</v>
      </c>
      <c r="HC72">
        <v>2.8862999999999999</v>
      </c>
      <c r="HD72">
        <v>2.8839999999999999</v>
      </c>
      <c r="HE72">
        <v>2.8948</v>
      </c>
      <c r="HF72">
        <v>2.8992</v>
      </c>
      <c r="HG72">
        <v>2.9081000000000001</v>
      </c>
      <c r="HH72">
        <v>2.9203999999999999</v>
      </c>
      <c r="HI72">
        <v>2.9304000000000001</v>
      </c>
      <c r="HJ72">
        <v>2.9285000000000001</v>
      </c>
      <c r="HK72">
        <v>2.9260999999999999</v>
      </c>
      <c r="HL72">
        <v>2.9232999999999998</v>
      </c>
      <c r="HM72">
        <v>2.9382000000000001</v>
      </c>
      <c r="HN72">
        <v>2.9382000000000001</v>
      </c>
      <c r="HO72">
        <v>2.9483000000000001</v>
      </c>
      <c r="HP72">
        <v>2.9497</v>
      </c>
      <c r="HQ72">
        <v>2.9634999999999998</v>
      </c>
      <c r="HR72">
        <v>2.9578000000000002</v>
      </c>
      <c r="HS72">
        <v>2.9611999999999998</v>
      </c>
      <c r="HT72">
        <v>2.9590999999999998</v>
      </c>
      <c r="HU72">
        <v>2.9639000000000002</v>
      </c>
      <c r="HV72">
        <v>2.9150999999999998</v>
      </c>
      <c r="HW72">
        <v>2.9163999999999999</v>
      </c>
      <c r="HX72">
        <v>2.9077000000000002</v>
      </c>
      <c r="HY72">
        <v>2.9148000000000001</v>
      </c>
      <c r="HZ72">
        <v>2.9140999999999999</v>
      </c>
      <c r="IA72">
        <v>2.9211</v>
      </c>
      <c r="IB72">
        <v>2.9182999999999999</v>
      </c>
      <c r="IC72">
        <v>2.919</v>
      </c>
      <c r="ID72">
        <v>2.9176000000000002</v>
      </c>
      <c r="IE72">
        <v>2.9218000000000002</v>
      </c>
      <c r="IF72">
        <v>2.9209999999999998</v>
      </c>
      <c r="IG72">
        <v>2.9243999999999999</v>
      </c>
      <c r="IH72">
        <v>2.9190999999999998</v>
      </c>
      <c r="II72">
        <v>2.9026000000000001</v>
      </c>
      <c r="IJ72">
        <v>2.8685999999999998</v>
      </c>
      <c r="IL72">
        <v>2.8473000000000002</v>
      </c>
      <c r="IM72">
        <v>2.8622999999999998</v>
      </c>
      <c r="IN72">
        <v>2.8607</v>
      </c>
      <c r="IO72">
        <v>2.8803999999999998</v>
      </c>
      <c r="IP72">
        <v>2.8603000000000001</v>
      </c>
      <c r="IQ72">
        <v>2.8567999999999998</v>
      </c>
      <c r="IR72">
        <v>2.8546999999999998</v>
      </c>
      <c r="IS72">
        <v>2.8653</v>
      </c>
      <c r="IT72">
        <v>2.8494000000000002</v>
      </c>
      <c r="IU72">
        <v>2.8519999999999999</v>
      </c>
      <c r="IV72">
        <v>2.8586</v>
      </c>
      <c r="IW72">
        <v>2.8317000000000001</v>
      </c>
      <c r="IX72">
        <v>2.8113000000000001</v>
      </c>
      <c r="IY72">
        <v>2.8003999999999998</v>
      </c>
      <c r="IZ72">
        <v>2.7644000000000002</v>
      </c>
      <c r="JA72">
        <v>2.7786</v>
      </c>
      <c r="JB72">
        <v>2.7724000000000002</v>
      </c>
      <c r="JC72">
        <v>2.7791999999999999</v>
      </c>
      <c r="JD72">
        <v>2.7267999999999999</v>
      </c>
      <c r="JE72">
        <v>2.7077</v>
      </c>
      <c r="JF72">
        <v>2.6656</v>
      </c>
      <c r="JG72">
        <v>2.6697000000000002</v>
      </c>
      <c r="JH72">
        <v>2.6654</v>
      </c>
      <c r="JI72">
        <v>2.6714000000000002</v>
      </c>
      <c r="JJ72">
        <v>2.6757</v>
      </c>
      <c r="JK72">
        <v>2.6657000000000002</v>
      </c>
      <c r="JL72">
        <v>2.6549999999999998</v>
      </c>
      <c r="JM72">
        <v>2.6297999999999999</v>
      </c>
      <c r="JN72">
        <v>2.6147999999999998</v>
      </c>
      <c r="JO72">
        <v>2.6213000000000002</v>
      </c>
      <c r="JP72">
        <v>2.6177000000000001</v>
      </c>
      <c r="JQ72">
        <v>2.6248</v>
      </c>
      <c r="JR72">
        <v>2.5933999999999999</v>
      </c>
      <c r="JS72">
        <v>2.5587</v>
      </c>
      <c r="JT72">
        <v>2.5428000000000002</v>
      </c>
      <c r="JU72">
        <v>2.5478999999999998</v>
      </c>
      <c r="JV72">
        <v>2.5636000000000001</v>
      </c>
      <c r="JW72">
        <v>2.5562999999999998</v>
      </c>
      <c r="JX72">
        <v>2.556</v>
      </c>
      <c r="JY72">
        <v>2.5649999999999999</v>
      </c>
      <c r="JZ72">
        <v>2.5476000000000001</v>
      </c>
      <c r="KA72">
        <v>2.5289000000000001</v>
      </c>
      <c r="KB72">
        <v>2.5243000000000002</v>
      </c>
      <c r="KC72">
        <v>2.5219</v>
      </c>
      <c r="KD72">
        <v>2.5257000000000001</v>
      </c>
      <c r="KE72">
        <v>2.5196000000000001</v>
      </c>
      <c r="KF72">
        <v>2.5139</v>
      </c>
      <c r="KG72">
        <v>2.5337000000000001</v>
      </c>
      <c r="KH72">
        <v>2.4638</v>
      </c>
      <c r="KI72">
        <v>2.4704000000000002</v>
      </c>
      <c r="KJ72">
        <v>2.4722</v>
      </c>
      <c r="KK72">
        <v>2.4113000000000002</v>
      </c>
      <c r="KL72">
        <v>2.3736999999999999</v>
      </c>
      <c r="KM72">
        <v>2.2404999999999999</v>
      </c>
    </row>
    <row r="73" spans="1:299" x14ac:dyDescent="0.2">
      <c r="A73" s="10" t="s">
        <v>75</v>
      </c>
      <c r="B73" t="s">
        <v>4</v>
      </c>
      <c r="C73">
        <v>3.0295999999999998</v>
      </c>
      <c r="D73">
        <v>3.0354999999999999</v>
      </c>
      <c r="E73">
        <v>3.0249000000000001</v>
      </c>
      <c r="F73">
        <v>3.0133000000000001</v>
      </c>
      <c r="G73">
        <v>2.9916</v>
      </c>
      <c r="H73">
        <v>2.9722</v>
      </c>
      <c r="I73">
        <v>2.9668999999999999</v>
      </c>
      <c r="J73">
        <v>2.9685000000000001</v>
      </c>
      <c r="K73">
        <v>2.9339</v>
      </c>
      <c r="L73">
        <v>2.9411</v>
      </c>
      <c r="M73">
        <v>2.9354</v>
      </c>
      <c r="N73">
        <v>2.9306000000000001</v>
      </c>
      <c r="O73">
        <v>2.9369000000000001</v>
      </c>
      <c r="P73">
        <v>2.9011</v>
      </c>
      <c r="Q73">
        <v>2.9049</v>
      </c>
      <c r="R73">
        <v>2.9167999999999998</v>
      </c>
      <c r="S73">
        <v>2.9342999999999999</v>
      </c>
      <c r="T73">
        <v>2.9339</v>
      </c>
      <c r="U73">
        <v>2.9363999999999999</v>
      </c>
      <c r="V73">
        <v>2.9579</v>
      </c>
      <c r="W73">
        <v>2.9723000000000002</v>
      </c>
      <c r="X73">
        <v>2.9895999999999998</v>
      </c>
      <c r="Y73">
        <v>2.9929000000000001</v>
      </c>
      <c r="Z73">
        <v>3.0007000000000001</v>
      </c>
      <c r="AA73">
        <v>3.0078</v>
      </c>
      <c r="AB73">
        <v>3.0091999999999999</v>
      </c>
      <c r="AC73">
        <v>3.0022000000000002</v>
      </c>
      <c r="AD73">
        <v>3.0083000000000002</v>
      </c>
      <c r="AE73">
        <v>2.9866999999999999</v>
      </c>
      <c r="AF73">
        <v>2.9613999999999998</v>
      </c>
      <c r="AG73">
        <v>2.9584999999999999</v>
      </c>
      <c r="AH73">
        <v>2.9329000000000001</v>
      </c>
      <c r="AI73">
        <v>2.9192</v>
      </c>
      <c r="AJ73">
        <v>2.9371</v>
      </c>
      <c r="AK73">
        <v>2.9396</v>
      </c>
      <c r="AL73">
        <v>2.9474999999999998</v>
      </c>
      <c r="AM73">
        <v>2.9434999999999998</v>
      </c>
      <c r="AN73">
        <v>2.9554</v>
      </c>
      <c r="AO73">
        <v>3.0327000000000002</v>
      </c>
      <c r="AP73">
        <v>2.9826000000000001</v>
      </c>
      <c r="AQ73">
        <v>2.9799000000000002</v>
      </c>
      <c r="AR73">
        <v>2.9824999999999999</v>
      </c>
      <c r="AS73">
        <v>2.9653</v>
      </c>
      <c r="AT73">
        <v>2.9708999999999999</v>
      </c>
      <c r="AU73">
        <v>2.9767000000000001</v>
      </c>
      <c r="AV73">
        <v>2.9823</v>
      </c>
      <c r="AW73">
        <v>2.9666999999999999</v>
      </c>
      <c r="AX73">
        <v>2.9759000000000002</v>
      </c>
      <c r="AY73">
        <v>2.9215</v>
      </c>
      <c r="AZ73">
        <v>2.9315000000000002</v>
      </c>
      <c r="BA73">
        <v>2.923</v>
      </c>
      <c r="BB73">
        <v>2.9291</v>
      </c>
      <c r="BC73">
        <v>2.9474999999999998</v>
      </c>
      <c r="BD73">
        <v>2.9508000000000001</v>
      </c>
      <c r="BE73">
        <v>2.9738000000000002</v>
      </c>
      <c r="BF73">
        <v>2.9704999999999999</v>
      </c>
      <c r="BG73">
        <v>3.0712000000000002</v>
      </c>
      <c r="BH73">
        <v>2.9956999999999998</v>
      </c>
      <c r="BJ73">
        <v>2.9961000000000002</v>
      </c>
      <c r="BK73">
        <v>2.9866000000000001</v>
      </c>
      <c r="BL73">
        <v>2.9979</v>
      </c>
      <c r="BM73">
        <v>3.0105</v>
      </c>
      <c r="BN73">
        <v>3.1097000000000001</v>
      </c>
      <c r="BO73">
        <v>3.0198999999999998</v>
      </c>
      <c r="BP73">
        <v>3.0222000000000002</v>
      </c>
      <c r="BQ73">
        <v>3.0165999999999999</v>
      </c>
      <c r="BR73">
        <v>3.0083000000000002</v>
      </c>
      <c r="BS73">
        <v>3.0044</v>
      </c>
      <c r="BT73">
        <v>3.0289999999999999</v>
      </c>
      <c r="BU73">
        <v>3.0394000000000001</v>
      </c>
      <c r="BV73">
        <v>3.0575999999999999</v>
      </c>
      <c r="BW73">
        <v>3.0596000000000001</v>
      </c>
      <c r="BX73">
        <v>3.0666000000000002</v>
      </c>
      <c r="BY73">
        <v>3.0773000000000001</v>
      </c>
      <c r="BZ73">
        <v>3.0990000000000002</v>
      </c>
      <c r="CA73">
        <v>3.1067</v>
      </c>
      <c r="CB73">
        <v>3.1301000000000001</v>
      </c>
      <c r="CC73">
        <v>3.1307999999999998</v>
      </c>
      <c r="CD73">
        <v>3.149</v>
      </c>
      <c r="CE73">
        <v>3.1421000000000001</v>
      </c>
      <c r="CF73">
        <v>3.1436999999999999</v>
      </c>
      <c r="CG73">
        <v>3.0865999999999998</v>
      </c>
      <c r="CH73">
        <v>2.9796999999999998</v>
      </c>
      <c r="CI73">
        <v>2.97</v>
      </c>
      <c r="CJ73">
        <v>2.9784000000000002</v>
      </c>
      <c r="CK73">
        <v>2.9489000000000001</v>
      </c>
      <c r="CL73">
        <v>2.9441000000000002</v>
      </c>
      <c r="CM73">
        <v>2.9561000000000002</v>
      </c>
      <c r="CN73">
        <v>2.9426000000000001</v>
      </c>
      <c r="CO73">
        <v>2.9510999999999998</v>
      </c>
      <c r="CP73">
        <v>2.9356</v>
      </c>
      <c r="CQ73">
        <v>2.9403999999999999</v>
      </c>
      <c r="CR73">
        <v>2.9438</v>
      </c>
      <c r="CS73">
        <v>3.0337999999999998</v>
      </c>
      <c r="CT73">
        <v>2.9579</v>
      </c>
      <c r="CU73">
        <v>2.9659</v>
      </c>
      <c r="CV73">
        <v>2.9510000000000001</v>
      </c>
      <c r="CW73">
        <v>2.9575</v>
      </c>
      <c r="CX73">
        <v>2.927</v>
      </c>
      <c r="CY73">
        <v>2.9243000000000001</v>
      </c>
      <c r="CZ73">
        <v>2.9213</v>
      </c>
      <c r="DA73">
        <v>2.8956</v>
      </c>
      <c r="DB73">
        <v>2.8942999999999999</v>
      </c>
      <c r="DC73">
        <v>2.9108000000000001</v>
      </c>
      <c r="DD73">
        <v>2.9154</v>
      </c>
      <c r="DE73">
        <v>2.9104999999999999</v>
      </c>
      <c r="DF73">
        <v>2.9070999999999998</v>
      </c>
      <c r="DG73">
        <v>2.9253</v>
      </c>
      <c r="DH73">
        <v>2.9298999999999999</v>
      </c>
      <c r="DI73">
        <v>2.9708000000000001</v>
      </c>
      <c r="DJ73">
        <v>2.9670000000000001</v>
      </c>
      <c r="DK73">
        <v>2.9796999999999998</v>
      </c>
      <c r="DL73">
        <v>2.9817999999999998</v>
      </c>
      <c r="DM73">
        <v>2.9866000000000001</v>
      </c>
      <c r="DN73">
        <v>2.9943</v>
      </c>
      <c r="DO73">
        <v>3.0065</v>
      </c>
      <c r="DP73">
        <v>3.0002</v>
      </c>
      <c r="DQ73">
        <v>3.004</v>
      </c>
      <c r="DR73">
        <v>3.0053000000000001</v>
      </c>
      <c r="DS73">
        <v>3.0331999999999999</v>
      </c>
      <c r="DT73">
        <v>3.0482999999999998</v>
      </c>
      <c r="DU73">
        <v>3.0529000000000002</v>
      </c>
      <c r="DV73">
        <v>3.0573999999999999</v>
      </c>
      <c r="DW73">
        <v>3.0594999999999999</v>
      </c>
      <c r="DX73">
        <v>3.0672000000000001</v>
      </c>
      <c r="DY73">
        <v>3.0802</v>
      </c>
      <c r="DZ73">
        <v>3.0954000000000002</v>
      </c>
      <c r="EA73">
        <v>3.1040999999999999</v>
      </c>
      <c r="EB73">
        <v>3.1953999999999998</v>
      </c>
      <c r="EC73">
        <v>3.2010999999999998</v>
      </c>
      <c r="ED73">
        <v>3.2149000000000001</v>
      </c>
      <c r="EE73">
        <v>3.2084000000000001</v>
      </c>
      <c r="EF73">
        <v>3.1374</v>
      </c>
      <c r="EG73">
        <v>3.1474000000000002</v>
      </c>
      <c r="EH73">
        <v>3.1577999999999999</v>
      </c>
      <c r="EI73">
        <v>3.1741000000000001</v>
      </c>
      <c r="EJ73">
        <v>3.1896</v>
      </c>
      <c r="EK73">
        <v>3.2012999999999998</v>
      </c>
      <c r="EL73">
        <v>3.2002999999999999</v>
      </c>
      <c r="EM73">
        <v>3.2016</v>
      </c>
      <c r="EN73">
        <v>3.2082999999999999</v>
      </c>
      <c r="EO73">
        <v>3.2202999999999999</v>
      </c>
      <c r="EP73">
        <v>3.2275</v>
      </c>
      <c r="EQ73">
        <v>3.2343999999999999</v>
      </c>
      <c r="ER73">
        <v>3.2284000000000002</v>
      </c>
      <c r="ES73">
        <v>3.2294</v>
      </c>
      <c r="ET73">
        <v>3.2210000000000001</v>
      </c>
      <c r="EU73">
        <v>3.1503000000000001</v>
      </c>
      <c r="EV73">
        <v>3.14</v>
      </c>
      <c r="EW73">
        <v>3.1358999999999999</v>
      </c>
      <c r="EX73">
        <v>3.1360999999999999</v>
      </c>
      <c r="EY73">
        <v>3.3062</v>
      </c>
      <c r="EZ73">
        <v>3.1543999999999999</v>
      </c>
      <c r="FA73">
        <v>3.1677</v>
      </c>
      <c r="FB73">
        <v>3.1665000000000001</v>
      </c>
      <c r="FC73">
        <v>3.1617999999999999</v>
      </c>
      <c r="FD73">
        <v>3.1375999999999999</v>
      </c>
      <c r="FE73">
        <v>3.0817000000000001</v>
      </c>
      <c r="FF73">
        <v>3.0706000000000002</v>
      </c>
      <c r="FG73">
        <v>3.0750999999999999</v>
      </c>
      <c r="FH73">
        <v>3.0661</v>
      </c>
      <c r="FI73">
        <v>3.0844</v>
      </c>
      <c r="FJ73">
        <v>3.0585</v>
      </c>
      <c r="FK73">
        <v>3.0564</v>
      </c>
      <c r="FL73">
        <v>2.9798</v>
      </c>
      <c r="FM73">
        <v>2.9817999999999998</v>
      </c>
      <c r="FN73">
        <v>2.9683000000000002</v>
      </c>
      <c r="FO73">
        <v>2.964</v>
      </c>
      <c r="FP73">
        <v>2.9514</v>
      </c>
      <c r="FQ73">
        <v>2.9527999999999999</v>
      </c>
      <c r="FR73">
        <v>2.9586000000000001</v>
      </c>
      <c r="FS73">
        <v>3.0358000000000001</v>
      </c>
      <c r="FT73">
        <v>3.0417000000000001</v>
      </c>
      <c r="FU73">
        <v>2.9590999999999998</v>
      </c>
      <c r="FV73">
        <v>2.9714</v>
      </c>
      <c r="FW73">
        <v>3.0024999999999999</v>
      </c>
      <c r="FX73">
        <v>3.0889000000000002</v>
      </c>
      <c r="FY73">
        <v>3.0920999999999998</v>
      </c>
      <c r="FZ73">
        <v>3.1118000000000001</v>
      </c>
      <c r="GA73">
        <v>3.1295999999999999</v>
      </c>
      <c r="GB73">
        <v>3.1309</v>
      </c>
      <c r="GC73">
        <v>3.1315</v>
      </c>
      <c r="GD73">
        <v>3.1438000000000001</v>
      </c>
      <c r="GE73">
        <v>3.1536</v>
      </c>
      <c r="GF73">
        <v>3.1566000000000001</v>
      </c>
      <c r="GG73">
        <v>3.1467000000000001</v>
      </c>
      <c r="GH73">
        <v>3.0832999999999999</v>
      </c>
      <c r="GI73">
        <v>3.0821999999999998</v>
      </c>
      <c r="GJ73">
        <v>3.0954999999999999</v>
      </c>
      <c r="GK73">
        <v>3.1160000000000001</v>
      </c>
      <c r="GL73">
        <v>3.1124999999999998</v>
      </c>
      <c r="GM73">
        <v>3.1263999999999998</v>
      </c>
      <c r="GN73">
        <v>3.1246999999999998</v>
      </c>
      <c r="GO73">
        <v>3.1244999999999998</v>
      </c>
      <c r="GP73">
        <v>3.1273</v>
      </c>
      <c r="GQ73">
        <v>3.2164999999999999</v>
      </c>
      <c r="GR73">
        <v>3.1423000000000001</v>
      </c>
      <c r="GS73">
        <v>3.1598000000000002</v>
      </c>
      <c r="GT73">
        <v>3.1543999999999999</v>
      </c>
      <c r="GU73">
        <v>3.1515</v>
      </c>
      <c r="GV73">
        <v>3.2395</v>
      </c>
      <c r="GW73">
        <v>3.2418999999999998</v>
      </c>
      <c r="GX73">
        <v>3.2477</v>
      </c>
      <c r="GY73">
        <v>3.2622</v>
      </c>
      <c r="GZ73">
        <v>3.1701000000000001</v>
      </c>
      <c r="HA73">
        <v>3.1882999999999999</v>
      </c>
      <c r="HB73">
        <v>3.1922000000000001</v>
      </c>
      <c r="HC73">
        <v>3.2063000000000001</v>
      </c>
      <c r="HD73">
        <v>3.1981999999999999</v>
      </c>
      <c r="HE73">
        <v>3.2073999999999998</v>
      </c>
      <c r="HF73">
        <v>3.1993999999999998</v>
      </c>
      <c r="HG73">
        <v>3.2075999999999998</v>
      </c>
      <c r="HH73">
        <v>3.2204999999999999</v>
      </c>
      <c r="HI73">
        <v>3.2288999999999999</v>
      </c>
      <c r="HJ73">
        <v>3.2281</v>
      </c>
      <c r="HK73">
        <v>3.2372000000000001</v>
      </c>
      <c r="HL73">
        <v>3.234</v>
      </c>
      <c r="HM73">
        <v>3.2555999999999998</v>
      </c>
      <c r="HN73">
        <v>3.2524000000000002</v>
      </c>
      <c r="HO73">
        <v>3.3327</v>
      </c>
      <c r="HP73">
        <v>3.3298000000000001</v>
      </c>
      <c r="HQ73">
        <v>3.2867000000000002</v>
      </c>
      <c r="HR73">
        <v>3.2766999999999999</v>
      </c>
      <c r="HS73">
        <v>3.2789999999999999</v>
      </c>
      <c r="HT73">
        <v>3.2803</v>
      </c>
      <c r="HU73">
        <v>3.2871000000000001</v>
      </c>
      <c r="HV73">
        <v>3.2246999999999999</v>
      </c>
      <c r="HW73">
        <v>3.2267000000000001</v>
      </c>
      <c r="HX73">
        <v>3.2145000000000001</v>
      </c>
      <c r="HY73">
        <v>3.2296999999999998</v>
      </c>
      <c r="HZ73">
        <v>3.2305999999999999</v>
      </c>
      <c r="IA73">
        <v>3.2315</v>
      </c>
      <c r="IB73">
        <v>3.2381000000000002</v>
      </c>
      <c r="IC73">
        <v>3.2425000000000002</v>
      </c>
      <c r="ID73">
        <v>3.2309999999999999</v>
      </c>
      <c r="IE73">
        <v>3.2919</v>
      </c>
      <c r="IF73">
        <v>3.282</v>
      </c>
      <c r="IG73">
        <v>3.2326000000000001</v>
      </c>
      <c r="IH73">
        <v>3.2258</v>
      </c>
      <c r="II73">
        <v>3.2183999999999999</v>
      </c>
      <c r="IJ73">
        <v>3.1840000000000002</v>
      </c>
      <c r="IL73">
        <v>3.1736</v>
      </c>
      <c r="IM73">
        <v>3.1842000000000001</v>
      </c>
      <c r="IN73">
        <v>3.1728000000000001</v>
      </c>
      <c r="IO73">
        <v>3.1879</v>
      </c>
      <c r="IP73">
        <v>3.1640999999999999</v>
      </c>
      <c r="IQ73">
        <v>3.1644000000000001</v>
      </c>
      <c r="IR73">
        <v>3.1616</v>
      </c>
      <c r="IS73">
        <v>3.1776</v>
      </c>
      <c r="IT73">
        <v>3.1625000000000001</v>
      </c>
      <c r="IU73">
        <v>3.1686999999999999</v>
      </c>
      <c r="IV73">
        <v>3.1751</v>
      </c>
      <c r="IW73">
        <v>3.1478999999999999</v>
      </c>
      <c r="IX73">
        <v>3.1240000000000001</v>
      </c>
      <c r="IY73">
        <v>3.1135000000000002</v>
      </c>
      <c r="IZ73">
        <v>3.0754000000000001</v>
      </c>
      <c r="JA73">
        <v>3.0868000000000002</v>
      </c>
      <c r="JB73">
        <v>3.0787</v>
      </c>
      <c r="JC73">
        <v>3.0836000000000001</v>
      </c>
      <c r="JD73">
        <v>3.0327999999999999</v>
      </c>
      <c r="JE73">
        <v>3.0145</v>
      </c>
      <c r="JF73">
        <v>2.9796999999999998</v>
      </c>
      <c r="JG73">
        <v>2.9927000000000001</v>
      </c>
      <c r="JH73">
        <v>2.9811999999999999</v>
      </c>
      <c r="JI73">
        <v>2.9836999999999998</v>
      </c>
      <c r="JJ73">
        <v>2.9874000000000001</v>
      </c>
      <c r="JK73">
        <v>2.9752999999999998</v>
      </c>
      <c r="JL73">
        <v>2.9689999999999999</v>
      </c>
      <c r="JM73">
        <v>2.9407000000000001</v>
      </c>
      <c r="JN73">
        <v>2.9335</v>
      </c>
      <c r="JO73">
        <v>2.9390999999999998</v>
      </c>
      <c r="JP73">
        <v>2.9422000000000001</v>
      </c>
      <c r="JQ73">
        <v>2.9489000000000001</v>
      </c>
      <c r="JR73">
        <v>2.9055</v>
      </c>
      <c r="JS73">
        <v>2.8675999999999999</v>
      </c>
      <c r="JT73">
        <v>2.8754</v>
      </c>
      <c r="JU73">
        <v>2.8620999999999999</v>
      </c>
      <c r="JV73">
        <v>2.8702000000000001</v>
      </c>
      <c r="JW73">
        <v>2.8647</v>
      </c>
      <c r="JX73">
        <v>2.8694999999999999</v>
      </c>
      <c r="JY73">
        <v>2.8708</v>
      </c>
      <c r="JZ73">
        <v>2.8628</v>
      </c>
      <c r="KA73">
        <v>2.8445999999999998</v>
      </c>
      <c r="KB73">
        <v>2.8386999999999998</v>
      </c>
      <c r="KC73">
        <v>2.8361000000000001</v>
      </c>
      <c r="KD73">
        <v>2.8407</v>
      </c>
      <c r="KE73">
        <v>2.8329</v>
      </c>
      <c r="KF73">
        <v>2.8254000000000001</v>
      </c>
      <c r="KG73">
        <v>2.9028</v>
      </c>
      <c r="KH73">
        <v>2.8357999999999999</v>
      </c>
      <c r="KI73">
        <v>2.8433999999999999</v>
      </c>
      <c r="KJ73">
        <v>2.8426</v>
      </c>
      <c r="KK73">
        <v>2.7321</v>
      </c>
      <c r="KL73">
        <v>2.6894</v>
      </c>
      <c r="KM73">
        <v>2.5405000000000002</v>
      </c>
    </row>
    <row r="74" spans="1:299" x14ac:dyDescent="0.2">
      <c r="A74" s="10" t="s">
        <v>76</v>
      </c>
      <c r="B74" t="s">
        <v>4</v>
      </c>
      <c r="C74">
        <v>2.3193000000000001</v>
      </c>
      <c r="D74">
        <v>2.3323</v>
      </c>
      <c r="E74">
        <v>2.3386999999999998</v>
      </c>
      <c r="F74">
        <v>2.3371</v>
      </c>
      <c r="G74">
        <v>2.3037999999999998</v>
      </c>
      <c r="H74">
        <v>2.2829000000000002</v>
      </c>
      <c r="I74">
        <v>2.2755999999999998</v>
      </c>
      <c r="J74">
        <v>2.2841999999999998</v>
      </c>
      <c r="K74">
        <v>2.2822</v>
      </c>
      <c r="L74">
        <v>2.2749000000000001</v>
      </c>
      <c r="M74">
        <v>2.2595000000000001</v>
      </c>
      <c r="N74">
        <v>2.2641</v>
      </c>
      <c r="O74">
        <v>2.2646000000000002</v>
      </c>
      <c r="P74">
        <v>2.2528999999999999</v>
      </c>
      <c r="Q74">
        <v>2.2846000000000002</v>
      </c>
      <c r="R74">
        <v>2.2728000000000002</v>
      </c>
      <c r="S74">
        <v>2.2570999999999999</v>
      </c>
      <c r="T74">
        <v>2.2547999999999999</v>
      </c>
      <c r="U74">
        <v>2.2608000000000001</v>
      </c>
      <c r="V74">
        <v>2.2530999999999999</v>
      </c>
      <c r="W74">
        <v>2.2642000000000002</v>
      </c>
      <c r="X74">
        <v>2.2595999999999998</v>
      </c>
      <c r="Y74">
        <v>2.2734999999999999</v>
      </c>
      <c r="Z74">
        <v>2.2898000000000001</v>
      </c>
      <c r="AA74">
        <v>2.2909000000000002</v>
      </c>
      <c r="AB74">
        <v>2.3046000000000002</v>
      </c>
      <c r="AC74">
        <v>2.3096000000000001</v>
      </c>
      <c r="AD74">
        <v>2.3138000000000001</v>
      </c>
      <c r="AE74">
        <v>2.3228</v>
      </c>
      <c r="AF74">
        <v>2.3001999999999998</v>
      </c>
      <c r="AG74">
        <v>2.3071000000000002</v>
      </c>
      <c r="AH74">
        <v>2.2955000000000001</v>
      </c>
      <c r="AI74">
        <v>2.319</v>
      </c>
      <c r="AJ74">
        <v>2.3176999999999999</v>
      </c>
      <c r="AK74">
        <v>2.3298999999999999</v>
      </c>
      <c r="AL74">
        <v>2.3359999999999999</v>
      </c>
      <c r="AM74">
        <v>2.3243</v>
      </c>
      <c r="AN74">
        <v>2.3317999999999999</v>
      </c>
      <c r="AO74">
        <v>2.3569</v>
      </c>
      <c r="AP74">
        <v>2.3774000000000002</v>
      </c>
      <c r="AQ74">
        <v>2.3809999999999998</v>
      </c>
      <c r="AR74">
        <v>2.3835000000000002</v>
      </c>
      <c r="AS74">
        <v>2.3837000000000002</v>
      </c>
      <c r="AT74">
        <v>2.3658000000000001</v>
      </c>
      <c r="AU74">
        <v>2.3660999999999999</v>
      </c>
      <c r="AV74">
        <v>2.3742999999999999</v>
      </c>
      <c r="AW74">
        <v>2.3613</v>
      </c>
      <c r="AX74">
        <v>2.3673999999999999</v>
      </c>
      <c r="AY74">
        <v>2.3216999999999999</v>
      </c>
      <c r="AZ74">
        <v>2.3216000000000001</v>
      </c>
      <c r="BA74">
        <v>2.3172000000000001</v>
      </c>
      <c r="BB74">
        <v>2.3334000000000001</v>
      </c>
      <c r="BC74">
        <v>2.3351999999999999</v>
      </c>
      <c r="BD74">
        <v>2.3319999999999999</v>
      </c>
      <c r="BE74">
        <v>2.3666999999999998</v>
      </c>
      <c r="BF74">
        <v>2.3742999999999999</v>
      </c>
      <c r="BG74">
        <v>2.3786</v>
      </c>
      <c r="BH74">
        <v>2.3530000000000002</v>
      </c>
      <c r="BI74">
        <v>2.4205000000000001</v>
      </c>
      <c r="BJ74">
        <v>2.3388</v>
      </c>
      <c r="BK74">
        <v>2.3420000000000001</v>
      </c>
      <c r="BL74">
        <v>2.3565999999999998</v>
      </c>
      <c r="BM74">
        <v>2.3435000000000001</v>
      </c>
      <c r="BN74">
        <v>2.359</v>
      </c>
      <c r="BO74">
        <v>2.3513000000000002</v>
      </c>
      <c r="BP74">
        <v>2.3723999999999998</v>
      </c>
      <c r="BQ74">
        <v>2.3910999999999998</v>
      </c>
      <c r="BR74">
        <v>2.3809</v>
      </c>
      <c r="BS74">
        <v>2.3812000000000002</v>
      </c>
      <c r="BT74">
        <v>2.3815</v>
      </c>
      <c r="BU74">
        <v>2.3936000000000002</v>
      </c>
      <c r="BV74">
        <v>2.3938000000000001</v>
      </c>
      <c r="BW74">
        <v>2.3925000000000001</v>
      </c>
      <c r="BX74">
        <v>2.4047999999999998</v>
      </c>
      <c r="BY74">
        <v>2.4093</v>
      </c>
      <c r="BZ74">
        <v>2.4129999999999998</v>
      </c>
      <c r="CA74">
        <v>2.4220999999999999</v>
      </c>
      <c r="CB74">
        <v>2.4245999999999999</v>
      </c>
      <c r="CC74">
        <v>2.4356</v>
      </c>
      <c r="CD74">
        <v>2.4401999999999999</v>
      </c>
      <c r="CE74">
        <v>2.4279000000000002</v>
      </c>
      <c r="CF74">
        <v>2.4207999999999998</v>
      </c>
      <c r="CG74">
        <v>2.3548</v>
      </c>
      <c r="CH74">
        <v>2.2898999999999998</v>
      </c>
      <c r="CI74">
        <v>2.2911000000000001</v>
      </c>
      <c r="CJ74">
        <v>2.3016000000000001</v>
      </c>
      <c r="CK74">
        <v>2.2951000000000001</v>
      </c>
      <c r="CL74">
        <v>2.2825000000000002</v>
      </c>
      <c r="CM74">
        <v>2.2726999999999999</v>
      </c>
      <c r="CN74">
        <v>2.2625999999999999</v>
      </c>
      <c r="CO74">
        <v>2.2565</v>
      </c>
      <c r="CP74">
        <v>2.2654999999999998</v>
      </c>
      <c r="CQ74">
        <v>2.2782</v>
      </c>
      <c r="CR74">
        <v>2.2993000000000001</v>
      </c>
      <c r="CS74">
        <v>2.3371</v>
      </c>
      <c r="CT74">
        <v>2.3052999999999999</v>
      </c>
      <c r="CU74">
        <v>2.3107000000000002</v>
      </c>
      <c r="CV74">
        <v>2.3087</v>
      </c>
      <c r="CW74">
        <v>2.3031000000000001</v>
      </c>
      <c r="CX74">
        <v>2.3106</v>
      </c>
      <c r="CY74">
        <v>2.3058999999999998</v>
      </c>
      <c r="CZ74">
        <v>2.3127</v>
      </c>
      <c r="DA74">
        <v>2.3115999999999999</v>
      </c>
      <c r="DB74">
        <v>2.3123</v>
      </c>
      <c r="DC74">
        <v>2.3296000000000001</v>
      </c>
      <c r="DD74">
        <v>2.3399000000000001</v>
      </c>
      <c r="DE74">
        <v>2.3452999999999999</v>
      </c>
      <c r="DF74">
        <v>2.3409</v>
      </c>
      <c r="DG74">
        <v>2.3454000000000002</v>
      </c>
      <c r="DH74">
        <v>2.3456000000000001</v>
      </c>
      <c r="DI74">
        <v>2.3662999999999998</v>
      </c>
      <c r="DJ74">
        <v>2.3662999999999998</v>
      </c>
      <c r="DK74">
        <v>2.3755000000000002</v>
      </c>
      <c r="DL74">
        <v>2.3643000000000001</v>
      </c>
      <c r="DM74">
        <v>2.3757000000000001</v>
      </c>
      <c r="DN74">
        <v>2.3879999999999999</v>
      </c>
      <c r="DO74">
        <v>2.3666999999999998</v>
      </c>
      <c r="DP74">
        <v>2.3702000000000001</v>
      </c>
      <c r="DQ74">
        <v>2.387</v>
      </c>
      <c r="DR74">
        <v>2.3915999999999999</v>
      </c>
      <c r="DS74">
        <v>2.4112</v>
      </c>
      <c r="DT74">
        <v>2.4148000000000001</v>
      </c>
      <c r="DU74">
        <v>2.4203000000000001</v>
      </c>
      <c r="DV74">
        <v>2.4323000000000001</v>
      </c>
      <c r="DW74">
        <v>2.4426999999999999</v>
      </c>
      <c r="DX74">
        <v>2.4474999999999998</v>
      </c>
      <c r="DY74">
        <v>2.4615999999999998</v>
      </c>
      <c r="DZ74">
        <v>2.4615999999999998</v>
      </c>
      <c r="EA74">
        <v>2.4552999999999998</v>
      </c>
      <c r="EB74">
        <v>2.4445999999999999</v>
      </c>
      <c r="EC74">
        <v>2.4531999999999998</v>
      </c>
      <c r="ED74">
        <v>2.4716999999999998</v>
      </c>
      <c r="EE74">
        <v>2.4708000000000001</v>
      </c>
      <c r="EF74">
        <v>2.4533999999999998</v>
      </c>
      <c r="EG74">
        <v>2.4659</v>
      </c>
      <c r="EH74">
        <v>2.4687999999999999</v>
      </c>
      <c r="EI74">
        <v>2.4750999999999999</v>
      </c>
      <c r="EJ74">
        <v>2.4885999999999999</v>
      </c>
      <c r="EK74">
        <v>2.5051000000000001</v>
      </c>
      <c r="EL74">
        <v>2.5063</v>
      </c>
      <c r="EM74">
        <v>2.5160999999999998</v>
      </c>
      <c r="EN74">
        <v>2.5314999999999999</v>
      </c>
      <c r="EO74">
        <v>2.54</v>
      </c>
      <c r="EP74">
        <v>2.5486</v>
      </c>
      <c r="EQ74">
        <v>2.5326</v>
      </c>
      <c r="ER74">
        <v>2.5314000000000001</v>
      </c>
      <c r="ES74">
        <v>2.532</v>
      </c>
      <c r="ET74">
        <v>2.5383</v>
      </c>
      <c r="EU74">
        <v>2.5045999999999999</v>
      </c>
      <c r="EV74">
        <v>2.4716</v>
      </c>
      <c r="EW74">
        <v>2.4699</v>
      </c>
      <c r="EX74">
        <v>2.4670999999999998</v>
      </c>
      <c r="EY74">
        <v>2.4931000000000001</v>
      </c>
      <c r="EZ74">
        <v>2.4746000000000001</v>
      </c>
      <c r="FA74">
        <v>2.4798</v>
      </c>
      <c r="FB74">
        <v>2.4811999999999999</v>
      </c>
      <c r="FC74">
        <v>2.4798</v>
      </c>
      <c r="FD74">
        <v>2.4718</v>
      </c>
      <c r="FE74">
        <v>2.4657</v>
      </c>
      <c r="FF74">
        <v>2.4676</v>
      </c>
      <c r="FG74">
        <v>2.4655999999999998</v>
      </c>
      <c r="FH74">
        <v>2.4704000000000002</v>
      </c>
      <c r="FI74">
        <v>2.4683000000000002</v>
      </c>
      <c r="FJ74">
        <v>2.4586999999999999</v>
      </c>
      <c r="FK74">
        <v>2.4396</v>
      </c>
      <c r="FL74">
        <v>2.4268999999999998</v>
      </c>
      <c r="FM74">
        <v>2.4224999999999999</v>
      </c>
      <c r="FN74">
        <v>2.4245999999999999</v>
      </c>
      <c r="FO74">
        <v>2.4228999999999998</v>
      </c>
      <c r="FP74">
        <v>2.4209999999999998</v>
      </c>
      <c r="FQ74">
        <v>2.4315000000000002</v>
      </c>
      <c r="FR74">
        <v>2.4234</v>
      </c>
      <c r="FS74">
        <v>2.4662000000000002</v>
      </c>
      <c r="FT74">
        <v>2.4765999999999999</v>
      </c>
      <c r="FU74">
        <v>2.4424999999999999</v>
      </c>
      <c r="FV74">
        <v>2.4460999999999999</v>
      </c>
      <c r="FW74">
        <v>2.4632000000000001</v>
      </c>
      <c r="FX74">
        <v>2.4996</v>
      </c>
      <c r="FY74">
        <v>2.5152000000000001</v>
      </c>
      <c r="FZ74">
        <v>2.5287999999999999</v>
      </c>
      <c r="GA74">
        <v>2.5386000000000002</v>
      </c>
      <c r="GB74">
        <v>2.5468999999999999</v>
      </c>
      <c r="GC74">
        <v>2.5394999999999999</v>
      </c>
      <c r="GD74">
        <v>2.5541</v>
      </c>
      <c r="GE74">
        <v>2.5709</v>
      </c>
      <c r="GF74">
        <v>2.5705</v>
      </c>
      <c r="GG74">
        <v>2.5842000000000001</v>
      </c>
      <c r="GH74">
        <v>2.5623999999999998</v>
      </c>
      <c r="GI74">
        <v>2.5667</v>
      </c>
      <c r="GJ74">
        <v>2.5933999999999999</v>
      </c>
      <c r="GK74">
        <v>2.5933999999999999</v>
      </c>
      <c r="GL74">
        <v>2.5958000000000001</v>
      </c>
      <c r="GM74">
        <v>2.5625</v>
      </c>
      <c r="GN74">
        <v>2.5505</v>
      </c>
      <c r="GO74">
        <v>2.5470999999999999</v>
      </c>
      <c r="GP74">
        <v>2.5451000000000001</v>
      </c>
      <c r="GQ74">
        <v>2.5750999999999999</v>
      </c>
      <c r="GR74">
        <v>2.5579999999999998</v>
      </c>
      <c r="GS74">
        <v>2.5773000000000001</v>
      </c>
      <c r="GT74">
        <v>2.5798000000000001</v>
      </c>
      <c r="GU74">
        <v>2.5752999999999999</v>
      </c>
      <c r="GV74">
        <v>2.5941999999999998</v>
      </c>
      <c r="GW74">
        <v>2.605</v>
      </c>
      <c r="GX74">
        <v>2.6044999999999998</v>
      </c>
      <c r="GY74">
        <v>2.6038000000000001</v>
      </c>
      <c r="GZ74">
        <v>2.5771000000000002</v>
      </c>
      <c r="HA74">
        <v>2.5750000000000002</v>
      </c>
      <c r="HB74">
        <v>2.5785999999999998</v>
      </c>
      <c r="HC74">
        <v>2.5909</v>
      </c>
      <c r="HD74">
        <v>2.5905</v>
      </c>
      <c r="HE74">
        <v>2.5924999999999998</v>
      </c>
      <c r="HF74">
        <v>2.5998000000000001</v>
      </c>
      <c r="HG74">
        <v>2.6147</v>
      </c>
      <c r="HH74">
        <v>2.6107</v>
      </c>
      <c r="HI74">
        <v>2.6316999999999999</v>
      </c>
      <c r="HJ74">
        <v>2.63</v>
      </c>
      <c r="HK74">
        <v>2.6438999999999999</v>
      </c>
      <c r="HL74">
        <v>2.6476000000000002</v>
      </c>
      <c r="HM74">
        <v>2.6663000000000001</v>
      </c>
      <c r="HN74">
        <v>2.6619000000000002</v>
      </c>
      <c r="HO74">
        <v>2.6835</v>
      </c>
      <c r="HP74">
        <v>2.6995</v>
      </c>
      <c r="HQ74">
        <v>2.6741000000000001</v>
      </c>
      <c r="HR74">
        <v>2.6772999999999998</v>
      </c>
      <c r="HS74">
        <v>2.6781000000000001</v>
      </c>
      <c r="HT74">
        <v>2.6753</v>
      </c>
      <c r="HU74">
        <v>2.6564000000000001</v>
      </c>
      <c r="HV74">
        <v>2.6583000000000001</v>
      </c>
      <c r="HW74">
        <v>2.6537999999999999</v>
      </c>
      <c r="HX74">
        <v>2.6486000000000001</v>
      </c>
      <c r="HY74">
        <v>2.6484999999999999</v>
      </c>
      <c r="HZ74">
        <v>2.6534</v>
      </c>
      <c r="IA74">
        <v>2.6652999999999998</v>
      </c>
      <c r="IB74">
        <v>2.6718000000000002</v>
      </c>
      <c r="IC74">
        <v>2.6659999999999999</v>
      </c>
      <c r="ID74">
        <v>2.6707999999999998</v>
      </c>
      <c r="IE74">
        <v>2.6901000000000002</v>
      </c>
      <c r="IF74">
        <v>2.6983000000000001</v>
      </c>
      <c r="IG74">
        <v>2.6857000000000002</v>
      </c>
      <c r="IH74">
        <v>2.6642000000000001</v>
      </c>
      <c r="II74">
        <v>2.6404999999999998</v>
      </c>
      <c r="IJ74">
        <v>2.5848</v>
      </c>
      <c r="IL74">
        <v>2.5629</v>
      </c>
      <c r="IM74">
        <v>2.5669</v>
      </c>
      <c r="IN74">
        <v>2.5695999999999999</v>
      </c>
      <c r="IO74">
        <v>2.5741000000000001</v>
      </c>
      <c r="IP74">
        <v>2.5508999999999999</v>
      </c>
      <c r="IQ74">
        <v>2.5346000000000002</v>
      </c>
      <c r="IR74">
        <v>2.5289000000000001</v>
      </c>
      <c r="IS74">
        <v>2.5329999999999999</v>
      </c>
      <c r="IT74">
        <v>2.5327999999999999</v>
      </c>
      <c r="IU74">
        <v>2.5457999999999998</v>
      </c>
      <c r="IV74">
        <v>2.5535000000000001</v>
      </c>
      <c r="IW74">
        <v>2.5634000000000001</v>
      </c>
      <c r="IX74">
        <v>2.5626000000000002</v>
      </c>
      <c r="IY74">
        <v>2.5558999999999998</v>
      </c>
      <c r="IZ74">
        <v>2.5484</v>
      </c>
      <c r="JA74">
        <v>2.5489000000000002</v>
      </c>
      <c r="JB74">
        <v>2.5507</v>
      </c>
      <c r="JC74">
        <v>2.4982000000000002</v>
      </c>
      <c r="JD74">
        <v>2.4752000000000001</v>
      </c>
      <c r="JE74">
        <v>2.4453999999999998</v>
      </c>
      <c r="JF74">
        <v>2.4424999999999999</v>
      </c>
      <c r="JG74">
        <v>2.4401999999999999</v>
      </c>
      <c r="JH74">
        <v>2.4386000000000001</v>
      </c>
      <c r="JI74">
        <v>2.4352</v>
      </c>
      <c r="JJ74">
        <v>2.4217</v>
      </c>
      <c r="JK74">
        <v>2.4083999999999999</v>
      </c>
      <c r="JL74">
        <v>2.3915000000000002</v>
      </c>
      <c r="JM74">
        <v>2.3813</v>
      </c>
      <c r="JN74">
        <v>2.3641999999999999</v>
      </c>
      <c r="JO74">
        <v>2.3639999999999999</v>
      </c>
      <c r="JP74">
        <v>2.3641999999999999</v>
      </c>
      <c r="JQ74">
        <v>2.3704999999999998</v>
      </c>
      <c r="JR74">
        <v>2.3203999999999998</v>
      </c>
      <c r="JS74">
        <v>2.3197999999999999</v>
      </c>
      <c r="JT74">
        <v>2.3018999999999998</v>
      </c>
      <c r="JU74">
        <v>2.3025000000000002</v>
      </c>
      <c r="JV74">
        <v>2.2982999999999998</v>
      </c>
      <c r="JW74">
        <v>2.2911000000000001</v>
      </c>
      <c r="JX74">
        <v>2.2837000000000001</v>
      </c>
      <c r="JY74">
        <v>2.2866</v>
      </c>
      <c r="JZ74">
        <v>2.2745000000000002</v>
      </c>
      <c r="KA74">
        <v>2.2572999999999999</v>
      </c>
      <c r="KB74">
        <v>2.2576999999999998</v>
      </c>
      <c r="KC74">
        <v>2.2422</v>
      </c>
      <c r="KD74">
        <v>2.2355999999999998</v>
      </c>
      <c r="KE74">
        <v>2.2105000000000001</v>
      </c>
      <c r="KF74">
        <v>2.2109999999999999</v>
      </c>
      <c r="KG74">
        <v>2.2482000000000002</v>
      </c>
      <c r="KH74">
        <v>2.1903999999999999</v>
      </c>
      <c r="KI74">
        <v>2.1808000000000001</v>
      </c>
      <c r="KJ74">
        <v>2.1606999999999998</v>
      </c>
      <c r="KK74">
        <v>2.1206</v>
      </c>
      <c r="KL74">
        <v>2.0869</v>
      </c>
      <c r="KM74">
        <v>2.0948000000000002</v>
      </c>
    </row>
    <row r="75" spans="1:299" x14ac:dyDescent="0.2">
      <c r="A75" s="10" t="s">
        <v>77</v>
      </c>
      <c r="B75" t="s">
        <v>4</v>
      </c>
      <c r="C75">
        <v>2.5971000000000002</v>
      </c>
      <c r="D75">
        <v>2.6118999999999999</v>
      </c>
      <c r="E75">
        <v>2.6196000000000002</v>
      </c>
      <c r="F75">
        <v>2.6173999999999999</v>
      </c>
      <c r="G75">
        <v>2.5827</v>
      </c>
      <c r="H75">
        <v>2.5569000000000002</v>
      </c>
      <c r="I75">
        <v>2.5489999999999999</v>
      </c>
      <c r="J75">
        <v>2.5586000000000002</v>
      </c>
      <c r="K75">
        <v>2.5554000000000001</v>
      </c>
      <c r="L75">
        <v>2.5466000000000002</v>
      </c>
      <c r="M75">
        <v>2.5297999999999998</v>
      </c>
      <c r="N75">
        <v>2.5350000000000001</v>
      </c>
      <c r="O75">
        <v>2.5367999999999999</v>
      </c>
      <c r="P75">
        <v>2.5245000000000002</v>
      </c>
      <c r="Q75">
        <v>2.5514000000000001</v>
      </c>
      <c r="R75">
        <v>2.5661</v>
      </c>
      <c r="S75">
        <v>2.5506000000000002</v>
      </c>
      <c r="T75">
        <v>2.5501999999999998</v>
      </c>
      <c r="U75">
        <v>2.5503</v>
      </c>
      <c r="V75">
        <v>2.5369999999999999</v>
      </c>
      <c r="W75">
        <v>2.5482</v>
      </c>
      <c r="X75">
        <v>2.5430000000000001</v>
      </c>
      <c r="Y75">
        <v>2.5526</v>
      </c>
      <c r="Z75">
        <v>2.5436999999999999</v>
      </c>
      <c r="AA75">
        <v>2.5829</v>
      </c>
      <c r="AB75">
        <v>2.5838999999999999</v>
      </c>
      <c r="AC75">
        <v>2.5893000000000002</v>
      </c>
      <c r="AD75">
        <v>2.5928</v>
      </c>
      <c r="AE75">
        <v>2.6021000000000001</v>
      </c>
      <c r="AF75">
        <v>2.5790999999999999</v>
      </c>
      <c r="AG75">
        <v>2.5840000000000001</v>
      </c>
      <c r="AH75">
        <v>2.5966999999999998</v>
      </c>
      <c r="AI75">
        <v>2.6063999999999998</v>
      </c>
      <c r="AJ75">
        <v>2.6046999999999998</v>
      </c>
      <c r="AK75">
        <v>2.6231</v>
      </c>
      <c r="AL75">
        <v>2.6324999999999998</v>
      </c>
      <c r="AM75">
        <v>2.6154000000000002</v>
      </c>
      <c r="AN75">
        <v>2.6177000000000001</v>
      </c>
      <c r="AO75">
        <v>2.6305000000000001</v>
      </c>
      <c r="AP75">
        <v>2.6499000000000001</v>
      </c>
      <c r="AQ75">
        <v>2.6509</v>
      </c>
      <c r="AR75">
        <v>2.6573000000000002</v>
      </c>
      <c r="AS75">
        <v>2.6570999999999998</v>
      </c>
      <c r="AT75">
        <v>2.6396999999999999</v>
      </c>
      <c r="AU75">
        <v>2.6303999999999998</v>
      </c>
      <c r="AV75">
        <v>2.6482999999999999</v>
      </c>
      <c r="AW75">
        <v>2.6322999999999999</v>
      </c>
      <c r="AX75">
        <v>2.6356999999999999</v>
      </c>
      <c r="AY75">
        <v>2.6042999999999998</v>
      </c>
      <c r="AZ75">
        <v>2.6042000000000001</v>
      </c>
      <c r="BA75">
        <v>2.5981999999999998</v>
      </c>
      <c r="BB75">
        <v>2.6120000000000001</v>
      </c>
      <c r="BC75">
        <v>2.6272000000000002</v>
      </c>
      <c r="BD75">
        <v>2.6261999999999999</v>
      </c>
      <c r="BE75">
        <v>2.6678000000000002</v>
      </c>
      <c r="BF75">
        <v>2.6467999999999998</v>
      </c>
      <c r="BG75">
        <v>2.6181999999999999</v>
      </c>
      <c r="BH75">
        <v>2.6398999999999999</v>
      </c>
      <c r="BI75">
        <v>2.5177999999999998</v>
      </c>
      <c r="BJ75">
        <v>2.6299000000000001</v>
      </c>
      <c r="BK75">
        <v>2.63</v>
      </c>
      <c r="BL75">
        <v>2.6412</v>
      </c>
      <c r="BM75">
        <v>2.6271</v>
      </c>
      <c r="BN75">
        <v>2.6372</v>
      </c>
      <c r="BO75">
        <v>2.6456</v>
      </c>
      <c r="BP75">
        <v>2.6636000000000002</v>
      </c>
      <c r="BQ75">
        <v>2.6791</v>
      </c>
      <c r="BR75">
        <v>2.6663999999999999</v>
      </c>
      <c r="BS75">
        <v>2.6692999999999998</v>
      </c>
      <c r="BT75">
        <v>2.6573000000000002</v>
      </c>
      <c r="BU75">
        <v>2.6684000000000001</v>
      </c>
      <c r="BV75">
        <v>2.6728999999999998</v>
      </c>
      <c r="BW75">
        <v>2.6791</v>
      </c>
      <c r="BX75">
        <v>2.6896</v>
      </c>
      <c r="BY75">
        <v>2.6920999999999999</v>
      </c>
      <c r="BZ75">
        <v>2.6962000000000002</v>
      </c>
      <c r="CA75">
        <v>2.7118000000000002</v>
      </c>
      <c r="CB75">
        <v>2.7172999999999998</v>
      </c>
      <c r="CC75">
        <v>2.7313999999999998</v>
      </c>
      <c r="CD75">
        <v>2.7267000000000001</v>
      </c>
      <c r="CE75">
        <v>2.7136</v>
      </c>
      <c r="CF75">
        <v>2.7179000000000002</v>
      </c>
      <c r="CG75">
        <v>2.6490999999999998</v>
      </c>
      <c r="CH75">
        <v>2.5670999999999999</v>
      </c>
      <c r="CI75">
        <v>2.5712000000000002</v>
      </c>
      <c r="CJ75">
        <v>2.5829</v>
      </c>
      <c r="CK75">
        <v>2.5948000000000002</v>
      </c>
      <c r="CL75">
        <v>2.5897000000000001</v>
      </c>
      <c r="CM75">
        <v>2.5840999999999998</v>
      </c>
      <c r="CN75">
        <v>2.5453000000000001</v>
      </c>
      <c r="CO75">
        <v>2.5326</v>
      </c>
      <c r="CP75">
        <v>2.5320999999999998</v>
      </c>
      <c r="CQ75">
        <v>2.5587</v>
      </c>
      <c r="CR75">
        <v>2.5752999999999999</v>
      </c>
      <c r="CS75">
        <v>2.5834999999999999</v>
      </c>
      <c r="CT75">
        <v>2.5827</v>
      </c>
      <c r="CU75">
        <v>2.5937000000000001</v>
      </c>
      <c r="CV75">
        <v>2.5882999999999998</v>
      </c>
      <c r="CW75">
        <v>2.5874999999999999</v>
      </c>
      <c r="CX75">
        <v>2.5920000000000001</v>
      </c>
      <c r="CY75">
        <v>2.5905</v>
      </c>
      <c r="CZ75">
        <v>2.5871</v>
      </c>
      <c r="DA75">
        <v>2.5747</v>
      </c>
      <c r="DB75">
        <v>2.5743</v>
      </c>
      <c r="DC75">
        <v>2.5962000000000001</v>
      </c>
      <c r="DD75">
        <v>2.6051000000000002</v>
      </c>
      <c r="DE75">
        <v>2.6133999999999999</v>
      </c>
      <c r="DF75">
        <v>2.5989</v>
      </c>
      <c r="DG75">
        <v>2.6065</v>
      </c>
      <c r="DH75">
        <v>2.6019000000000001</v>
      </c>
      <c r="DI75">
        <v>2.6396000000000002</v>
      </c>
      <c r="DJ75">
        <v>2.6395</v>
      </c>
      <c r="DK75">
        <v>2.6347999999999998</v>
      </c>
      <c r="DL75">
        <v>2.6202000000000001</v>
      </c>
      <c r="DM75">
        <v>2.6341999999999999</v>
      </c>
      <c r="DN75">
        <v>2.6484999999999999</v>
      </c>
      <c r="DO75">
        <v>2.6494</v>
      </c>
      <c r="DP75">
        <v>2.6509</v>
      </c>
      <c r="DQ75">
        <v>2.6816</v>
      </c>
      <c r="DR75">
        <v>2.6812</v>
      </c>
      <c r="DS75">
        <v>2.7008000000000001</v>
      </c>
      <c r="DT75">
        <v>2.6869000000000001</v>
      </c>
      <c r="DU75">
        <v>2.7046000000000001</v>
      </c>
      <c r="DV75">
        <v>2.7094</v>
      </c>
      <c r="DW75">
        <v>2.7191999999999998</v>
      </c>
      <c r="DX75">
        <v>2.7282000000000002</v>
      </c>
      <c r="DY75">
        <v>2.7408000000000001</v>
      </c>
      <c r="DZ75">
        <v>2.7332000000000001</v>
      </c>
      <c r="EA75">
        <v>2.7332999999999998</v>
      </c>
      <c r="EB75">
        <v>2.7345999999999999</v>
      </c>
      <c r="EC75">
        <v>2.7403</v>
      </c>
      <c r="ED75">
        <v>2.7585000000000002</v>
      </c>
      <c r="EE75">
        <v>2.7587000000000002</v>
      </c>
      <c r="EF75">
        <v>2.7502</v>
      </c>
      <c r="EG75">
        <v>2.7549000000000001</v>
      </c>
      <c r="EH75">
        <v>2.7574000000000001</v>
      </c>
      <c r="EI75">
        <v>2.7612999999999999</v>
      </c>
      <c r="EJ75">
        <v>2.7721</v>
      </c>
      <c r="EK75">
        <v>2.7858000000000001</v>
      </c>
      <c r="EL75">
        <v>2.7833999999999999</v>
      </c>
      <c r="EM75">
        <v>2.7989999999999999</v>
      </c>
      <c r="EN75">
        <v>2.8073000000000001</v>
      </c>
      <c r="EO75">
        <v>2.8157000000000001</v>
      </c>
      <c r="EP75">
        <v>2.8247</v>
      </c>
      <c r="EQ75">
        <v>2.8155999999999999</v>
      </c>
      <c r="ER75">
        <v>2.8130999999999999</v>
      </c>
      <c r="ES75">
        <v>2.8136000000000001</v>
      </c>
      <c r="ET75">
        <v>2.8167</v>
      </c>
      <c r="EU75">
        <v>2.7896000000000001</v>
      </c>
      <c r="EV75">
        <v>2.7528999999999999</v>
      </c>
      <c r="EW75">
        <v>2.7490999999999999</v>
      </c>
      <c r="EX75">
        <v>2.7290000000000001</v>
      </c>
      <c r="EY75">
        <v>2.702</v>
      </c>
      <c r="EZ75">
        <v>2.7309000000000001</v>
      </c>
      <c r="FA75">
        <v>2.7368000000000001</v>
      </c>
      <c r="FB75">
        <v>2.7395</v>
      </c>
      <c r="FC75">
        <v>2.7404000000000002</v>
      </c>
      <c r="FD75">
        <v>2.7296</v>
      </c>
      <c r="FE75">
        <v>2.7225000000000001</v>
      </c>
      <c r="FF75">
        <v>2.7328000000000001</v>
      </c>
      <c r="FG75">
        <v>2.7357999999999998</v>
      </c>
      <c r="FH75">
        <v>2.7450999999999999</v>
      </c>
      <c r="FI75">
        <v>2.7366999999999999</v>
      </c>
      <c r="FJ75">
        <v>2.718</v>
      </c>
      <c r="FK75">
        <v>2.7023999999999999</v>
      </c>
      <c r="FL75">
        <v>2.6991999999999998</v>
      </c>
      <c r="FM75">
        <v>2.7000999999999999</v>
      </c>
      <c r="FN75">
        <v>2.6943000000000001</v>
      </c>
      <c r="FO75">
        <v>2.6960999999999999</v>
      </c>
      <c r="FP75">
        <v>2.6882999999999999</v>
      </c>
      <c r="FQ75">
        <v>2.6905999999999999</v>
      </c>
      <c r="FR75">
        <v>2.6897000000000002</v>
      </c>
      <c r="FS75">
        <v>2.7143000000000002</v>
      </c>
      <c r="FT75">
        <v>2.7206000000000001</v>
      </c>
      <c r="FU75">
        <v>2.7113999999999998</v>
      </c>
      <c r="FV75">
        <v>2.7128999999999999</v>
      </c>
      <c r="FW75">
        <v>2.7349999999999999</v>
      </c>
      <c r="FX75">
        <v>2.7562000000000002</v>
      </c>
      <c r="FY75">
        <v>2.7663000000000002</v>
      </c>
      <c r="FZ75">
        <v>2.7677</v>
      </c>
      <c r="GA75">
        <v>2.7755999999999998</v>
      </c>
      <c r="GB75">
        <v>2.7806999999999999</v>
      </c>
      <c r="GC75">
        <v>2.8165</v>
      </c>
      <c r="GD75">
        <v>2.8161</v>
      </c>
      <c r="GE75">
        <v>2.8288000000000002</v>
      </c>
      <c r="GF75">
        <v>2.8287</v>
      </c>
      <c r="GG75">
        <v>2.8414999999999999</v>
      </c>
      <c r="GH75">
        <v>2.8424999999999998</v>
      </c>
      <c r="GI75">
        <v>2.8502000000000001</v>
      </c>
      <c r="GJ75">
        <v>2.8658000000000001</v>
      </c>
      <c r="GK75">
        <v>2.8653</v>
      </c>
      <c r="GL75">
        <v>2.8698999999999999</v>
      </c>
      <c r="GM75">
        <v>2.8426999999999998</v>
      </c>
      <c r="GN75">
        <v>2.8227000000000002</v>
      </c>
      <c r="GO75">
        <v>2.8273999999999999</v>
      </c>
      <c r="GP75">
        <v>2.8237999999999999</v>
      </c>
      <c r="GQ75">
        <v>2.8498000000000001</v>
      </c>
      <c r="GR75">
        <v>2.8340000000000001</v>
      </c>
      <c r="GS75">
        <v>2.8609</v>
      </c>
      <c r="GT75">
        <v>2.8664000000000001</v>
      </c>
      <c r="GU75">
        <v>2.8683999999999998</v>
      </c>
      <c r="GV75">
        <v>2.8639000000000001</v>
      </c>
      <c r="GW75">
        <v>2.8672</v>
      </c>
      <c r="GX75">
        <v>2.8673000000000002</v>
      </c>
      <c r="GY75">
        <v>2.8673000000000002</v>
      </c>
      <c r="GZ75">
        <v>2.8626</v>
      </c>
      <c r="HA75">
        <v>2.8614000000000002</v>
      </c>
      <c r="HB75">
        <v>2.8671000000000002</v>
      </c>
      <c r="HC75">
        <v>2.8815</v>
      </c>
      <c r="HD75">
        <v>2.8662000000000001</v>
      </c>
      <c r="HE75">
        <v>2.8683000000000001</v>
      </c>
      <c r="HF75">
        <v>2.8837999999999999</v>
      </c>
      <c r="HG75">
        <v>2.8912</v>
      </c>
      <c r="HH75">
        <v>2.8812000000000002</v>
      </c>
      <c r="HI75">
        <v>2.9165999999999999</v>
      </c>
      <c r="HJ75">
        <v>2.9070999999999998</v>
      </c>
      <c r="HK75">
        <v>2.9157999999999999</v>
      </c>
      <c r="HL75">
        <v>2.9127000000000001</v>
      </c>
      <c r="HM75">
        <v>2.9327999999999999</v>
      </c>
      <c r="HN75">
        <v>2.9300999999999999</v>
      </c>
      <c r="HO75">
        <v>2.9556</v>
      </c>
      <c r="HP75">
        <v>2.9723000000000002</v>
      </c>
      <c r="HQ75">
        <v>2.9420999999999999</v>
      </c>
      <c r="HR75">
        <v>2.9382000000000001</v>
      </c>
      <c r="HS75">
        <v>2.9449000000000001</v>
      </c>
      <c r="HT75">
        <v>2.9319000000000002</v>
      </c>
      <c r="HU75">
        <v>2.9325000000000001</v>
      </c>
      <c r="HV75">
        <v>2.9373</v>
      </c>
      <c r="HW75">
        <v>2.9253</v>
      </c>
      <c r="HX75">
        <v>2.9142000000000001</v>
      </c>
      <c r="HY75">
        <v>2.9175</v>
      </c>
      <c r="HZ75">
        <v>2.9129999999999998</v>
      </c>
      <c r="IA75">
        <v>2.9258000000000002</v>
      </c>
      <c r="IB75">
        <v>2.9241999999999999</v>
      </c>
      <c r="IC75">
        <v>2.9361999999999999</v>
      </c>
      <c r="ID75">
        <v>2.9340999999999999</v>
      </c>
      <c r="IE75">
        <v>2.9498000000000002</v>
      </c>
      <c r="IF75">
        <v>2.9579</v>
      </c>
      <c r="IG75">
        <v>2.9478</v>
      </c>
      <c r="IH75">
        <v>2.9024000000000001</v>
      </c>
      <c r="II75">
        <v>2.8944000000000001</v>
      </c>
      <c r="IJ75">
        <v>2.8570000000000002</v>
      </c>
      <c r="IL75">
        <v>2.8374000000000001</v>
      </c>
      <c r="IM75">
        <v>2.8477000000000001</v>
      </c>
      <c r="IN75">
        <v>2.8422999999999998</v>
      </c>
      <c r="IO75">
        <v>2.8532000000000002</v>
      </c>
      <c r="IP75">
        <v>2.8328000000000002</v>
      </c>
      <c r="IQ75">
        <v>2.8123999999999998</v>
      </c>
      <c r="IR75">
        <v>2.8010000000000002</v>
      </c>
      <c r="IS75">
        <v>2.8119000000000001</v>
      </c>
      <c r="IT75">
        <v>2.8058999999999998</v>
      </c>
      <c r="IU75">
        <v>2.8237000000000001</v>
      </c>
      <c r="IV75">
        <v>2.8245</v>
      </c>
      <c r="IW75">
        <v>2.8347000000000002</v>
      </c>
      <c r="IX75">
        <v>2.8252000000000002</v>
      </c>
      <c r="IY75">
        <v>2.8281999999999998</v>
      </c>
      <c r="IZ75">
        <v>2.8193999999999999</v>
      </c>
      <c r="JA75">
        <v>2.8254000000000001</v>
      </c>
      <c r="JB75">
        <v>2.8184999999999998</v>
      </c>
      <c r="JC75">
        <v>2.7755999999999998</v>
      </c>
      <c r="JD75">
        <v>2.7450000000000001</v>
      </c>
      <c r="JE75">
        <v>2.7168000000000001</v>
      </c>
      <c r="JF75">
        <v>2.7122000000000002</v>
      </c>
      <c r="JG75">
        <v>2.7254999999999998</v>
      </c>
      <c r="JH75">
        <v>2.7185999999999999</v>
      </c>
      <c r="JI75">
        <v>2.7242999999999999</v>
      </c>
      <c r="JJ75">
        <v>2.6968999999999999</v>
      </c>
      <c r="JK75">
        <v>2.6939000000000002</v>
      </c>
      <c r="JL75">
        <v>2.681</v>
      </c>
      <c r="JM75">
        <v>2.6642999999999999</v>
      </c>
      <c r="JN75">
        <v>2.6364999999999998</v>
      </c>
      <c r="JO75">
        <v>2.6309999999999998</v>
      </c>
      <c r="JP75">
        <v>2.6269999999999998</v>
      </c>
      <c r="JQ75">
        <v>2.6387</v>
      </c>
      <c r="JR75">
        <v>2.5775000000000001</v>
      </c>
      <c r="JS75">
        <v>2.5604</v>
      </c>
      <c r="JT75">
        <v>2.5607000000000002</v>
      </c>
      <c r="JU75">
        <v>2.5579999999999998</v>
      </c>
      <c r="JV75">
        <v>2.5779999999999998</v>
      </c>
      <c r="JW75">
        <v>2.5629</v>
      </c>
      <c r="JX75">
        <v>2.5663999999999998</v>
      </c>
      <c r="JY75">
        <v>2.5709</v>
      </c>
      <c r="JZ75">
        <v>2.5630000000000002</v>
      </c>
      <c r="KA75">
        <v>2.5295999999999998</v>
      </c>
      <c r="KB75">
        <v>2.5308999999999999</v>
      </c>
      <c r="KC75">
        <v>2.5213999999999999</v>
      </c>
      <c r="KD75">
        <v>2.5106999999999999</v>
      </c>
      <c r="KE75">
        <v>2.4706999999999999</v>
      </c>
      <c r="KF75">
        <v>2.4784000000000002</v>
      </c>
      <c r="KG75">
        <v>2.5137</v>
      </c>
      <c r="KH75">
        <v>2.4664999999999999</v>
      </c>
      <c r="KI75">
        <v>2.4558</v>
      </c>
      <c r="KJ75">
        <v>2.4430999999999998</v>
      </c>
      <c r="KK75">
        <v>2.3984999999999999</v>
      </c>
      <c r="KL75">
        <v>2.3675999999999999</v>
      </c>
      <c r="KM75">
        <v>2.3105000000000002</v>
      </c>
    </row>
    <row r="76" spans="1:299" x14ac:dyDescent="0.2">
      <c r="A76" s="10" t="s">
        <v>78</v>
      </c>
      <c r="B76" t="s">
        <v>4</v>
      </c>
      <c r="C76">
        <v>2.8942000000000001</v>
      </c>
      <c r="D76">
        <v>2.9102000000000001</v>
      </c>
      <c r="E76">
        <v>2.9182999999999999</v>
      </c>
      <c r="F76">
        <v>2.9077999999999999</v>
      </c>
      <c r="G76">
        <v>2.8841000000000001</v>
      </c>
      <c r="H76">
        <v>2.8653</v>
      </c>
      <c r="I76">
        <v>2.8574000000000002</v>
      </c>
      <c r="J76">
        <v>2.8692000000000002</v>
      </c>
      <c r="K76">
        <v>2.8666</v>
      </c>
      <c r="L76">
        <v>2.8553999999999999</v>
      </c>
      <c r="M76">
        <v>2.8403</v>
      </c>
      <c r="N76">
        <v>2.8464</v>
      </c>
      <c r="O76">
        <v>2.8508</v>
      </c>
      <c r="P76">
        <v>2.8367</v>
      </c>
      <c r="Q76">
        <v>2.8645999999999998</v>
      </c>
      <c r="R76">
        <v>2.8618000000000001</v>
      </c>
      <c r="S76">
        <v>2.8491</v>
      </c>
      <c r="T76">
        <v>2.8498000000000001</v>
      </c>
      <c r="U76">
        <v>2.855</v>
      </c>
      <c r="V76">
        <v>2.8353000000000002</v>
      </c>
      <c r="W76">
        <v>2.8487</v>
      </c>
      <c r="X76">
        <v>2.8380000000000001</v>
      </c>
      <c r="Y76">
        <v>2.8494000000000002</v>
      </c>
      <c r="Z76">
        <v>2.8416999999999999</v>
      </c>
      <c r="AA76">
        <v>2.8773</v>
      </c>
      <c r="AB76">
        <v>2.8837999999999999</v>
      </c>
      <c r="AC76">
        <v>2.8879999999999999</v>
      </c>
      <c r="AD76">
        <v>2.9055</v>
      </c>
      <c r="AE76">
        <v>2.9127000000000001</v>
      </c>
      <c r="AF76">
        <v>2.8971</v>
      </c>
      <c r="AG76">
        <v>2.9003000000000001</v>
      </c>
      <c r="AH76">
        <v>2.8952</v>
      </c>
      <c r="AI76">
        <v>2.9236</v>
      </c>
      <c r="AJ76">
        <v>2.9211</v>
      </c>
      <c r="AK76">
        <v>2.9205999999999999</v>
      </c>
      <c r="AL76">
        <v>2.9352999999999998</v>
      </c>
      <c r="AM76">
        <v>2.9277000000000002</v>
      </c>
      <c r="AN76">
        <v>2.9281999999999999</v>
      </c>
      <c r="AO76">
        <v>2.9575</v>
      </c>
      <c r="AP76">
        <v>2.9752000000000001</v>
      </c>
      <c r="AQ76">
        <v>2.9738000000000002</v>
      </c>
      <c r="AR76">
        <v>2.9662999999999999</v>
      </c>
      <c r="AS76">
        <v>2.9621</v>
      </c>
      <c r="AT76">
        <v>2.9333999999999998</v>
      </c>
      <c r="AU76">
        <v>2.9260999999999999</v>
      </c>
      <c r="AV76">
        <v>2.9571999999999998</v>
      </c>
      <c r="AW76">
        <v>2.9398</v>
      </c>
      <c r="AX76">
        <v>2.9727000000000001</v>
      </c>
      <c r="AY76">
        <v>2.8984000000000001</v>
      </c>
      <c r="AZ76">
        <v>2.9060000000000001</v>
      </c>
      <c r="BA76">
        <v>2.9026000000000001</v>
      </c>
      <c r="BB76">
        <v>2.9148000000000001</v>
      </c>
      <c r="BC76">
        <v>2.93</v>
      </c>
      <c r="BD76">
        <v>2.9346999999999999</v>
      </c>
      <c r="BE76">
        <v>2.9401999999999999</v>
      </c>
      <c r="BF76">
        <v>2.9352999999999998</v>
      </c>
      <c r="BG76">
        <v>2.9613</v>
      </c>
      <c r="BH76">
        <v>2.9519000000000002</v>
      </c>
      <c r="BI76">
        <v>2.8849</v>
      </c>
      <c r="BJ76">
        <v>2.9342999999999999</v>
      </c>
      <c r="BK76">
        <v>2.9317000000000002</v>
      </c>
      <c r="BL76">
        <v>2.9546999999999999</v>
      </c>
      <c r="BM76">
        <v>2.9315000000000002</v>
      </c>
      <c r="BN76">
        <v>2.9815</v>
      </c>
      <c r="BO76">
        <v>2.9453</v>
      </c>
      <c r="BP76">
        <v>2.9719000000000002</v>
      </c>
      <c r="BQ76">
        <v>2.9847999999999999</v>
      </c>
      <c r="BR76">
        <v>2.9828000000000001</v>
      </c>
      <c r="BS76">
        <v>2.9765999999999999</v>
      </c>
      <c r="BT76">
        <v>2.9748999999999999</v>
      </c>
      <c r="BU76">
        <v>2.9904999999999999</v>
      </c>
      <c r="BV76">
        <v>2.9950000000000001</v>
      </c>
      <c r="BW76">
        <v>2.996</v>
      </c>
      <c r="BX76">
        <v>3.0066000000000002</v>
      </c>
      <c r="BY76">
        <v>3.0108999999999999</v>
      </c>
      <c r="BZ76">
        <v>3.0158</v>
      </c>
      <c r="CA76">
        <v>3.0253000000000001</v>
      </c>
      <c r="CB76">
        <v>3.0348999999999999</v>
      </c>
      <c r="CC76">
        <v>3.0470000000000002</v>
      </c>
      <c r="CD76">
        <v>3.0644999999999998</v>
      </c>
      <c r="CE76">
        <v>3.0404</v>
      </c>
      <c r="CF76">
        <v>3.0322</v>
      </c>
      <c r="CG76">
        <v>2.9773999999999998</v>
      </c>
      <c r="CH76">
        <v>2.9036</v>
      </c>
      <c r="CI76">
        <v>2.9176000000000002</v>
      </c>
      <c r="CJ76">
        <v>2.9257</v>
      </c>
      <c r="CK76">
        <v>2.911</v>
      </c>
      <c r="CL76">
        <v>2.8917999999999999</v>
      </c>
      <c r="CM76">
        <v>2.9033000000000002</v>
      </c>
      <c r="CN76">
        <v>2.8929</v>
      </c>
      <c r="CO76">
        <v>2.8733</v>
      </c>
      <c r="CP76">
        <v>2.8858999999999999</v>
      </c>
      <c r="CQ76">
        <v>2.9024999999999999</v>
      </c>
      <c r="CR76">
        <v>2.9298000000000002</v>
      </c>
      <c r="CS76">
        <v>2.9163000000000001</v>
      </c>
      <c r="CT76">
        <v>2.9115000000000002</v>
      </c>
      <c r="CU76">
        <v>2.9119000000000002</v>
      </c>
      <c r="CV76">
        <v>2.9207999999999998</v>
      </c>
      <c r="CW76">
        <v>2.9199000000000002</v>
      </c>
      <c r="CX76">
        <v>2.8988999999999998</v>
      </c>
      <c r="CY76">
        <v>2.9136000000000002</v>
      </c>
      <c r="CZ76">
        <v>2.8996</v>
      </c>
      <c r="DA76">
        <v>2.8856999999999999</v>
      </c>
      <c r="DB76">
        <v>2.8734999999999999</v>
      </c>
      <c r="DC76">
        <v>2.8982999999999999</v>
      </c>
      <c r="DD76">
        <v>2.9087000000000001</v>
      </c>
      <c r="DE76">
        <v>2.9137</v>
      </c>
      <c r="DF76">
        <v>2.9197000000000002</v>
      </c>
      <c r="DG76">
        <v>2.9413999999999998</v>
      </c>
      <c r="DH76">
        <v>2.9306000000000001</v>
      </c>
      <c r="DI76">
        <v>2.9723999999999999</v>
      </c>
      <c r="DJ76">
        <v>2.9628999999999999</v>
      </c>
      <c r="DK76">
        <v>2.9979</v>
      </c>
      <c r="DL76">
        <v>2.9449000000000001</v>
      </c>
      <c r="DM76">
        <v>2.9701</v>
      </c>
      <c r="DN76">
        <v>2.9834000000000001</v>
      </c>
      <c r="DO76">
        <v>2.9735</v>
      </c>
      <c r="DP76">
        <v>2.9723999999999999</v>
      </c>
      <c r="DQ76">
        <v>2.9937</v>
      </c>
      <c r="DR76">
        <v>2.9786000000000001</v>
      </c>
      <c r="DS76">
        <v>3.0108999999999999</v>
      </c>
      <c r="DT76">
        <v>3.0072999999999999</v>
      </c>
      <c r="DU76">
        <v>3.0240999999999998</v>
      </c>
      <c r="DV76">
        <v>3.0154000000000001</v>
      </c>
      <c r="DW76">
        <v>3.0287999999999999</v>
      </c>
      <c r="DX76">
        <v>3.0335999999999999</v>
      </c>
      <c r="DY76">
        <v>3.0482999999999998</v>
      </c>
      <c r="DZ76">
        <v>3.0503</v>
      </c>
      <c r="EA76">
        <v>3.0446</v>
      </c>
      <c r="EB76">
        <v>3.0783</v>
      </c>
      <c r="EC76">
        <v>3.0665</v>
      </c>
      <c r="ED76">
        <v>3.0872000000000002</v>
      </c>
      <c r="EE76">
        <v>3.0869</v>
      </c>
      <c r="EF76">
        <v>3.0447000000000002</v>
      </c>
      <c r="EG76">
        <v>3.0581</v>
      </c>
      <c r="EH76">
        <v>3.0630999999999999</v>
      </c>
      <c r="EI76">
        <v>3.0806</v>
      </c>
      <c r="EJ76">
        <v>3.0825999999999998</v>
      </c>
      <c r="EK76">
        <v>3.0931000000000002</v>
      </c>
      <c r="EL76">
        <v>3.0863</v>
      </c>
      <c r="EM76">
        <v>3.0928</v>
      </c>
      <c r="EN76">
        <v>3.1307</v>
      </c>
      <c r="EO76">
        <v>3.1320000000000001</v>
      </c>
      <c r="EP76">
        <v>3.1379000000000001</v>
      </c>
      <c r="EQ76">
        <v>3.1166</v>
      </c>
      <c r="ER76">
        <v>3.1143999999999998</v>
      </c>
      <c r="ES76">
        <v>3.1107</v>
      </c>
      <c r="ET76">
        <v>3.1198999999999999</v>
      </c>
      <c r="EU76">
        <v>3.1156999999999999</v>
      </c>
      <c r="EV76">
        <v>3.0575000000000001</v>
      </c>
      <c r="EW76">
        <v>3.0489000000000002</v>
      </c>
      <c r="EX76">
        <v>3.0436999999999999</v>
      </c>
      <c r="EY76">
        <v>3.1261000000000001</v>
      </c>
      <c r="EZ76">
        <v>3.0838000000000001</v>
      </c>
      <c r="FA76">
        <v>3.0659999999999998</v>
      </c>
      <c r="FB76">
        <v>3.0775000000000001</v>
      </c>
      <c r="FC76">
        <v>3.0718999999999999</v>
      </c>
      <c r="FD76">
        <v>3.0823999999999998</v>
      </c>
      <c r="FE76">
        <v>3.0682</v>
      </c>
      <c r="FF76">
        <v>3.0562</v>
      </c>
      <c r="FG76">
        <v>3.0514000000000001</v>
      </c>
      <c r="FH76">
        <v>3.0686</v>
      </c>
      <c r="FI76">
        <v>3.0646</v>
      </c>
      <c r="FJ76">
        <v>3.0390000000000001</v>
      </c>
      <c r="FK76">
        <v>3.0293000000000001</v>
      </c>
      <c r="FL76">
        <v>3.0019999999999998</v>
      </c>
      <c r="FM76">
        <v>3.0314999999999999</v>
      </c>
      <c r="FN76">
        <v>2.9994000000000001</v>
      </c>
      <c r="FO76">
        <v>3.0318000000000001</v>
      </c>
      <c r="FP76">
        <v>2.9842</v>
      </c>
      <c r="FQ76">
        <v>3.0007000000000001</v>
      </c>
      <c r="FR76">
        <v>3.0036999999999998</v>
      </c>
      <c r="FS76">
        <v>3.0423</v>
      </c>
      <c r="FT76">
        <v>3.0528</v>
      </c>
      <c r="FU76">
        <v>3.0354999999999999</v>
      </c>
      <c r="FV76">
        <v>3.0345</v>
      </c>
      <c r="FW76">
        <v>3.0423</v>
      </c>
      <c r="FX76">
        <v>3.0865999999999998</v>
      </c>
      <c r="FY76">
        <v>3.1025</v>
      </c>
      <c r="FZ76">
        <v>3.0966</v>
      </c>
      <c r="GA76">
        <v>3.1044999999999998</v>
      </c>
      <c r="GB76">
        <v>3.1198999999999999</v>
      </c>
      <c r="GC76">
        <v>3.1493000000000002</v>
      </c>
      <c r="GD76">
        <v>3.1514000000000002</v>
      </c>
      <c r="GE76">
        <v>3.1705999999999999</v>
      </c>
      <c r="GF76">
        <v>3.1715</v>
      </c>
      <c r="GG76">
        <v>3.1783000000000001</v>
      </c>
      <c r="GH76">
        <v>3.1595</v>
      </c>
      <c r="GI76">
        <v>3.1642000000000001</v>
      </c>
      <c r="GJ76">
        <v>3.1890000000000001</v>
      </c>
      <c r="GK76">
        <v>3.1758999999999999</v>
      </c>
      <c r="GL76">
        <v>3.1747999999999998</v>
      </c>
      <c r="GM76">
        <v>3.1623000000000001</v>
      </c>
      <c r="GN76">
        <v>3.15</v>
      </c>
      <c r="GO76">
        <v>3.1438000000000001</v>
      </c>
      <c r="GP76">
        <v>3.1385999999999998</v>
      </c>
      <c r="GQ76">
        <v>3.1909000000000001</v>
      </c>
      <c r="GR76">
        <v>3.1536</v>
      </c>
      <c r="GS76">
        <v>3.1850000000000001</v>
      </c>
      <c r="GT76">
        <v>3.1778</v>
      </c>
      <c r="GU76">
        <v>3.1661999999999999</v>
      </c>
      <c r="GV76">
        <v>3.2008000000000001</v>
      </c>
      <c r="GW76">
        <v>3.2073</v>
      </c>
      <c r="GX76">
        <v>3.2078000000000002</v>
      </c>
      <c r="GY76">
        <v>3.2084999999999999</v>
      </c>
      <c r="GZ76">
        <v>3.1657000000000002</v>
      </c>
      <c r="HA76">
        <v>3.1537999999999999</v>
      </c>
      <c r="HB76">
        <v>3.1591</v>
      </c>
      <c r="HC76">
        <v>3.1806000000000001</v>
      </c>
      <c r="HD76">
        <v>3.1735000000000002</v>
      </c>
      <c r="HE76">
        <v>3.1726999999999999</v>
      </c>
      <c r="HF76">
        <v>3.1896</v>
      </c>
      <c r="HG76">
        <v>3.1909000000000001</v>
      </c>
      <c r="HH76">
        <v>3.1753</v>
      </c>
      <c r="HI76">
        <v>3.2126999999999999</v>
      </c>
      <c r="HJ76">
        <v>3.2128999999999999</v>
      </c>
      <c r="HK76">
        <v>3.2191000000000001</v>
      </c>
      <c r="HL76">
        <v>3.2105999999999999</v>
      </c>
      <c r="HM76">
        <v>3.2250000000000001</v>
      </c>
      <c r="HN76">
        <v>3.2277999999999998</v>
      </c>
      <c r="HO76">
        <v>3.2892000000000001</v>
      </c>
      <c r="HP76">
        <v>3.3092999999999999</v>
      </c>
      <c r="HQ76">
        <v>3.2408000000000001</v>
      </c>
      <c r="HR76">
        <v>3.2389999999999999</v>
      </c>
      <c r="HS76">
        <v>3.2498999999999998</v>
      </c>
      <c r="HT76">
        <v>3.2406000000000001</v>
      </c>
      <c r="HU76">
        <v>3.2412000000000001</v>
      </c>
      <c r="HV76">
        <v>3.2263999999999999</v>
      </c>
      <c r="HW76">
        <v>3.2256999999999998</v>
      </c>
      <c r="HX76">
        <v>3.2109999999999999</v>
      </c>
      <c r="HY76">
        <v>3.2193000000000001</v>
      </c>
      <c r="HZ76">
        <v>3.2122000000000002</v>
      </c>
      <c r="IA76">
        <v>3.2311000000000001</v>
      </c>
      <c r="IB76">
        <v>3.2246999999999999</v>
      </c>
      <c r="IC76">
        <v>3.2383999999999999</v>
      </c>
      <c r="ID76">
        <v>3.2320000000000002</v>
      </c>
      <c r="IE76">
        <v>3.2818999999999998</v>
      </c>
      <c r="IF76">
        <v>3.2907999999999999</v>
      </c>
      <c r="IG76">
        <v>3.2490999999999999</v>
      </c>
      <c r="IH76">
        <v>3.2118000000000002</v>
      </c>
      <c r="II76">
        <v>3.1962000000000002</v>
      </c>
      <c r="IJ76">
        <v>3.1530999999999998</v>
      </c>
      <c r="IL76">
        <v>3.1358999999999999</v>
      </c>
      <c r="IM76">
        <v>3.1434000000000002</v>
      </c>
      <c r="IN76">
        <v>3.1417999999999999</v>
      </c>
      <c r="IO76">
        <v>3.1429999999999998</v>
      </c>
      <c r="IP76">
        <v>3.1305000000000001</v>
      </c>
      <c r="IQ76">
        <v>3.1135999999999999</v>
      </c>
      <c r="IR76">
        <v>3.1044999999999998</v>
      </c>
      <c r="IS76">
        <v>3.1131000000000002</v>
      </c>
      <c r="IT76">
        <v>3.1067999999999998</v>
      </c>
      <c r="IU76">
        <v>3.1322000000000001</v>
      </c>
      <c r="IV76">
        <v>3.1303999999999998</v>
      </c>
      <c r="IW76">
        <v>3.1406000000000001</v>
      </c>
      <c r="IX76">
        <v>3.1269</v>
      </c>
      <c r="IY76">
        <v>3.1368</v>
      </c>
      <c r="IZ76">
        <v>3.1259999999999999</v>
      </c>
      <c r="JA76">
        <v>3.1318999999999999</v>
      </c>
      <c r="JB76">
        <v>3.1254</v>
      </c>
      <c r="JC76">
        <v>3.069</v>
      </c>
      <c r="JD76">
        <v>3.0499000000000001</v>
      </c>
      <c r="JE76">
        <v>3.0196999999999998</v>
      </c>
      <c r="JF76">
        <v>3.0081000000000002</v>
      </c>
      <c r="JG76">
        <v>3.0270999999999999</v>
      </c>
      <c r="JH76">
        <v>3.0276000000000001</v>
      </c>
      <c r="JI76">
        <v>3.0337000000000001</v>
      </c>
      <c r="JJ76">
        <v>3.0017999999999998</v>
      </c>
      <c r="JK76">
        <v>3.0171000000000001</v>
      </c>
      <c r="JL76">
        <v>2.9821</v>
      </c>
      <c r="JM76">
        <v>2.9527999999999999</v>
      </c>
      <c r="JN76">
        <v>2.9333</v>
      </c>
      <c r="JO76">
        <v>2.9312999999999998</v>
      </c>
      <c r="JP76">
        <v>2.9237000000000002</v>
      </c>
      <c r="JQ76">
        <v>2.9367999999999999</v>
      </c>
      <c r="JR76">
        <v>2.8780999999999999</v>
      </c>
      <c r="JS76">
        <v>2.8694000000000002</v>
      </c>
      <c r="JT76">
        <v>2.8610000000000002</v>
      </c>
      <c r="JU76">
        <v>2.8578000000000001</v>
      </c>
      <c r="JV76">
        <v>2.8815</v>
      </c>
      <c r="JW76">
        <v>2.8812000000000002</v>
      </c>
      <c r="JX76">
        <v>2.8805999999999998</v>
      </c>
      <c r="JY76">
        <v>2.8902999999999999</v>
      </c>
      <c r="JZ76">
        <v>2.8681999999999999</v>
      </c>
      <c r="KA76">
        <v>2.8332999999999999</v>
      </c>
      <c r="KB76">
        <v>2.835</v>
      </c>
      <c r="KC76">
        <v>2.8329</v>
      </c>
      <c r="KD76">
        <v>2.8163999999999998</v>
      </c>
      <c r="KE76">
        <v>2.7784</v>
      </c>
      <c r="KF76">
        <v>2.7890999999999999</v>
      </c>
      <c r="KG76">
        <v>2.8460000000000001</v>
      </c>
      <c r="KH76">
        <v>2.8006000000000002</v>
      </c>
      <c r="KI76">
        <v>2.7864</v>
      </c>
      <c r="KJ76">
        <v>2.7686999999999999</v>
      </c>
      <c r="KK76">
        <v>2.7357</v>
      </c>
      <c r="KL76">
        <v>2.702</v>
      </c>
      <c r="KM76">
        <v>2.6181999999999999</v>
      </c>
    </row>
    <row r="77" spans="1:299" x14ac:dyDescent="0.2">
      <c r="A77" s="10" t="s">
        <v>79</v>
      </c>
      <c r="B77" t="s">
        <v>4</v>
      </c>
      <c r="C77">
        <v>2.5935000000000001</v>
      </c>
      <c r="D77">
        <v>2.6093000000000002</v>
      </c>
      <c r="E77">
        <v>2.6059000000000001</v>
      </c>
      <c r="F77">
        <v>2.6053000000000002</v>
      </c>
      <c r="G77">
        <v>2.6196999999999999</v>
      </c>
      <c r="H77">
        <v>2.6244000000000001</v>
      </c>
      <c r="I77">
        <v>2.6385000000000001</v>
      </c>
      <c r="J77">
        <v>2.6395</v>
      </c>
      <c r="K77">
        <v>2.6419999999999999</v>
      </c>
      <c r="L77">
        <v>2.6503999999999999</v>
      </c>
      <c r="M77">
        <v>2.6436000000000002</v>
      </c>
      <c r="N77">
        <v>2.6646000000000001</v>
      </c>
      <c r="O77">
        <v>2.6772</v>
      </c>
      <c r="P77">
        <v>2.6757</v>
      </c>
      <c r="Q77">
        <v>2.7084999999999999</v>
      </c>
      <c r="R77">
        <v>2.7191000000000001</v>
      </c>
      <c r="S77">
        <v>2.7174</v>
      </c>
      <c r="T77">
        <v>2.7248000000000001</v>
      </c>
      <c r="U77">
        <v>2.7381000000000002</v>
      </c>
      <c r="V77">
        <v>2.7450000000000001</v>
      </c>
      <c r="W77">
        <v>2.7404999999999999</v>
      </c>
      <c r="X77">
        <v>2.7848000000000002</v>
      </c>
      <c r="Y77">
        <v>2.7848999999999999</v>
      </c>
      <c r="Z77">
        <v>2.7844000000000002</v>
      </c>
      <c r="AA77">
        <v>2.7511000000000001</v>
      </c>
      <c r="AB77">
        <v>2.7940999999999998</v>
      </c>
      <c r="AC77">
        <v>2.7927</v>
      </c>
      <c r="AD77">
        <v>2.7911999999999999</v>
      </c>
      <c r="AE77">
        <v>2.8016999999999999</v>
      </c>
      <c r="AF77">
        <v>2.7959000000000001</v>
      </c>
      <c r="AG77">
        <v>2.7961999999999998</v>
      </c>
      <c r="AH77">
        <v>2.8378000000000001</v>
      </c>
      <c r="AI77">
        <v>2.8412000000000002</v>
      </c>
      <c r="AJ77">
        <v>2.8393000000000002</v>
      </c>
      <c r="AK77">
        <v>2.8751000000000002</v>
      </c>
      <c r="AL77">
        <v>2.8908999999999998</v>
      </c>
      <c r="AM77">
        <v>2.8736999999999999</v>
      </c>
      <c r="AN77">
        <v>2.8479999999999999</v>
      </c>
      <c r="AO77">
        <v>2.8069999999999999</v>
      </c>
      <c r="AP77">
        <v>2.8672</v>
      </c>
      <c r="AQ77">
        <v>2.8422000000000001</v>
      </c>
      <c r="AR77">
        <v>2.8191000000000002</v>
      </c>
      <c r="AS77">
        <v>2.8372000000000002</v>
      </c>
      <c r="AT77">
        <v>2.8416000000000001</v>
      </c>
      <c r="AU77">
        <v>2.8483999999999998</v>
      </c>
      <c r="AV77">
        <v>2.8494000000000002</v>
      </c>
      <c r="AW77">
        <v>2.8186</v>
      </c>
      <c r="AX77">
        <v>2.7856999999999998</v>
      </c>
      <c r="AY77">
        <v>2.7631000000000001</v>
      </c>
      <c r="AZ77">
        <v>2.7475000000000001</v>
      </c>
      <c r="BA77">
        <v>2.7772000000000001</v>
      </c>
      <c r="BB77">
        <v>2.7483</v>
      </c>
      <c r="BC77">
        <v>2.7631999999999999</v>
      </c>
      <c r="BD77">
        <v>2.7113999999999998</v>
      </c>
      <c r="BE77">
        <v>2.7326999999999999</v>
      </c>
      <c r="BF77">
        <v>2.7187999999999999</v>
      </c>
      <c r="BG77">
        <v>2.7170999999999998</v>
      </c>
      <c r="BH77">
        <v>2.6522000000000001</v>
      </c>
      <c r="BJ77">
        <v>2.6396999999999999</v>
      </c>
      <c r="BK77">
        <v>2.6503999999999999</v>
      </c>
      <c r="BL77">
        <v>2.6575000000000002</v>
      </c>
      <c r="BM77">
        <v>2.6240000000000001</v>
      </c>
      <c r="BN77">
        <v>2.5888</v>
      </c>
      <c r="BO77">
        <v>2.6116000000000001</v>
      </c>
      <c r="BP77">
        <v>2.6438999999999999</v>
      </c>
      <c r="BQ77">
        <v>2.6429</v>
      </c>
      <c r="BR77">
        <v>2.6417000000000002</v>
      </c>
      <c r="BS77">
        <v>2.6229</v>
      </c>
      <c r="BT77">
        <v>2.6215999999999999</v>
      </c>
      <c r="BU77">
        <v>2.6200999999999999</v>
      </c>
      <c r="BV77">
        <v>2.6223000000000001</v>
      </c>
      <c r="BW77">
        <v>2.6244999999999998</v>
      </c>
      <c r="BX77">
        <v>2.6318999999999999</v>
      </c>
      <c r="BY77">
        <v>2.6328999999999998</v>
      </c>
      <c r="BZ77">
        <v>2.6486000000000001</v>
      </c>
      <c r="CA77">
        <v>2.6480999999999999</v>
      </c>
      <c r="CB77">
        <v>2.6501999999999999</v>
      </c>
      <c r="CC77">
        <v>2.6562999999999999</v>
      </c>
      <c r="CD77">
        <v>2.7021999999999999</v>
      </c>
      <c r="CE77">
        <v>2.7035999999999998</v>
      </c>
      <c r="CF77">
        <v>2.7370000000000001</v>
      </c>
      <c r="CG77">
        <v>2.649</v>
      </c>
      <c r="CH77">
        <v>2.6490999999999998</v>
      </c>
      <c r="CI77">
        <v>2.6373000000000002</v>
      </c>
      <c r="CJ77">
        <v>2.6547999999999998</v>
      </c>
      <c r="CK77">
        <v>2.6722999999999999</v>
      </c>
      <c r="CL77">
        <v>2.6669</v>
      </c>
      <c r="CM77">
        <v>2.6600999999999999</v>
      </c>
      <c r="CN77">
        <v>2.6591</v>
      </c>
      <c r="CO77">
        <v>2.6852</v>
      </c>
      <c r="CP77">
        <v>2.6869000000000001</v>
      </c>
      <c r="CQ77">
        <v>2.6863999999999999</v>
      </c>
      <c r="CR77">
        <v>2.6972999999999998</v>
      </c>
      <c r="CS77">
        <v>2.6833999999999998</v>
      </c>
      <c r="CT77">
        <v>2.7050000000000001</v>
      </c>
      <c r="CU77">
        <v>2.7014999999999998</v>
      </c>
      <c r="CV77">
        <v>2.7111999999999998</v>
      </c>
      <c r="CW77">
        <v>2.7115999999999998</v>
      </c>
      <c r="CX77">
        <v>2.7263999999999999</v>
      </c>
      <c r="CY77">
        <v>2.7197</v>
      </c>
      <c r="CZ77">
        <v>2.7267000000000001</v>
      </c>
      <c r="DA77">
        <v>2.7423000000000002</v>
      </c>
      <c r="DB77">
        <v>2.7437</v>
      </c>
      <c r="DC77">
        <v>2.73</v>
      </c>
      <c r="DD77">
        <v>2.7166000000000001</v>
      </c>
      <c r="DE77">
        <v>2.7162999999999999</v>
      </c>
      <c r="DF77">
        <v>2.7334999999999998</v>
      </c>
      <c r="DG77">
        <v>2.7336</v>
      </c>
      <c r="DH77">
        <v>2.7336999999999998</v>
      </c>
      <c r="DI77">
        <v>2.7313999999999998</v>
      </c>
      <c r="DJ77">
        <v>2.7315</v>
      </c>
      <c r="DK77">
        <v>2.7547000000000001</v>
      </c>
      <c r="DL77">
        <v>2.7448999999999999</v>
      </c>
      <c r="DM77">
        <v>2.7526999999999999</v>
      </c>
      <c r="DN77">
        <v>2.7397999999999998</v>
      </c>
      <c r="DO77">
        <v>2.7730000000000001</v>
      </c>
      <c r="DP77">
        <v>2.7637999999999998</v>
      </c>
      <c r="DQ77">
        <v>2.742</v>
      </c>
      <c r="DR77">
        <v>2.7519999999999998</v>
      </c>
      <c r="DS77">
        <v>2.7547000000000001</v>
      </c>
      <c r="DT77">
        <v>2.7444000000000002</v>
      </c>
      <c r="DU77">
        <v>2.7557999999999998</v>
      </c>
      <c r="DV77">
        <v>2.7502</v>
      </c>
      <c r="DW77">
        <v>2.7277</v>
      </c>
      <c r="DX77">
        <v>2.7401</v>
      </c>
      <c r="DY77">
        <v>2.7492000000000001</v>
      </c>
      <c r="DZ77">
        <v>2.7482000000000002</v>
      </c>
      <c r="EA77">
        <v>2.7574000000000001</v>
      </c>
      <c r="EB77">
        <v>2.6756000000000002</v>
      </c>
      <c r="EC77">
        <v>2.6596000000000002</v>
      </c>
      <c r="ED77">
        <v>2.5796000000000001</v>
      </c>
      <c r="EE77">
        <v>2.6713</v>
      </c>
      <c r="EF77">
        <v>2.7507000000000001</v>
      </c>
      <c r="EG77">
        <v>2.7565</v>
      </c>
      <c r="EH77">
        <v>2.7753999999999999</v>
      </c>
      <c r="EI77">
        <v>2.7961</v>
      </c>
      <c r="EJ77">
        <v>2.7963</v>
      </c>
      <c r="EK77">
        <v>2.7966000000000002</v>
      </c>
      <c r="EL77">
        <v>2.7968999999999999</v>
      </c>
      <c r="EM77">
        <v>2.7877000000000001</v>
      </c>
      <c r="EN77">
        <v>2.8584000000000001</v>
      </c>
      <c r="EO77">
        <v>2.8605999999999998</v>
      </c>
      <c r="EP77">
        <v>2.8656000000000001</v>
      </c>
      <c r="EQ77">
        <v>2.855</v>
      </c>
      <c r="ER77">
        <v>2.8637999999999999</v>
      </c>
      <c r="ES77">
        <v>2.84</v>
      </c>
      <c r="ET77">
        <v>2.8673000000000002</v>
      </c>
      <c r="EU77">
        <v>2.8708</v>
      </c>
      <c r="EV77">
        <v>2.8714</v>
      </c>
      <c r="EW77">
        <v>2.8721000000000001</v>
      </c>
      <c r="EX77">
        <v>2.8950999999999998</v>
      </c>
      <c r="EZ77">
        <v>2.9108000000000001</v>
      </c>
      <c r="FA77">
        <v>2.9125999999999999</v>
      </c>
      <c r="FB77">
        <v>2.9127999999999998</v>
      </c>
      <c r="FC77">
        <v>2.9129999999999998</v>
      </c>
      <c r="FD77">
        <v>2.9142000000000001</v>
      </c>
      <c r="FE77">
        <v>2.9142999999999999</v>
      </c>
      <c r="FF77">
        <v>2.8862000000000001</v>
      </c>
      <c r="FG77">
        <v>2.8853</v>
      </c>
      <c r="FH77">
        <v>2.9009999999999998</v>
      </c>
      <c r="FI77">
        <v>2.9018999999999999</v>
      </c>
      <c r="FJ77">
        <v>2.9020999999999999</v>
      </c>
      <c r="FK77">
        <v>2.883</v>
      </c>
      <c r="FL77">
        <v>2.8633000000000002</v>
      </c>
      <c r="FM77">
        <v>2.9093</v>
      </c>
      <c r="FN77">
        <v>2.9064000000000001</v>
      </c>
      <c r="FO77">
        <v>2.9028999999999998</v>
      </c>
      <c r="FP77">
        <v>2.9369999999999998</v>
      </c>
      <c r="FQ77">
        <v>2.9392</v>
      </c>
      <c r="FR77">
        <v>2.9622000000000002</v>
      </c>
      <c r="FS77">
        <v>2.919</v>
      </c>
      <c r="FT77">
        <v>2.9125999999999999</v>
      </c>
      <c r="FU77">
        <v>3.0053999999999998</v>
      </c>
      <c r="FV77">
        <v>2.9937999999999998</v>
      </c>
      <c r="FW77">
        <v>3.0129999999999999</v>
      </c>
      <c r="FX77">
        <v>2.9708000000000001</v>
      </c>
      <c r="FY77">
        <v>2.9670000000000001</v>
      </c>
      <c r="FZ77">
        <v>3.0259999999999998</v>
      </c>
      <c r="GA77">
        <v>3.0263</v>
      </c>
      <c r="GB77">
        <v>3.0266000000000002</v>
      </c>
      <c r="GC77">
        <v>3.0270999999999999</v>
      </c>
      <c r="GD77">
        <v>3.0276000000000001</v>
      </c>
      <c r="GE77">
        <v>3.0282</v>
      </c>
      <c r="GF77">
        <v>3.0175999999999998</v>
      </c>
      <c r="GG77">
        <v>3.0167999999999999</v>
      </c>
      <c r="GH77">
        <v>3.0362</v>
      </c>
      <c r="GI77">
        <v>3.0329000000000002</v>
      </c>
      <c r="GJ77">
        <v>3.0926</v>
      </c>
      <c r="GK77">
        <v>3.0931999999999999</v>
      </c>
      <c r="GL77">
        <v>3.0830000000000002</v>
      </c>
      <c r="GM77">
        <v>3.0817000000000001</v>
      </c>
      <c r="GN77">
        <v>3.0800999999999998</v>
      </c>
      <c r="GO77">
        <v>3.0781000000000001</v>
      </c>
      <c r="GP77">
        <v>3.093</v>
      </c>
      <c r="GQ77">
        <v>3.0985999999999998</v>
      </c>
      <c r="GR77">
        <v>3.1074999999999999</v>
      </c>
      <c r="GS77">
        <v>3.1059999999999999</v>
      </c>
      <c r="GT77">
        <v>3.1173999999999999</v>
      </c>
      <c r="GU77">
        <v>3.0975000000000001</v>
      </c>
      <c r="GV77">
        <v>3.0611999999999999</v>
      </c>
      <c r="GW77">
        <v>3.0608</v>
      </c>
      <c r="GX77">
        <v>3.0602999999999998</v>
      </c>
      <c r="GY77">
        <v>3.0937999999999999</v>
      </c>
      <c r="GZ77">
        <v>3.1089000000000002</v>
      </c>
      <c r="HA77">
        <v>3.1011000000000002</v>
      </c>
      <c r="HB77">
        <v>3.1017000000000001</v>
      </c>
      <c r="HC77">
        <v>3.1080999999999999</v>
      </c>
      <c r="HD77">
        <v>3.1328</v>
      </c>
      <c r="HE77">
        <v>3.1395</v>
      </c>
      <c r="HF77">
        <v>3.1307</v>
      </c>
      <c r="HG77">
        <v>3.0806</v>
      </c>
      <c r="HH77">
        <v>3.0773000000000001</v>
      </c>
      <c r="HI77">
        <v>3.0737999999999999</v>
      </c>
      <c r="HJ77">
        <v>3.0413999999999999</v>
      </c>
      <c r="HK77">
        <v>3.0386000000000002</v>
      </c>
      <c r="HL77">
        <v>3.0409999999999999</v>
      </c>
      <c r="HM77">
        <v>3.0124</v>
      </c>
      <c r="HN77">
        <v>3.0099</v>
      </c>
      <c r="HO77">
        <v>3.0078</v>
      </c>
      <c r="HP77">
        <v>3</v>
      </c>
      <c r="HQ77">
        <v>2.9361000000000002</v>
      </c>
      <c r="HR77">
        <v>2.9365999999999999</v>
      </c>
      <c r="HS77">
        <v>2.9422000000000001</v>
      </c>
      <c r="HT77">
        <v>2.9441999999999999</v>
      </c>
      <c r="HU77">
        <v>2.9129</v>
      </c>
      <c r="HV77">
        <v>2.9171</v>
      </c>
      <c r="HW77">
        <v>2.9009999999999998</v>
      </c>
      <c r="HX77">
        <v>2.8734000000000002</v>
      </c>
      <c r="HY77">
        <v>2.8662000000000001</v>
      </c>
      <c r="HZ77">
        <v>2.8271000000000002</v>
      </c>
      <c r="IA77">
        <v>2.8153000000000001</v>
      </c>
      <c r="IB77">
        <v>2.8043999999999998</v>
      </c>
      <c r="IC77">
        <v>2.7692999999999999</v>
      </c>
      <c r="ID77">
        <v>2.7223999999999999</v>
      </c>
      <c r="IE77">
        <v>2.6665000000000001</v>
      </c>
      <c r="IF77">
        <v>2.6667000000000001</v>
      </c>
      <c r="IG77">
        <v>2.6682999999999999</v>
      </c>
      <c r="IH77">
        <v>2.6680000000000001</v>
      </c>
      <c r="II77">
        <v>2.6459999999999999</v>
      </c>
      <c r="IJ77">
        <v>2.6015000000000001</v>
      </c>
      <c r="IL77">
        <v>2.5985999999999998</v>
      </c>
      <c r="IM77">
        <v>2.5994999999999999</v>
      </c>
      <c r="IN77">
        <v>2.5312000000000001</v>
      </c>
      <c r="IO77">
        <v>2.5405000000000002</v>
      </c>
      <c r="IP77">
        <v>2.5055999999999998</v>
      </c>
      <c r="IQ77">
        <v>2.4885999999999999</v>
      </c>
      <c r="IR77">
        <v>2.468</v>
      </c>
      <c r="IS77">
        <v>2.4712000000000001</v>
      </c>
      <c r="IT77">
        <v>2.4658000000000002</v>
      </c>
      <c r="IU77">
        <v>2.4811000000000001</v>
      </c>
      <c r="IV77">
        <v>2.4558</v>
      </c>
      <c r="IW77">
        <v>2.4401000000000002</v>
      </c>
      <c r="IX77">
        <v>2.4371</v>
      </c>
      <c r="IY77">
        <v>2.4102000000000001</v>
      </c>
      <c r="IZ77">
        <v>2.4024000000000001</v>
      </c>
      <c r="JA77">
        <v>2.4024000000000001</v>
      </c>
      <c r="JB77">
        <v>2.3992</v>
      </c>
      <c r="JC77">
        <v>2.3927999999999998</v>
      </c>
      <c r="JD77">
        <v>2.3523999999999998</v>
      </c>
      <c r="JE77">
        <v>2.3292000000000002</v>
      </c>
      <c r="JF77">
        <v>2.3304999999999998</v>
      </c>
      <c r="JG77">
        <v>2.3271999999999999</v>
      </c>
      <c r="JH77">
        <v>2.3283999999999998</v>
      </c>
      <c r="JI77">
        <v>2.3285</v>
      </c>
      <c r="JJ77">
        <v>2.3285999999999998</v>
      </c>
      <c r="JK77">
        <v>2.3279999999999998</v>
      </c>
      <c r="JL77">
        <v>2.3132000000000001</v>
      </c>
      <c r="JM77">
        <v>2.2839999999999998</v>
      </c>
      <c r="JN77">
        <v>2.2515999999999998</v>
      </c>
      <c r="JO77">
        <v>2.2517999999999998</v>
      </c>
      <c r="JP77">
        <v>2.2461000000000002</v>
      </c>
      <c r="JQ77">
        <v>2.2355</v>
      </c>
      <c r="JR77">
        <v>2.2284000000000002</v>
      </c>
      <c r="JS77">
        <v>2.2109999999999999</v>
      </c>
      <c r="JT77">
        <v>2.2004000000000001</v>
      </c>
      <c r="JU77">
        <v>2.2002999999999999</v>
      </c>
      <c r="JV77">
        <v>2.2002000000000002</v>
      </c>
      <c r="JW77">
        <v>2.1924999999999999</v>
      </c>
      <c r="JX77">
        <v>2.1861999999999999</v>
      </c>
      <c r="JY77">
        <v>2.1964000000000001</v>
      </c>
      <c r="JZ77">
        <v>2.1959</v>
      </c>
      <c r="KA77">
        <v>2.2025000000000001</v>
      </c>
      <c r="KB77">
        <v>2.2000999999999999</v>
      </c>
      <c r="KC77">
        <v>2.2193000000000001</v>
      </c>
      <c r="KD77">
        <v>2.2119</v>
      </c>
      <c r="KE77">
        <v>2.2033</v>
      </c>
      <c r="KF77">
        <v>2.1884000000000001</v>
      </c>
      <c r="KG77">
        <v>2.2008000000000001</v>
      </c>
      <c r="KH77">
        <v>2.2004999999999999</v>
      </c>
      <c r="KI77">
        <v>2.2000999999999999</v>
      </c>
      <c r="KJ77">
        <v>2.1996000000000002</v>
      </c>
      <c r="KK77">
        <v>2.1692999999999998</v>
      </c>
      <c r="KL77">
        <v>2.1825000000000001</v>
      </c>
      <c r="KM77">
        <v>2.2389999999999999</v>
      </c>
    </row>
    <row r="78" spans="1:299" x14ac:dyDescent="0.2">
      <c r="A78" s="10" t="s">
        <v>80</v>
      </c>
      <c r="B78" t="s">
        <v>4</v>
      </c>
      <c r="C78">
        <v>2.8913000000000002</v>
      </c>
      <c r="D78">
        <v>2.8906000000000001</v>
      </c>
      <c r="E78">
        <v>2.8872</v>
      </c>
      <c r="F78">
        <v>2.8860999999999999</v>
      </c>
      <c r="G78">
        <v>2.9020000000000001</v>
      </c>
      <c r="H78">
        <v>2.9066999999999998</v>
      </c>
      <c r="I78">
        <v>2.9226000000000001</v>
      </c>
      <c r="J78">
        <v>2.9232999999999998</v>
      </c>
      <c r="K78">
        <v>2.9237000000000002</v>
      </c>
      <c r="L78">
        <v>2.9314</v>
      </c>
      <c r="M78">
        <v>2.9308999999999998</v>
      </c>
      <c r="N78">
        <v>2.9512</v>
      </c>
      <c r="O78">
        <v>2.9725999999999999</v>
      </c>
      <c r="P78">
        <v>2.9706999999999999</v>
      </c>
      <c r="Q78">
        <v>3.0032999999999999</v>
      </c>
      <c r="R78">
        <v>3.0232000000000001</v>
      </c>
      <c r="S78">
        <v>3.0226999999999999</v>
      </c>
      <c r="T78">
        <v>3.0320999999999998</v>
      </c>
      <c r="U78">
        <v>3.0505</v>
      </c>
      <c r="V78">
        <v>3.0594999999999999</v>
      </c>
      <c r="W78">
        <v>3.0564</v>
      </c>
      <c r="X78">
        <v>3.0886</v>
      </c>
      <c r="Y78">
        <v>3.0886999999999998</v>
      </c>
      <c r="Z78">
        <v>3.1276999999999999</v>
      </c>
      <c r="AA78">
        <v>3.0672999999999999</v>
      </c>
      <c r="AB78">
        <v>3.0973000000000002</v>
      </c>
      <c r="AC78">
        <v>3.0960999999999999</v>
      </c>
      <c r="AD78">
        <v>3.0947</v>
      </c>
      <c r="AE78">
        <v>3.1059000000000001</v>
      </c>
      <c r="AF78">
        <v>3.1113</v>
      </c>
      <c r="AG78">
        <v>3.1211000000000002</v>
      </c>
      <c r="AH78">
        <v>3.1589999999999998</v>
      </c>
      <c r="AI78">
        <v>3.1444999999999999</v>
      </c>
      <c r="AJ78">
        <v>3.1469999999999998</v>
      </c>
      <c r="AK78">
        <v>3.1585999999999999</v>
      </c>
      <c r="AL78">
        <v>3.1766000000000001</v>
      </c>
      <c r="AM78">
        <v>3.1661999999999999</v>
      </c>
      <c r="AN78">
        <v>3.1472000000000002</v>
      </c>
      <c r="AO78">
        <v>3.1070000000000002</v>
      </c>
      <c r="AP78">
        <v>3.1434000000000002</v>
      </c>
      <c r="AQ78">
        <v>3.1246999999999998</v>
      </c>
      <c r="AR78">
        <v>3.1168999999999998</v>
      </c>
      <c r="AS78">
        <v>3.1274999999999999</v>
      </c>
      <c r="AT78">
        <v>3.1492</v>
      </c>
      <c r="AU78">
        <v>3.1316999999999999</v>
      </c>
      <c r="AV78">
        <v>3.1288999999999998</v>
      </c>
      <c r="AW78">
        <v>3.0821000000000001</v>
      </c>
      <c r="AX78">
        <v>3.0857000000000001</v>
      </c>
      <c r="AY78">
        <v>3.0320999999999998</v>
      </c>
      <c r="AZ78">
        <v>3.0183</v>
      </c>
      <c r="BA78">
        <v>3.0657999999999999</v>
      </c>
      <c r="BB78">
        <v>3.0186999999999999</v>
      </c>
      <c r="BC78">
        <v>3.0152000000000001</v>
      </c>
      <c r="BD78">
        <v>3.0045999999999999</v>
      </c>
      <c r="BE78">
        <v>3.0156999999999998</v>
      </c>
      <c r="BF78">
        <v>2.9996</v>
      </c>
      <c r="BG78">
        <v>3.0171000000000001</v>
      </c>
      <c r="BH78">
        <v>2.9571000000000001</v>
      </c>
      <c r="BJ78">
        <v>2.9205000000000001</v>
      </c>
      <c r="BK78">
        <v>2.9228000000000001</v>
      </c>
      <c r="BL78">
        <v>2.9331999999999998</v>
      </c>
      <c r="BM78">
        <v>2.9167999999999998</v>
      </c>
      <c r="BN78">
        <v>2.8887999999999998</v>
      </c>
      <c r="BO78">
        <v>2.9077999999999999</v>
      </c>
      <c r="BP78">
        <v>2.9272999999999998</v>
      </c>
      <c r="BQ78">
        <v>2.9253999999999998</v>
      </c>
      <c r="BR78">
        <v>2.9350999999999998</v>
      </c>
      <c r="BS78">
        <v>2.9152999999999998</v>
      </c>
      <c r="BT78">
        <v>2.9319999999999999</v>
      </c>
      <c r="BU78">
        <v>2.9287000000000001</v>
      </c>
      <c r="BV78">
        <v>2.9483999999999999</v>
      </c>
      <c r="BW78">
        <v>2.9386999999999999</v>
      </c>
      <c r="BX78">
        <v>2.9495</v>
      </c>
      <c r="BY78">
        <v>2.9283000000000001</v>
      </c>
      <c r="BZ78">
        <v>2.9327999999999999</v>
      </c>
      <c r="CA78">
        <v>2.9386999999999999</v>
      </c>
      <c r="CB78">
        <v>2.9456000000000002</v>
      </c>
      <c r="CC78">
        <v>2.9432999999999998</v>
      </c>
      <c r="CD78">
        <v>2.9805999999999999</v>
      </c>
      <c r="CE78">
        <v>2.9702000000000002</v>
      </c>
      <c r="CF78">
        <v>3.0124</v>
      </c>
      <c r="CG78">
        <v>2.9199000000000002</v>
      </c>
      <c r="CH78">
        <v>2.9279000000000002</v>
      </c>
      <c r="CI78">
        <v>2.9217</v>
      </c>
      <c r="CJ78">
        <v>2.9468000000000001</v>
      </c>
      <c r="CK78">
        <v>2.9666999999999999</v>
      </c>
      <c r="CL78">
        <v>2.9712999999999998</v>
      </c>
      <c r="CM78">
        <v>2.9596</v>
      </c>
      <c r="CN78">
        <v>2.9474</v>
      </c>
      <c r="CO78">
        <v>2.9685000000000001</v>
      </c>
      <c r="CP78">
        <v>2.9359000000000002</v>
      </c>
      <c r="CQ78">
        <v>2.9582000000000002</v>
      </c>
      <c r="CR78">
        <v>2.9651000000000001</v>
      </c>
      <c r="CS78">
        <v>2.9834000000000001</v>
      </c>
      <c r="CT78">
        <v>2.9632000000000001</v>
      </c>
      <c r="CU78">
        <v>2.9767999999999999</v>
      </c>
      <c r="CV78">
        <v>2.9725999999999999</v>
      </c>
      <c r="CW78">
        <v>2.9809000000000001</v>
      </c>
      <c r="CX78">
        <v>2.9872999999999998</v>
      </c>
      <c r="CY78">
        <v>2.976</v>
      </c>
      <c r="CZ78">
        <v>2.9780000000000002</v>
      </c>
      <c r="DA78">
        <v>2.9918999999999998</v>
      </c>
      <c r="DB78">
        <v>2.9855</v>
      </c>
      <c r="DC78">
        <v>2.9885999999999999</v>
      </c>
      <c r="DD78">
        <v>2.9763000000000002</v>
      </c>
      <c r="DE78">
        <v>2.9882</v>
      </c>
      <c r="DF78">
        <v>2.9842</v>
      </c>
      <c r="DG78">
        <v>2.9910999999999999</v>
      </c>
      <c r="DH78">
        <v>3.0061</v>
      </c>
      <c r="DI78">
        <v>3.0087999999999999</v>
      </c>
      <c r="DJ78">
        <v>3.0007000000000001</v>
      </c>
      <c r="DK78">
        <v>3.0347</v>
      </c>
      <c r="DL78">
        <v>3.0203000000000002</v>
      </c>
      <c r="DM78">
        <v>3.0402</v>
      </c>
      <c r="DN78">
        <v>3.0276999999999998</v>
      </c>
      <c r="DO78">
        <v>3.0615999999999999</v>
      </c>
      <c r="DP78">
        <v>3.0316999999999998</v>
      </c>
      <c r="DQ78">
        <v>3.0324</v>
      </c>
      <c r="DR78">
        <v>3.0323000000000002</v>
      </c>
      <c r="DS78">
        <v>3.0430000000000001</v>
      </c>
      <c r="DT78">
        <v>3.0190999999999999</v>
      </c>
      <c r="DU78">
        <v>3.0478000000000001</v>
      </c>
      <c r="DV78">
        <v>3.0329999999999999</v>
      </c>
      <c r="DW78">
        <v>3.0396000000000001</v>
      </c>
      <c r="DX78">
        <v>3.0485000000000002</v>
      </c>
      <c r="DY78">
        <v>3.0503999999999998</v>
      </c>
      <c r="DZ78">
        <v>3.0463</v>
      </c>
      <c r="EA78">
        <v>3.0581999999999998</v>
      </c>
      <c r="EB78">
        <v>2.9756</v>
      </c>
      <c r="EC78">
        <v>2.9596</v>
      </c>
      <c r="ED78">
        <v>2.9554</v>
      </c>
      <c r="EE78">
        <v>2.9712999999999998</v>
      </c>
      <c r="EF78">
        <v>3.0706000000000002</v>
      </c>
      <c r="EG78">
        <v>3.07</v>
      </c>
      <c r="EH78">
        <v>3.0621999999999998</v>
      </c>
      <c r="EI78">
        <v>3.0855999999999999</v>
      </c>
      <c r="EJ78">
        <v>3.0825</v>
      </c>
      <c r="EK78">
        <v>3.0817000000000001</v>
      </c>
      <c r="EL78">
        <v>3.0903</v>
      </c>
      <c r="EM78">
        <v>3.0869</v>
      </c>
      <c r="EN78">
        <v>3.1219000000000001</v>
      </c>
      <c r="EO78">
        <v>3.149</v>
      </c>
      <c r="EP78">
        <v>3.1309</v>
      </c>
      <c r="EQ78">
        <v>3.1333000000000002</v>
      </c>
      <c r="ER78">
        <v>3.1436999999999999</v>
      </c>
      <c r="ES78">
        <v>3.1282999999999999</v>
      </c>
      <c r="ET78">
        <v>3.1408999999999998</v>
      </c>
      <c r="EU78">
        <v>3.1495000000000002</v>
      </c>
      <c r="EV78">
        <v>3.1484999999999999</v>
      </c>
      <c r="EW78">
        <v>3.1536</v>
      </c>
      <c r="EX78">
        <v>3.1604000000000001</v>
      </c>
      <c r="EZ78">
        <v>3.1669</v>
      </c>
      <c r="FA78">
        <v>3.1937000000000002</v>
      </c>
      <c r="FB78">
        <v>3.1943000000000001</v>
      </c>
      <c r="FC78">
        <v>3.1997</v>
      </c>
      <c r="FD78">
        <v>3.1722000000000001</v>
      </c>
      <c r="FE78">
        <v>3.18</v>
      </c>
      <c r="FF78">
        <v>3.153</v>
      </c>
      <c r="FG78">
        <v>3.1549</v>
      </c>
      <c r="FH78">
        <v>3.1703999999999999</v>
      </c>
      <c r="FI78">
        <v>3.1728000000000001</v>
      </c>
      <c r="FJ78">
        <v>3.1919</v>
      </c>
      <c r="FK78">
        <v>3.1867999999999999</v>
      </c>
      <c r="FL78">
        <v>3.1775000000000002</v>
      </c>
      <c r="FM78">
        <v>3.2248000000000001</v>
      </c>
      <c r="FN78">
        <v>3.2252000000000001</v>
      </c>
      <c r="FO78">
        <v>3.1991999999999998</v>
      </c>
      <c r="FP78">
        <v>3.2206999999999999</v>
      </c>
      <c r="FQ78">
        <v>3.2303000000000002</v>
      </c>
      <c r="FR78">
        <v>3.2444000000000002</v>
      </c>
      <c r="FS78">
        <v>3.2189999999999999</v>
      </c>
      <c r="FT78">
        <v>3.2126000000000001</v>
      </c>
      <c r="FU78">
        <v>3.2953000000000001</v>
      </c>
      <c r="FV78">
        <v>3.2816999999999998</v>
      </c>
      <c r="FW78">
        <v>3.2814999999999999</v>
      </c>
      <c r="FX78">
        <v>3.2707999999999999</v>
      </c>
      <c r="FY78">
        <v>3.2669999999999999</v>
      </c>
      <c r="FZ78">
        <v>3.3260000000000001</v>
      </c>
      <c r="GA78">
        <v>3.3262999999999998</v>
      </c>
      <c r="GB78">
        <v>3.3266</v>
      </c>
      <c r="GC78">
        <v>3.3271000000000002</v>
      </c>
      <c r="GD78">
        <v>3.3275999999999999</v>
      </c>
      <c r="GE78">
        <v>3.3281999999999998</v>
      </c>
      <c r="GF78">
        <v>3.3176000000000001</v>
      </c>
      <c r="GG78">
        <v>3.3168000000000002</v>
      </c>
      <c r="GH78">
        <v>3.3542000000000001</v>
      </c>
      <c r="GI78">
        <v>3.3572000000000002</v>
      </c>
      <c r="GJ78">
        <v>3.3921000000000001</v>
      </c>
      <c r="GK78">
        <v>3.4003999999999999</v>
      </c>
      <c r="GL78">
        <v>3.3948999999999998</v>
      </c>
      <c r="GM78">
        <v>3.3896999999999999</v>
      </c>
      <c r="GN78">
        <v>3.3723000000000001</v>
      </c>
      <c r="GO78">
        <v>3.3666</v>
      </c>
      <c r="GP78">
        <v>3.3835000000000002</v>
      </c>
      <c r="GQ78">
        <v>3.3986000000000001</v>
      </c>
      <c r="GR78">
        <v>3.3843999999999999</v>
      </c>
      <c r="GS78">
        <v>3.3881999999999999</v>
      </c>
      <c r="GT78">
        <v>3.3772000000000002</v>
      </c>
      <c r="GU78">
        <v>3.3576000000000001</v>
      </c>
      <c r="GV78">
        <v>3.3612000000000002</v>
      </c>
      <c r="GW78">
        <v>3.3607999999999998</v>
      </c>
      <c r="GX78">
        <v>3.3603000000000001</v>
      </c>
      <c r="GY78">
        <v>3.3938000000000001</v>
      </c>
      <c r="GZ78">
        <v>3.3893</v>
      </c>
      <c r="HA78">
        <v>3.3893</v>
      </c>
      <c r="HB78">
        <v>3.379</v>
      </c>
      <c r="HC78">
        <v>3.3868999999999998</v>
      </c>
      <c r="HD78">
        <v>3.4009</v>
      </c>
      <c r="HE78">
        <v>3.4091</v>
      </c>
      <c r="HF78">
        <v>3.4016999999999999</v>
      </c>
      <c r="HG78">
        <v>3.3654000000000002</v>
      </c>
      <c r="HH78">
        <v>3.3605999999999998</v>
      </c>
      <c r="HI78">
        <v>3.3485999999999998</v>
      </c>
      <c r="HJ78">
        <v>3.3087</v>
      </c>
      <c r="HK78">
        <v>3.3106</v>
      </c>
      <c r="HL78">
        <v>3.3058999999999998</v>
      </c>
      <c r="HM78">
        <v>3.2837000000000001</v>
      </c>
      <c r="HN78">
        <v>3.2774000000000001</v>
      </c>
      <c r="HO78">
        <v>3.3077999999999999</v>
      </c>
      <c r="HP78">
        <v>3.3</v>
      </c>
      <c r="HQ78">
        <v>3.2189000000000001</v>
      </c>
      <c r="HR78">
        <v>3.2191000000000001</v>
      </c>
      <c r="HS78">
        <v>3.2128000000000001</v>
      </c>
      <c r="HT78">
        <v>3.2174999999999998</v>
      </c>
      <c r="HU78">
        <v>3.1884999999999999</v>
      </c>
      <c r="HV78">
        <v>3.1880000000000002</v>
      </c>
      <c r="HW78">
        <v>3.1779000000000002</v>
      </c>
      <c r="HX78">
        <v>3.1415000000000002</v>
      </c>
      <c r="HY78">
        <v>3.137</v>
      </c>
      <c r="HZ78">
        <v>3.0952000000000002</v>
      </c>
      <c r="IA78">
        <v>3.0903999999999998</v>
      </c>
      <c r="IB78">
        <v>3.073</v>
      </c>
      <c r="IC78">
        <v>3.0510999999999999</v>
      </c>
      <c r="ID78">
        <v>2.9986000000000002</v>
      </c>
      <c r="IE78">
        <v>2.9664999999999999</v>
      </c>
      <c r="IF78">
        <v>2.9666999999999999</v>
      </c>
      <c r="IG78">
        <v>2.9428000000000001</v>
      </c>
      <c r="IH78">
        <v>2.9251999999999998</v>
      </c>
      <c r="II78">
        <v>2.9192</v>
      </c>
      <c r="IJ78">
        <v>2.8782000000000001</v>
      </c>
      <c r="IL78">
        <v>2.8582000000000001</v>
      </c>
      <c r="IM78">
        <v>2.8677999999999999</v>
      </c>
      <c r="IN78">
        <v>2.7955999999999999</v>
      </c>
      <c r="IO78">
        <v>2.8235999999999999</v>
      </c>
      <c r="IP78">
        <v>2.7728000000000002</v>
      </c>
      <c r="IQ78">
        <v>2.7589000000000001</v>
      </c>
      <c r="IR78">
        <v>2.7309999999999999</v>
      </c>
      <c r="IS78">
        <v>2.7389999999999999</v>
      </c>
      <c r="IT78">
        <v>2.7311999999999999</v>
      </c>
      <c r="IU78">
        <v>2.7519</v>
      </c>
      <c r="IV78">
        <v>2.7302</v>
      </c>
      <c r="IW78">
        <v>2.7054999999999998</v>
      </c>
      <c r="IX78">
        <v>2.6966999999999999</v>
      </c>
      <c r="IY78">
        <v>2.6858</v>
      </c>
      <c r="IZ78">
        <v>2.6657000000000002</v>
      </c>
      <c r="JA78">
        <v>2.6758000000000002</v>
      </c>
      <c r="JB78">
        <v>2.6648999999999998</v>
      </c>
      <c r="JC78">
        <v>2.6705000000000001</v>
      </c>
      <c r="JD78">
        <v>2.6213000000000002</v>
      </c>
      <c r="JE78">
        <v>2.6137999999999999</v>
      </c>
      <c r="JF78">
        <v>2.6019999999999999</v>
      </c>
      <c r="JG78">
        <v>2.6105</v>
      </c>
      <c r="JH78">
        <v>2.6040000000000001</v>
      </c>
      <c r="JI78">
        <v>2.6120000000000001</v>
      </c>
      <c r="JJ78">
        <v>2.6086</v>
      </c>
      <c r="JK78">
        <v>2.6013000000000002</v>
      </c>
      <c r="JL78">
        <v>2.5825</v>
      </c>
      <c r="JM78">
        <v>2.5562999999999998</v>
      </c>
      <c r="JN78">
        <v>2.5133999999999999</v>
      </c>
      <c r="JO78">
        <v>2.5219</v>
      </c>
      <c r="JP78">
        <v>2.5129000000000001</v>
      </c>
      <c r="JQ78">
        <v>2.5051000000000001</v>
      </c>
      <c r="JR78">
        <v>2.4977</v>
      </c>
      <c r="JS78">
        <v>2.4744999999999999</v>
      </c>
      <c r="JT78">
        <v>2.4638</v>
      </c>
      <c r="JU78">
        <v>2.4651000000000001</v>
      </c>
      <c r="JV78">
        <v>2.4723000000000002</v>
      </c>
      <c r="JW78">
        <v>2.4782000000000002</v>
      </c>
      <c r="JX78">
        <v>2.4674</v>
      </c>
      <c r="JY78">
        <v>2.48</v>
      </c>
      <c r="JZ78">
        <v>2.4803000000000002</v>
      </c>
      <c r="KA78">
        <v>2.4803000000000002</v>
      </c>
      <c r="KB78">
        <v>2.4828999999999999</v>
      </c>
      <c r="KC78">
        <v>2.4984000000000002</v>
      </c>
      <c r="KD78">
        <v>2.4992999999999999</v>
      </c>
      <c r="KE78">
        <v>2.4916999999999998</v>
      </c>
      <c r="KF78">
        <v>2.4735</v>
      </c>
      <c r="KG78">
        <v>2.5007999999999999</v>
      </c>
      <c r="KH78">
        <v>2.5005000000000002</v>
      </c>
      <c r="KI78">
        <v>2.5001000000000002</v>
      </c>
      <c r="KJ78">
        <v>2.4996</v>
      </c>
      <c r="KK78">
        <v>2.4542999999999999</v>
      </c>
      <c r="KL78">
        <v>2.4824999999999999</v>
      </c>
      <c r="KM78">
        <v>2.4340000000000002</v>
      </c>
    </row>
    <row r="79" spans="1:299" x14ac:dyDescent="0.2">
      <c r="A79" s="10" t="s">
        <v>81</v>
      </c>
      <c r="B79" t="s">
        <v>4</v>
      </c>
      <c r="C79">
        <v>3.1392000000000002</v>
      </c>
      <c r="D79">
        <v>3.1497999999999999</v>
      </c>
      <c r="E79">
        <v>3.1440000000000001</v>
      </c>
      <c r="F79">
        <v>3.1427999999999998</v>
      </c>
      <c r="G79">
        <v>3.1621999999999999</v>
      </c>
      <c r="H79">
        <v>3.1673</v>
      </c>
      <c r="I79">
        <v>3.1833999999999998</v>
      </c>
      <c r="J79">
        <v>3.1844999999999999</v>
      </c>
      <c r="K79">
        <v>3.1815000000000002</v>
      </c>
      <c r="L79">
        <v>3.1852999999999998</v>
      </c>
      <c r="M79">
        <v>3.1865000000000001</v>
      </c>
      <c r="N79">
        <v>3.2002999999999999</v>
      </c>
      <c r="O79">
        <v>3.2231000000000001</v>
      </c>
      <c r="P79">
        <v>3.2210000000000001</v>
      </c>
      <c r="Q79">
        <v>3.2530000000000001</v>
      </c>
      <c r="R79">
        <v>3.2725</v>
      </c>
      <c r="S79">
        <v>3.2717000000000001</v>
      </c>
      <c r="T79">
        <v>3.2806000000000002</v>
      </c>
      <c r="U79">
        <v>3.3001999999999998</v>
      </c>
      <c r="V79">
        <v>3.3092999999999999</v>
      </c>
      <c r="W79">
        <v>3.3056999999999999</v>
      </c>
      <c r="X79">
        <v>3.3409</v>
      </c>
      <c r="Y79">
        <v>3.3408000000000002</v>
      </c>
      <c r="Z79">
        <v>3.3614000000000002</v>
      </c>
      <c r="AA79">
        <v>3.3188</v>
      </c>
      <c r="AB79">
        <v>3.3548</v>
      </c>
      <c r="AC79">
        <v>3.3538999999999999</v>
      </c>
      <c r="AD79">
        <v>3.3527999999999998</v>
      </c>
      <c r="AE79">
        <v>3.3628</v>
      </c>
      <c r="AF79">
        <v>3.3696000000000002</v>
      </c>
      <c r="AG79">
        <v>3.3803999999999998</v>
      </c>
      <c r="AH79">
        <v>3.3982000000000001</v>
      </c>
      <c r="AI79">
        <v>3.3940999999999999</v>
      </c>
      <c r="AJ79">
        <v>3.3969999999999998</v>
      </c>
      <c r="AK79">
        <v>3.4089</v>
      </c>
      <c r="AL79">
        <v>3.4131999999999998</v>
      </c>
      <c r="AM79">
        <v>3.4253</v>
      </c>
      <c r="AN79">
        <v>3.4043999999999999</v>
      </c>
      <c r="AO79">
        <v>3.407</v>
      </c>
      <c r="AP79">
        <v>3.4045999999999998</v>
      </c>
      <c r="AQ79">
        <v>3.3860000000000001</v>
      </c>
      <c r="AR79">
        <v>3.3805000000000001</v>
      </c>
      <c r="AS79">
        <v>3.3792</v>
      </c>
      <c r="AT79">
        <v>3.4228000000000001</v>
      </c>
      <c r="AU79">
        <v>3.3780999999999999</v>
      </c>
      <c r="AV79">
        <v>3.3820000000000001</v>
      </c>
      <c r="AW79">
        <v>3.36</v>
      </c>
      <c r="AX79">
        <v>3.3856999999999999</v>
      </c>
      <c r="AY79">
        <v>3.3123999999999998</v>
      </c>
      <c r="AZ79">
        <v>3.3054000000000001</v>
      </c>
      <c r="BA79">
        <v>3.3250000000000002</v>
      </c>
      <c r="BB79">
        <v>3.2812999999999999</v>
      </c>
      <c r="BC79">
        <v>3.2869999999999999</v>
      </c>
      <c r="BD79">
        <v>3.2582</v>
      </c>
      <c r="BE79">
        <v>3.2551000000000001</v>
      </c>
      <c r="BF79">
        <v>3.2395999999999998</v>
      </c>
      <c r="BG79">
        <v>3.3170999999999999</v>
      </c>
      <c r="BH79">
        <v>3.2305999999999999</v>
      </c>
      <c r="BJ79">
        <v>3.1937000000000002</v>
      </c>
      <c r="BK79">
        <v>3.1972</v>
      </c>
      <c r="BL79">
        <v>3.2448000000000001</v>
      </c>
      <c r="BM79">
        <v>3.218</v>
      </c>
      <c r="BN79">
        <v>3.1886999999999999</v>
      </c>
      <c r="BO79">
        <v>3.1597</v>
      </c>
      <c r="BP79">
        <v>3.18</v>
      </c>
      <c r="BQ79">
        <v>3.1797</v>
      </c>
      <c r="BR79">
        <v>3.2018</v>
      </c>
      <c r="BS79">
        <v>3.1596000000000002</v>
      </c>
      <c r="BT79">
        <v>3.1756000000000002</v>
      </c>
      <c r="BU79">
        <v>3.1716000000000002</v>
      </c>
      <c r="BV79">
        <v>3.1762000000000001</v>
      </c>
      <c r="BW79">
        <v>3.1724000000000001</v>
      </c>
      <c r="BX79">
        <v>3.1867999999999999</v>
      </c>
      <c r="BY79">
        <v>3.1833999999999998</v>
      </c>
      <c r="BZ79">
        <v>3.2069999999999999</v>
      </c>
      <c r="CA79">
        <v>3.1943000000000001</v>
      </c>
      <c r="CB79">
        <v>3.2109999999999999</v>
      </c>
      <c r="CC79">
        <v>3.1995</v>
      </c>
      <c r="CD79">
        <v>3.2507999999999999</v>
      </c>
      <c r="CE79">
        <v>3.2351000000000001</v>
      </c>
      <c r="CF79">
        <v>3.2740999999999998</v>
      </c>
      <c r="CG79">
        <v>3.1697000000000002</v>
      </c>
      <c r="CH79">
        <v>3.1791</v>
      </c>
      <c r="CI79">
        <v>3.1806999999999999</v>
      </c>
      <c r="CJ79">
        <v>3.1976</v>
      </c>
      <c r="CK79">
        <v>3.0648</v>
      </c>
      <c r="CL79">
        <v>3.1987000000000001</v>
      </c>
      <c r="CM79">
        <v>3.2038000000000002</v>
      </c>
      <c r="CN79">
        <v>3.1941000000000002</v>
      </c>
      <c r="CO79">
        <v>3.1970000000000001</v>
      </c>
      <c r="CP79">
        <v>3.1983000000000001</v>
      </c>
      <c r="CQ79">
        <v>3.2195999999999998</v>
      </c>
      <c r="CR79">
        <v>3.2219000000000002</v>
      </c>
      <c r="CS79">
        <v>3.2833999999999999</v>
      </c>
      <c r="CT79">
        <v>3.2256</v>
      </c>
      <c r="CU79">
        <v>3.2406000000000001</v>
      </c>
      <c r="CV79">
        <v>3.2330999999999999</v>
      </c>
      <c r="CW79">
        <v>3.2464</v>
      </c>
      <c r="CX79">
        <v>3.2532000000000001</v>
      </c>
      <c r="CY79">
        <v>3.2315</v>
      </c>
      <c r="CZ79">
        <v>3.2378</v>
      </c>
      <c r="DA79">
        <v>3.24</v>
      </c>
      <c r="DB79">
        <v>3.2864</v>
      </c>
      <c r="DC79">
        <v>3.2456</v>
      </c>
      <c r="DD79">
        <v>3.2339000000000002</v>
      </c>
      <c r="DE79">
        <v>3.2427000000000001</v>
      </c>
      <c r="DF79">
        <v>3.2342</v>
      </c>
      <c r="DG79">
        <v>3.2397999999999998</v>
      </c>
      <c r="DH79">
        <v>3.2761</v>
      </c>
      <c r="DI79">
        <v>3.2732999999999999</v>
      </c>
      <c r="DJ79">
        <v>3.2660999999999998</v>
      </c>
      <c r="DK79">
        <v>3.3060999999999998</v>
      </c>
      <c r="DL79">
        <v>3.2945000000000002</v>
      </c>
      <c r="DM79">
        <v>3.3096999999999999</v>
      </c>
      <c r="DN79">
        <v>3.3050999999999999</v>
      </c>
      <c r="DO79">
        <v>3.3631000000000002</v>
      </c>
      <c r="DP79">
        <v>3.2986</v>
      </c>
      <c r="DQ79">
        <v>3.2919999999999998</v>
      </c>
      <c r="DR79">
        <v>3.2888999999999999</v>
      </c>
      <c r="DS79">
        <v>3.2989999999999999</v>
      </c>
      <c r="DT79">
        <v>3.2843</v>
      </c>
      <c r="DU79">
        <v>3.3450000000000002</v>
      </c>
      <c r="DV79">
        <v>3.3212000000000002</v>
      </c>
      <c r="DW79">
        <v>3.3151999999999999</v>
      </c>
      <c r="DX79">
        <v>3.3077000000000001</v>
      </c>
      <c r="DY79">
        <v>3.3448000000000002</v>
      </c>
      <c r="DZ79">
        <v>3.3079999999999998</v>
      </c>
      <c r="EA79">
        <v>3.335</v>
      </c>
      <c r="EB79">
        <v>3.2755999999999998</v>
      </c>
      <c r="EC79">
        <v>3.2595999999999998</v>
      </c>
      <c r="ED79">
        <v>3.2553999999999998</v>
      </c>
      <c r="EE79">
        <v>3.2713000000000001</v>
      </c>
      <c r="EF79">
        <v>3.3075999999999999</v>
      </c>
      <c r="EG79">
        <v>3.3220999999999998</v>
      </c>
      <c r="EH79">
        <v>3.3083</v>
      </c>
      <c r="EI79">
        <v>3.3371</v>
      </c>
      <c r="EJ79">
        <v>3.3227000000000002</v>
      </c>
      <c r="EK79">
        <v>3.3283</v>
      </c>
      <c r="EL79">
        <v>3.3212000000000002</v>
      </c>
      <c r="EM79">
        <v>3.3283</v>
      </c>
      <c r="EN79">
        <v>3.3769999999999998</v>
      </c>
      <c r="EO79">
        <v>3.3866999999999998</v>
      </c>
      <c r="EP79">
        <v>3.3854000000000002</v>
      </c>
      <c r="EQ79">
        <v>3.4135</v>
      </c>
      <c r="ER79">
        <v>3.4211999999999998</v>
      </c>
      <c r="ES79">
        <v>3.4138999999999999</v>
      </c>
      <c r="ET79">
        <v>3.4049999999999998</v>
      </c>
      <c r="EU79">
        <v>3.4112</v>
      </c>
      <c r="EV79">
        <v>3.4104999999999999</v>
      </c>
      <c r="EW79">
        <v>3.4159000000000002</v>
      </c>
      <c r="EX79">
        <v>3.4104000000000001</v>
      </c>
      <c r="EZ79">
        <v>3.4169</v>
      </c>
      <c r="FA79">
        <v>3.4264999999999999</v>
      </c>
      <c r="FB79">
        <v>3.4214000000000002</v>
      </c>
      <c r="FC79">
        <v>3.4279999999999999</v>
      </c>
      <c r="FD79">
        <v>3.4224000000000001</v>
      </c>
      <c r="FE79">
        <v>3.43</v>
      </c>
      <c r="FF79">
        <v>3.4148000000000001</v>
      </c>
      <c r="FG79">
        <v>3.4186999999999999</v>
      </c>
      <c r="FH79">
        <v>3.427</v>
      </c>
      <c r="FI79">
        <v>3.4302000000000001</v>
      </c>
      <c r="FJ79">
        <v>3.4422000000000001</v>
      </c>
      <c r="FK79">
        <v>3.4375</v>
      </c>
      <c r="FL79">
        <v>3.4277000000000002</v>
      </c>
      <c r="FM79">
        <v>3.4784000000000002</v>
      </c>
      <c r="FN79">
        <v>3.4754999999999998</v>
      </c>
      <c r="FO79">
        <v>3.4525000000000001</v>
      </c>
      <c r="FP79">
        <v>3.4796999999999998</v>
      </c>
      <c r="FQ79">
        <v>3.4885000000000002</v>
      </c>
      <c r="FR79">
        <v>3.4977</v>
      </c>
      <c r="FS79">
        <v>3.5190000000000001</v>
      </c>
      <c r="FT79">
        <v>3.5125999999999999</v>
      </c>
      <c r="FU79">
        <v>3.5428000000000002</v>
      </c>
      <c r="FV79">
        <v>3.5287999999999999</v>
      </c>
      <c r="FW79">
        <v>3.5272000000000001</v>
      </c>
      <c r="FX79">
        <v>3.5708000000000002</v>
      </c>
      <c r="FY79">
        <v>3.5670000000000002</v>
      </c>
      <c r="FZ79">
        <v>3.6259999999999999</v>
      </c>
      <c r="GA79">
        <v>3.6263000000000001</v>
      </c>
      <c r="GB79">
        <v>3.6265999999999998</v>
      </c>
      <c r="GC79">
        <v>3.6271</v>
      </c>
      <c r="GD79">
        <v>3.6276000000000002</v>
      </c>
      <c r="GE79">
        <v>3.6282000000000001</v>
      </c>
      <c r="GF79">
        <v>3.6175999999999999</v>
      </c>
      <c r="GG79">
        <v>3.6168</v>
      </c>
      <c r="GH79">
        <v>3.6052</v>
      </c>
      <c r="GI79">
        <v>3.6105999999999998</v>
      </c>
      <c r="GJ79">
        <v>3.6520000000000001</v>
      </c>
      <c r="GK79">
        <v>3.6682000000000001</v>
      </c>
      <c r="GL79">
        <v>3.6589</v>
      </c>
      <c r="GM79">
        <v>3.6625000000000001</v>
      </c>
      <c r="GN79">
        <v>3.6335000000000002</v>
      </c>
      <c r="GO79">
        <v>3.6352000000000002</v>
      </c>
      <c r="GP79">
        <v>3.6494</v>
      </c>
      <c r="GQ79">
        <v>3.6985999999999999</v>
      </c>
      <c r="GR79">
        <v>3.6593</v>
      </c>
      <c r="GS79">
        <v>3.6634000000000002</v>
      </c>
      <c r="GT79">
        <v>3.6690999999999998</v>
      </c>
      <c r="GU79">
        <v>3.6505000000000001</v>
      </c>
      <c r="GV79">
        <v>3.6612</v>
      </c>
      <c r="GW79">
        <v>3.6608000000000001</v>
      </c>
      <c r="GX79">
        <v>3.6602999999999999</v>
      </c>
      <c r="GY79">
        <v>3.6903999999999999</v>
      </c>
      <c r="GZ79">
        <v>3.6408</v>
      </c>
      <c r="HA79">
        <v>3.6410999999999998</v>
      </c>
      <c r="HB79">
        <v>3.6240000000000001</v>
      </c>
      <c r="HC79">
        <v>3.6356999999999999</v>
      </c>
      <c r="HD79">
        <v>3.6478999999999999</v>
      </c>
      <c r="HE79">
        <v>3.6623000000000001</v>
      </c>
      <c r="HF79">
        <v>3.6467000000000001</v>
      </c>
      <c r="HG79">
        <v>3.6133999999999999</v>
      </c>
      <c r="HH79">
        <v>3.6194999999999999</v>
      </c>
      <c r="HI79">
        <v>3.6251000000000002</v>
      </c>
      <c r="HJ79">
        <v>3.5859000000000001</v>
      </c>
      <c r="HK79">
        <v>3.5897000000000001</v>
      </c>
      <c r="HL79">
        <v>3.5871</v>
      </c>
      <c r="HM79">
        <v>3.5594999999999999</v>
      </c>
      <c r="HN79">
        <v>3.5596999999999999</v>
      </c>
      <c r="HO79">
        <v>3.6501000000000001</v>
      </c>
      <c r="HP79">
        <v>3.6335000000000002</v>
      </c>
      <c r="HQ79">
        <v>3.5181</v>
      </c>
      <c r="HR79">
        <v>3.4868000000000001</v>
      </c>
      <c r="HS79">
        <v>3.4874000000000001</v>
      </c>
      <c r="HT79">
        <v>3.4843000000000002</v>
      </c>
      <c r="HU79">
        <v>3.4628999999999999</v>
      </c>
      <c r="HV79">
        <v>3.4641000000000002</v>
      </c>
      <c r="HW79">
        <v>3.4573999999999998</v>
      </c>
      <c r="HX79">
        <v>3.4169</v>
      </c>
      <c r="HY79">
        <v>3.4194</v>
      </c>
      <c r="HZ79">
        <v>3.3763000000000001</v>
      </c>
      <c r="IA79">
        <v>3.3736999999999999</v>
      </c>
      <c r="IB79">
        <v>3.3527999999999998</v>
      </c>
      <c r="IC79">
        <v>3.3262</v>
      </c>
      <c r="ID79">
        <v>3.2743000000000002</v>
      </c>
      <c r="IE79">
        <v>3.3113999999999999</v>
      </c>
      <c r="IF79">
        <v>3.3121</v>
      </c>
      <c r="IG79">
        <v>3.2267999999999999</v>
      </c>
      <c r="IH79">
        <v>3.1997</v>
      </c>
      <c r="II79">
        <v>3.2008999999999999</v>
      </c>
      <c r="IJ79">
        <v>3.1480000000000001</v>
      </c>
      <c r="IL79">
        <v>3.1375999999999999</v>
      </c>
      <c r="IM79">
        <v>3.1486999999999998</v>
      </c>
      <c r="IN79">
        <v>3.0728</v>
      </c>
      <c r="IO79">
        <v>3.0933000000000002</v>
      </c>
      <c r="IP79">
        <v>3.0442999999999998</v>
      </c>
      <c r="IQ79">
        <v>3.0442</v>
      </c>
      <c r="IR79">
        <v>3.0127000000000002</v>
      </c>
      <c r="IS79">
        <v>3.0272000000000001</v>
      </c>
      <c r="IT79">
        <v>3.0154000000000001</v>
      </c>
      <c r="IU79">
        <v>3.0369999999999999</v>
      </c>
      <c r="IV79">
        <v>3.0127999999999999</v>
      </c>
      <c r="IW79">
        <v>2.9961000000000002</v>
      </c>
      <c r="IX79">
        <v>2.9821</v>
      </c>
      <c r="IY79">
        <v>2.9702000000000002</v>
      </c>
      <c r="IZ79">
        <v>2.9464999999999999</v>
      </c>
      <c r="JA79">
        <v>2.9582999999999999</v>
      </c>
      <c r="JB79">
        <v>2.9489999999999998</v>
      </c>
      <c r="JC79">
        <v>2.9485000000000001</v>
      </c>
      <c r="JD79">
        <v>2.9034</v>
      </c>
      <c r="JE79">
        <v>2.8902000000000001</v>
      </c>
      <c r="JF79">
        <v>2.8820999999999999</v>
      </c>
      <c r="JG79">
        <v>2.8887</v>
      </c>
      <c r="JH79">
        <v>2.8891</v>
      </c>
      <c r="JI79">
        <v>2.8969999999999998</v>
      </c>
      <c r="JJ79">
        <v>2.8959999999999999</v>
      </c>
      <c r="JK79">
        <v>2.8847999999999998</v>
      </c>
      <c r="JL79">
        <v>2.8664999999999998</v>
      </c>
      <c r="JM79">
        <v>2.8433999999999999</v>
      </c>
      <c r="JN79">
        <v>2.7980999999999998</v>
      </c>
      <c r="JO79">
        <v>2.8077999999999999</v>
      </c>
      <c r="JP79">
        <v>2.8014999999999999</v>
      </c>
      <c r="JQ79">
        <v>2.7917999999999998</v>
      </c>
      <c r="JR79">
        <v>2.7820999999999998</v>
      </c>
      <c r="JS79">
        <v>2.7639999999999998</v>
      </c>
      <c r="JT79">
        <v>2.7490000000000001</v>
      </c>
      <c r="JU79">
        <v>2.7467000000000001</v>
      </c>
      <c r="JV79">
        <v>2.7547999999999999</v>
      </c>
      <c r="JW79">
        <v>2.7490999999999999</v>
      </c>
      <c r="JX79">
        <v>2.7494999999999998</v>
      </c>
      <c r="JY79">
        <v>2.7542</v>
      </c>
      <c r="JZ79">
        <v>2.7578</v>
      </c>
      <c r="KA79">
        <v>2.7639</v>
      </c>
      <c r="KB79">
        <v>2.7541000000000002</v>
      </c>
      <c r="KC79">
        <v>2.7637999999999998</v>
      </c>
      <c r="KD79">
        <v>2.7605</v>
      </c>
      <c r="KE79">
        <v>2.7536</v>
      </c>
      <c r="KF79">
        <v>2.7444000000000002</v>
      </c>
      <c r="KG79">
        <v>2.8694999999999999</v>
      </c>
      <c r="KH79">
        <v>2.8696000000000002</v>
      </c>
      <c r="KI79">
        <v>2.8696999999999999</v>
      </c>
      <c r="KJ79">
        <v>2.8698000000000001</v>
      </c>
      <c r="KK79">
        <v>2.7353999999999998</v>
      </c>
      <c r="KL79">
        <v>2.7578</v>
      </c>
      <c r="KM79">
        <v>2.7589999999999999</v>
      </c>
    </row>
    <row r="80" spans="1:299" x14ac:dyDescent="0.2">
      <c r="A80" s="10" t="s">
        <v>82</v>
      </c>
      <c r="B80" t="s">
        <v>4</v>
      </c>
      <c r="C80">
        <v>2.5956999999999999</v>
      </c>
      <c r="D80">
        <v>2.6011000000000002</v>
      </c>
      <c r="E80">
        <v>2.5674999999999999</v>
      </c>
      <c r="F80">
        <v>2.5445000000000002</v>
      </c>
      <c r="G80">
        <v>2.4908999999999999</v>
      </c>
      <c r="H80">
        <v>2.4870999999999999</v>
      </c>
      <c r="I80">
        <v>2.4962</v>
      </c>
      <c r="J80">
        <v>2.5099999999999998</v>
      </c>
      <c r="K80">
        <v>2.4685000000000001</v>
      </c>
      <c r="L80">
        <v>2.4762</v>
      </c>
      <c r="M80">
        <v>2.4939</v>
      </c>
      <c r="N80">
        <v>2.4900000000000002</v>
      </c>
      <c r="O80">
        <v>2.4965000000000002</v>
      </c>
      <c r="P80">
        <v>2.5093000000000001</v>
      </c>
      <c r="Q80">
        <v>2.524</v>
      </c>
      <c r="R80">
        <v>2.5518000000000001</v>
      </c>
      <c r="S80">
        <v>2.5337000000000001</v>
      </c>
      <c r="T80">
        <v>2.5112999999999999</v>
      </c>
      <c r="U80">
        <v>2.5139999999999998</v>
      </c>
      <c r="V80">
        <v>2.5392000000000001</v>
      </c>
      <c r="W80">
        <v>2.5497000000000001</v>
      </c>
      <c r="X80">
        <v>2.5659999999999998</v>
      </c>
      <c r="Y80">
        <v>2.5861000000000001</v>
      </c>
      <c r="Z80">
        <v>2.5413000000000001</v>
      </c>
      <c r="AA80">
        <v>2.5246</v>
      </c>
      <c r="AB80">
        <v>2.5314000000000001</v>
      </c>
      <c r="AC80">
        <v>2.5341999999999998</v>
      </c>
      <c r="AD80">
        <v>2.5379999999999998</v>
      </c>
      <c r="AE80">
        <v>2.5333000000000001</v>
      </c>
      <c r="AF80">
        <v>2.5893000000000002</v>
      </c>
      <c r="AG80">
        <v>2.5459000000000001</v>
      </c>
      <c r="AH80">
        <v>2.4863</v>
      </c>
      <c r="AI80">
        <v>2.4942000000000002</v>
      </c>
      <c r="AJ80">
        <v>2.5158</v>
      </c>
      <c r="AK80">
        <v>2.5449000000000002</v>
      </c>
      <c r="AL80">
        <v>2.5474999999999999</v>
      </c>
      <c r="AM80">
        <v>2.5104000000000002</v>
      </c>
      <c r="AN80">
        <v>2.4823</v>
      </c>
      <c r="AO80">
        <v>2.4975000000000001</v>
      </c>
      <c r="AP80">
        <v>2.5295999999999998</v>
      </c>
      <c r="AQ80">
        <v>2.5436000000000001</v>
      </c>
      <c r="AR80">
        <v>2.5606</v>
      </c>
      <c r="AS80">
        <v>2.5577999999999999</v>
      </c>
      <c r="AT80">
        <v>2.5042</v>
      </c>
      <c r="AU80">
        <v>2.4912999999999998</v>
      </c>
      <c r="AV80">
        <v>2.5085999999999999</v>
      </c>
      <c r="AW80">
        <v>2.5133000000000001</v>
      </c>
      <c r="AX80">
        <v>2.5365000000000002</v>
      </c>
      <c r="AY80">
        <v>2.4786999999999999</v>
      </c>
      <c r="AZ80">
        <v>2.5121000000000002</v>
      </c>
      <c r="BA80">
        <v>2.4944999999999999</v>
      </c>
      <c r="BB80">
        <v>2.5036</v>
      </c>
      <c r="BC80">
        <v>2.5181</v>
      </c>
      <c r="BD80">
        <v>2.5434999999999999</v>
      </c>
      <c r="BE80">
        <v>2.6158999999999999</v>
      </c>
      <c r="BF80">
        <v>2.6379999999999999</v>
      </c>
      <c r="BG80">
        <v>2.6535000000000002</v>
      </c>
      <c r="BH80">
        <v>2.6472000000000002</v>
      </c>
      <c r="BI80">
        <v>2.6179999999999999</v>
      </c>
      <c r="BJ80">
        <v>2.5920999999999998</v>
      </c>
      <c r="BK80">
        <v>2.5928</v>
      </c>
      <c r="BL80">
        <v>2.5802999999999998</v>
      </c>
      <c r="BM80">
        <v>2.5935000000000001</v>
      </c>
      <c r="BN80">
        <v>2.5918000000000001</v>
      </c>
      <c r="BO80">
        <v>2.6133999999999999</v>
      </c>
      <c r="BP80">
        <v>2.625</v>
      </c>
      <c r="BQ80">
        <v>2.6412</v>
      </c>
      <c r="BR80">
        <v>2.6560999999999999</v>
      </c>
      <c r="BS80">
        <v>2.5886</v>
      </c>
      <c r="BT80">
        <v>2.5802999999999998</v>
      </c>
      <c r="BU80">
        <v>2.5899000000000001</v>
      </c>
      <c r="BV80">
        <v>2.5943000000000001</v>
      </c>
      <c r="BW80">
        <v>2.6051000000000002</v>
      </c>
      <c r="BX80">
        <v>2.6206</v>
      </c>
      <c r="BY80">
        <v>2.6375000000000002</v>
      </c>
      <c r="BZ80">
        <v>2.6541999999999999</v>
      </c>
      <c r="CA80">
        <v>2.6667999999999998</v>
      </c>
      <c r="CB80">
        <v>2.6741000000000001</v>
      </c>
      <c r="CC80">
        <v>2.6920000000000002</v>
      </c>
      <c r="CD80">
        <v>2.7303000000000002</v>
      </c>
      <c r="CE80">
        <v>2.7467999999999999</v>
      </c>
      <c r="CF80">
        <v>2.7621000000000002</v>
      </c>
      <c r="CG80">
        <v>2.6718000000000002</v>
      </c>
      <c r="CH80">
        <v>2.5583</v>
      </c>
      <c r="CI80">
        <v>2.5661999999999998</v>
      </c>
      <c r="CJ80">
        <v>2.5952000000000002</v>
      </c>
      <c r="CK80">
        <v>2.6128999999999998</v>
      </c>
      <c r="CL80">
        <v>2.6326999999999998</v>
      </c>
      <c r="CM80">
        <v>2.5007000000000001</v>
      </c>
      <c r="CN80">
        <v>2.4992999999999999</v>
      </c>
      <c r="CO80">
        <v>2.5196000000000001</v>
      </c>
      <c r="CP80">
        <v>2.5236000000000001</v>
      </c>
      <c r="CQ80">
        <v>2.5331999999999999</v>
      </c>
      <c r="CR80">
        <v>2.5451000000000001</v>
      </c>
      <c r="CS80">
        <v>2.5436000000000001</v>
      </c>
      <c r="CT80">
        <v>2.5608</v>
      </c>
      <c r="CU80">
        <v>2.5802999999999998</v>
      </c>
      <c r="CV80">
        <v>2.585</v>
      </c>
      <c r="CW80">
        <v>2.5912999999999999</v>
      </c>
      <c r="CX80">
        <v>2.6069</v>
      </c>
      <c r="CY80">
        <v>2.5851000000000002</v>
      </c>
      <c r="CZ80">
        <v>2.5983999999999998</v>
      </c>
      <c r="DA80">
        <v>2.6107</v>
      </c>
      <c r="DB80">
        <v>2.6242000000000001</v>
      </c>
      <c r="DC80">
        <v>2.6223999999999998</v>
      </c>
      <c r="DD80">
        <v>2.6288999999999998</v>
      </c>
      <c r="DE80">
        <v>2.6274999999999999</v>
      </c>
      <c r="DF80">
        <v>2.5849000000000002</v>
      </c>
      <c r="DG80">
        <v>2.5872999999999999</v>
      </c>
      <c r="DH80">
        <v>2.5991</v>
      </c>
      <c r="DI80">
        <v>2.6231</v>
      </c>
      <c r="DJ80">
        <v>2.6347</v>
      </c>
      <c r="DK80">
        <v>2.6535000000000002</v>
      </c>
      <c r="DL80">
        <v>2.6684999999999999</v>
      </c>
      <c r="DM80">
        <v>2.6726000000000001</v>
      </c>
      <c r="DN80">
        <v>2.6732999999999998</v>
      </c>
      <c r="DO80">
        <v>2.6484999999999999</v>
      </c>
      <c r="DP80">
        <v>2.6526000000000001</v>
      </c>
      <c r="DQ80">
        <v>2.66</v>
      </c>
      <c r="DR80">
        <v>2.6728999999999998</v>
      </c>
      <c r="DS80">
        <v>2.6947000000000001</v>
      </c>
      <c r="DT80">
        <v>2.7063000000000001</v>
      </c>
      <c r="DU80">
        <v>2.7263999999999999</v>
      </c>
      <c r="DV80">
        <v>2.7410999999999999</v>
      </c>
      <c r="DW80">
        <v>2.766</v>
      </c>
      <c r="DX80">
        <v>2.7686999999999999</v>
      </c>
      <c r="DY80">
        <v>2.7810999999999999</v>
      </c>
      <c r="DZ80">
        <v>2.7892999999999999</v>
      </c>
      <c r="EA80">
        <v>2.7791000000000001</v>
      </c>
      <c r="EB80">
        <v>2.7808999999999999</v>
      </c>
      <c r="EC80">
        <v>2.7808000000000002</v>
      </c>
      <c r="ED80">
        <v>2.7863000000000002</v>
      </c>
      <c r="EE80">
        <v>2.7997999999999998</v>
      </c>
      <c r="EF80">
        <v>2.8342000000000001</v>
      </c>
      <c r="EG80">
        <v>2.8552</v>
      </c>
      <c r="EH80">
        <v>2.8224</v>
      </c>
      <c r="EI80">
        <v>2.8287</v>
      </c>
      <c r="EJ80">
        <v>2.8437999999999999</v>
      </c>
      <c r="EK80">
        <v>2.8494000000000002</v>
      </c>
      <c r="EL80">
        <v>2.8649</v>
      </c>
      <c r="EM80">
        <v>2.8862000000000001</v>
      </c>
      <c r="EN80">
        <v>2.9096000000000002</v>
      </c>
      <c r="EO80">
        <v>2.9375</v>
      </c>
      <c r="EP80">
        <v>2.9498000000000002</v>
      </c>
      <c r="EQ80">
        <v>2.9712000000000001</v>
      </c>
      <c r="ER80">
        <v>2.9839000000000002</v>
      </c>
      <c r="ES80">
        <v>2.9925999999999999</v>
      </c>
      <c r="ET80">
        <v>3.0064000000000002</v>
      </c>
      <c r="EU80">
        <v>2.8988999999999998</v>
      </c>
      <c r="EV80">
        <v>2.8895</v>
      </c>
      <c r="EW80">
        <v>2.8650000000000002</v>
      </c>
      <c r="EX80">
        <v>2.8344999999999998</v>
      </c>
      <c r="EY80">
        <v>2.8532000000000002</v>
      </c>
      <c r="EZ80">
        <v>2.8443000000000001</v>
      </c>
      <c r="FA80">
        <v>2.8530000000000002</v>
      </c>
      <c r="FB80">
        <v>2.859</v>
      </c>
      <c r="FC80">
        <v>2.8654000000000002</v>
      </c>
      <c r="FD80">
        <v>2.8700999999999999</v>
      </c>
      <c r="FE80">
        <v>2.7772999999999999</v>
      </c>
      <c r="FF80">
        <v>2.6863999999999999</v>
      </c>
      <c r="FG80">
        <v>2.6888999999999998</v>
      </c>
      <c r="FH80">
        <v>2.6909000000000001</v>
      </c>
      <c r="FI80">
        <v>2.6945999999999999</v>
      </c>
      <c r="FJ80">
        <v>2.6711999999999998</v>
      </c>
      <c r="FK80">
        <v>2.6715</v>
      </c>
      <c r="FL80">
        <v>2.5956000000000001</v>
      </c>
      <c r="FM80">
        <v>2.5899000000000001</v>
      </c>
      <c r="FN80">
        <v>2.5872000000000002</v>
      </c>
      <c r="FO80">
        <v>2.6093000000000002</v>
      </c>
      <c r="FP80">
        <v>2.6164000000000001</v>
      </c>
      <c r="FQ80">
        <v>2.64</v>
      </c>
      <c r="FR80">
        <v>2.6030000000000002</v>
      </c>
      <c r="FS80">
        <v>2.6032999999999999</v>
      </c>
      <c r="FT80">
        <v>2.6221999999999999</v>
      </c>
      <c r="FU80">
        <v>2.6301999999999999</v>
      </c>
      <c r="FV80">
        <v>2.6417000000000002</v>
      </c>
      <c r="FW80">
        <v>2.6589</v>
      </c>
      <c r="FX80">
        <v>2.6732</v>
      </c>
      <c r="FY80">
        <v>2.6892</v>
      </c>
      <c r="FZ80">
        <v>2.6962000000000002</v>
      </c>
      <c r="GA80">
        <v>2.7141000000000002</v>
      </c>
      <c r="GB80">
        <v>2.7187999999999999</v>
      </c>
      <c r="GC80">
        <v>2.7378999999999998</v>
      </c>
      <c r="GD80">
        <v>2.7551999999999999</v>
      </c>
      <c r="GE80">
        <v>2.7652000000000001</v>
      </c>
      <c r="GF80">
        <v>2.7791999999999999</v>
      </c>
      <c r="GG80">
        <v>2.8094000000000001</v>
      </c>
      <c r="GH80">
        <v>2.8243</v>
      </c>
      <c r="GI80">
        <v>2.8329</v>
      </c>
      <c r="GJ80">
        <v>2.8420000000000001</v>
      </c>
      <c r="GK80">
        <v>2.8637999999999999</v>
      </c>
      <c r="GL80">
        <v>2.7635999999999998</v>
      </c>
      <c r="GM80">
        <v>2.7464</v>
      </c>
      <c r="GN80">
        <v>2.7503000000000002</v>
      </c>
      <c r="GO80">
        <v>2.7627000000000002</v>
      </c>
      <c r="GP80">
        <v>2.7698999999999998</v>
      </c>
      <c r="GQ80">
        <v>2.7686000000000002</v>
      </c>
      <c r="GR80">
        <v>2.8130999999999999</v>
      </c>
      <c r="GS80">
        <v>2.7900999999999998</v>
      </c>
      <c r="GT80">
        <v>2.8007</v>
      </c>
      <c r="GU80">
        <v>2.7934999999999999</v>
      </c>
      <c r="GV80">
        <v>2.7799</v>
      </c>
      <c r="GW80">
        <v>2.7801</v>
      </c>
      <c r="GX80">
        <v>2.7934000000000001</v>
      </c>
      <c r="GY80">
        <v>2.7986</v>
      </c>
      <c r="GZ80">
        <v>2.8167</v>
      </c>
      <c r="HA80">
        <v>2.8231999999999999</v>
      </c>
      <c r="HB80">
        <v>2.8595000000000002</v>
      </c>
      <c r="HC80">
        <v>2.8725000000000001</v>
      </c>
      <c r="HD80">
        <v>2.8761999999999999</v>
      </c>
      <c r="HE80">
        <v>2.8822999999999999</v>
      </c>
      <c r="HF80">
        <v>2.8130999999999999</v>
      </c>
      <c r="HG80">
        <v>2.8113999999999999</v>
      </c>
      <c r="HH80">
        <v>2.8336999999999999</v>
      </c>
      <c r="HI80">
        <v>2.8609</v>
      </c>
      <c r="HJ80">
        <v>2.8813</v>
      </c>
      <c r="HK80">
        <v>2.8820000000000001</v>
      </c>
      <c r="HL80">
        <v>2.8902000000000001</v>
      </c>
      <c r="HM80">
        <v>2.8795000000000002</v>
      </c>
      <c r="HN80">
        <v>2.8506</v>
      </c>
      <c r="HO80">
        <v>2.8363999999999998</v>
      </c>
      <c r="HP80">
        <v>2.8506999999999998</v>
      </c>
      <c r="HQ80">
        <v>2.8730000000000002</v>
      </c>
      <c r="HR80">
        <v>2.8731</v>
      </c>
      <c r="HS80">
        <v>2.8875999999999999</v>
      </c>
      <c r="HT80">
        <v>2.8917000000000002</v>
      </c>
      <c r="HU80">
        <v>2.8715000000000002</v>
      </c>
      <c r="HV80">
        <v>2.8675999999999999</v>
      </c>
      <c r="HW80">
        <v>2.8559000000000001</v>
      </c>
      <c r="HX80">
        <v>2.8542000000000001</v>
      </c>
      <c r="HY80">
        <v>2.8557000000000001</v>
      </c>
      <c r="HZ80">
        <v>2.8641000000000001</v>
      </c>
      <c r="IA80">
        <v>2.8662000000000001</v>
      </c>
      <c r="IB80">
        <v>2.8426999999999998</v>
      </c>
      <c r="IC80">
        <v>2.8166000000000002</v>
      </c>
      <c r="ID80">
        <v>2.8311999999999999</v>
      </c>
      <c r="IE80">
        <v>2.8212000000000002</v>
      </c>
      <c r="IF80">
        <v>2.8237000000000001</v>
      </c>
      <c r="IG80">
        <v>2.8298999999999999</v>
      </c>
      <c r="IH80">
        <v>2.8317000000000001</v>
      </c>
      <c r="II80">
        <v>2.718</v>
      </c>
      <c r="IJ80">
        <v>2.7023999999999999</v>
      </c>
      <c r="IL80">
        <v>2.7244999999999999</v>
      </c>
      <c r="IM80">
        <v>2.7267000000000001</v>
      </c>
      <c r="IN80">
        <v>2.7366999999999999</v>
      </c>
      <c r="IO80">
        <v>2.7444999999999999</v>
      </c>
      <c r="IP80">
        <v>2.7477</v>
      </c>
      <c r="IQ80">
        <v>2.7623000000000002</v>
      </c>
      <c r="IR80">
        <v>2.6779000000000002</v>
      </c>
      <c r="IS80">
        <v>2.6770999999999998</v>
      </c>
      <c r="IT80">
        <v>2.6892999999999998</v>
      </c>
      <c r="IU80">
        <v>2.6966000000000001</v>
      </c>
      <c r="IV80">
        <v>2.7042000000000002</v>
      </c>
      <c r="IW80">
        <v>2.7031000000000001</v>
      </c>
      <c r="IX80">
        <v>2.7121</v>
      </c>
      <c r="IY80">
        <v>2.6440000000000001</v>
      </c>
      <c r="IZ80">
        <v>2.6292</v>
      </c>
      <c r="JA80">
        <v>2.6320999999999999</v>
      </c>
      <c r="JB80">
        <v>2.6362999999999999</v>
      </c>
      <c r="JC80">
        <v>2.6153</v>
      </c>
      <c r="JD80">
        <v>2.6231</v>
      </c>
      <c r="JE80">
        <v>2.5937000000000001</v>
      </c>
      <c r="JF80">
        <v>2.5049999999999999</v>
      </c>
      <c r="JG80">
        <v>2.5005000000000002</v>
      </c>
      <c r="JH80">
        <v>2.5082</v>
      </c>
      <c r="JI80">
        <v>2.5145</v>
      </c>
      <c r="JJ80">
        <v>2.4897</v>
      </c>
      <c r="JK80">
        <v>2.4900000000000002</v>
      </c>
      <c r="JL80">
        <v>2.4979</v>
      </c>
      <c r="JM80">
        <v>2.4514999999999998</v>
      </c>
      <c r="JN80">
        <v>2.4304000000000001</v>
      </c>
      <c r="JO80">
        <v>2.4182000000000001</v>
      </c>
      <c r="JP80">
        <v>2.4056999999999999</v>
      </c>
      <c r="JQ80">
        <v>2.4129999999999998</v>
      </c>
      <c r="JR80">
        <v>2.3378000000000001</v>
      </c>
      <c r="JS80">
        <v>2.3351000000000002</v>
      </c>
      <c r="JT80">
        <v>2.3462000000000001</v>
      </c>
      <c r="JU80">
        <v>2.3473999999999999</v>
      </c>
      <c r="JV80">
        <v>2.3555999999999999</v>
      </c>
      <c r="JW80">
        <v>2.3616000000000001</v>
      </c>
      <c r="JX80">
        <v>2.3178999999999998</v>
      </c>
      <c r="JY80">
        <v>2.3146</v>
      </c>
      <c r="JZ80">
        <v>2.3132000000000001</v>
      </c>
      <c r="KA80">
        <v>2.3041999999999998</v>
      </c>
      <c r="KB80">
        <v>2.3045</v>
      </c>
      <c r="KC80">
        <v>2.3153999999999999</v>
      </c>
      <c r="KD80">
        <v>2.327</v>
      </c>
      <c r="KE80">
        <v>2.3426</v>
      </c>
      <c r="KF80">
        <v>2.2408999999999999</v>
      </c>
      <c r="KG80">
        <v>2.2202000000000002</v>
      </c>
      <c r="KH80">
        <v>2.2122000000000002</v>
      </c>
      <c r="KI80">
        <v>2.2151000000000001</v>
      </c>
      <c r="KJ80">
        <v>2.2092000000000001</v>
      </c>
      <c r="KK80">
        <v>2.2187000000000001</v>
      </c>
      <c r="KL80">
        <v>2.1732999999999998</v>
      </c>
      <c r="KM80">
        <v>2.2162000000000002</v>
      </c>
    </row>
    <row r="81" spans="1:299" x14ac:dyDescent="0.2">
      <c r="A81" s="10" t="s">
        <v>83</v>
      </c>
      <c r="B81" t="s">
        <v>4</v>
      </c>
      <c r="C81">
        <v>2.9007000000000001</v>
      </c>
      <c r="D81">
        <v>2.9117000000000002</v>
      </c>
      <c r="E81">
        <v>2.8588</v>
      </c>
      <c r="F81">
        <v>2.827</v>
      </c>
      <c r="G81">
        <v>2.8269000000000002</v>
      </c>
      <c r="H81">
        <v>2.8231999999999999</v>
      </c>
      <c r="I81">
        <v>2.8252999999999999</v>
      </c>
      <c r="J81">
        <v>2.8408000000000002</v>
      </c>
      <c r="K81">
        <v>2.7799</v>
      </c>
      <c r="L81">
        <v>2.7982</v>
      </c>
      <c r="M81">
        <v>2.8163999999999998</v>
      </c>
      <c r="N81">
        <v>2.8029000000000002</v>
      </c>
      <c r="O81">
        <v>2.8031999999999999</v>
      </c>
      <c r="P81">
        <v>2.8119000000000001</v>
      </c>
      <c r="Q81">
        <v>2.8269000000000002</v>
      </c>
      <c r="R81">
        <v>2.8681000000000001</v>
      </c>
      <c r="S81">
        <v>2.8424999999999998</v>
      </c>
      <c r="T81">
        <v>2.8168000000000002</v>
      </c>
      <c r="U81">
        <v>2.8262</v>
      </c>
      <c r="V81">
        <v>2.8540000000000001</v>
      </c>
      <c r="W81">
        <v>2.8650000000000002</v>
      </c>
      <c r="X81">
        <v>2.8996</v>
      </c>
      <c r="Y81">
        <v>2.9110999999999998</v>
      </c>
      <c r="Z81">
        <v>2.8142999999999998</v>
      </c>
      <c r="AA81">
        <v>2.8226</v>
      </c>
      <c r="AB81">
        <v>2.8325999999999998</v>
      </c>
      <c r="AC81">
        <v>2.8327</v>
      </c>
      <c r="AD81">
        <v>2.8456000000000001</v>
      </c>
      <c r="AE81">
        <v>2.8433999999999999</v>
      </c>
      <c r="AF81">
        <v>2.8986000000000001</v>
      </c>
      <c r="AG81">
        <v>2.8717999999999999</v>
      </c>
      <c r="AH81">
        <v>2.8016000000000001</v>
      </c>
      <c r="AI81">
        <v>2.8186</v>
      </c>
      <c r="AJ81">
        <v>2.8525</v>
      </c>
      <c r="AK81">
        <v>2.8614999999999999</v>
      </c>
      <c r="AL81">
        <v>2.8607</v>
      </c>
      <c r="AM81">
        <v>2.8222</v>
      </c>
      <c r="AN81">
        <v>2.8071000000000002</v>
      </c>
      <c r="AO81">
        <v>2.8308</v>
      </c>
      <c r="AP81">
        <v>2.8538000000000001</v>
      </c>
      <c r="AQ81">
        <v>2.8692000000000002</v>
      </c>
      <c r="AR81">
        <v>2.8978999999999999</v>
      </c>
      <c r="AS81">
        <v>2.8633999999999999</v>
      </c>
      <c r="AT81">
        <v>2.8071000000000002</v>
      </c>
      <c r="AU81">
        <v>2.7936999999999999</v>
      </c>
      <c r="AV81">
        <v>2.8062</v>
      </c>
      <c r="AW81">
        <v>2.8167</v>
      </c>
      <c r="AX81">
        <v>2.8582999999999998</v>
      </c>
      <c r="AY81">
        <v>2.7864</v>
      </c>
      <c r="AZ81">
        <v>2.8386</v>
      </c>
      <c r="BA81">
        <v>2.8075999999999999</v>
      </c>
      <c r="BB81">
        <v>2.8125</v>
      </c>
      <c r="BC81">
        <v>2.8292999999999999</v>
      </c>
      <c r="BD81">
        <v>2.8481999999999998</v>
      </c>
      <c r="BE81">
        <v>2.9184999999999999</v>
      </c>
      <c r="BF81">
        <v>2.9399000000000002</v>
      </c>
      <c r="BG81">
        <v>2.9781</v>
      </c>
      <c r="BH81">
        <v>2.9754</v>
      </c>
      <c r="BI81">
        <v>2.9089999999999998</v>
      </c>
      <c r="BJ81">
        <v>2.91</v>
      </c>
      <c r="BK81">
        <v>2.9005999999999998</v>
      </c>
      <c r="BL81">
        <v>2.9178000000000002</v>
      </c>
      <c r="BM81">
        <v>2.9275000000000002</v>
      </c>
      <c r="BN81">
        <v>2.9390999999999998</v>
      </c>
      <c r="BO81">
        <v>2.9571999999999998</v>
      </c>
      <c r="BP81">
        <v>2.9727999999999999</v>
      </c>
      <c r="BQ81">
        <v>2.9718</v>
      </c>
      <c r="BR81">
        <v>2.9748999999999999</v>
      </c>
      <c r="BS81">
        <v>2.9091999999999998</v>
      </c>
      <c r="BT81">
        <v>2.9123000000000001</v>
      </c>
      <c r="BU81">
        <v>2.9224999999999999</v>
      </c>
      <c r="BV81">
        <v>2.9316</v>
      </c>
      <c r="BW81">
        <v>2.9523000000000001</v>
      </c>
      <c r="BX81">
        <v>2.9706000000000001</v>
      </c>
      <c r="BY81">
        <v>2.9842</v>
      </c>
      <c r="BZ81">
        <v>3.0015999999999998</v>
      </c>
      <c r="CA81">
        <v>3.0087999999999999</v>
      </c>
      <c r="CB81">
        <v>3.0165000000000002</v>
      </c>
      <c r="CC81">
        <v>3.0251999999999999</v>
      </c>
      <c r="CD81">
        <v>3.0752000000000002</v>
      </c>
      <c r="CE81">
        <v>3.0834999999999999</v>
      </c>
      <c r="CF81">
        <v>3.1057999999999999</v>
      </c>
      <c r="CG81">
        <v>3.0217000000000001</v>
      </c>
      <c r="CH81">
        <v>2.8855</v>
      </c>
      <c r="CI81">
        <v>2.8927</v>
      </c>
      <c r="CJ81">
        <v>2.9260000000000002</v>
      </c>
      <c r="CK81">
        <v>2.9403999999999999</v>
      </c>
      <c r="CL81">
        <v>2.9710000000000001</v>
      </c>
      <c r="CM81">
        <v>2.8290999999999999</v>
      </c>
      <c r="CN81">
        <v>2.8231999999999999</v>
      </c>
      <c r="CO81">
        <v>2.8553999999999999</v>
      </c>
      <c r="CP81">
        <v>2.8496000000000001</v>
      </c>
      <c r="CQ81">
        <v>2.8677000000000001</v>
      </c>
      <c r="CR81">
        <v>2.8759000000000001</v>
      </c>
      <c r="CS81">
        <v>2.8778000000000001</v>
      </c>
      <c r="CT81">
        <v>2.8839999999999999</v>
      </c>
      <c r="CU81">
        <v>2.9102999999999999</v>
      </c>
      <c r="CV81">
        <v>2.9131999999999998</v>
      </c>
      <c r="CW81">
        <v>2.9278</v>
      </c>
      <c r="CX81">
        <v>2.9302999999999999</v>
      </c>
      <c r="CY81">
        <v>2.9112</v>
      </c>
      <c r="CZ81">
        <v>2.9298000000000002</v>
      </c>
      <c r="DA81">
        <v>2.9459</v>
      </c>
      <c r="DB81">
        <v>2.9514</v>
      </c>
      <c r="DC81">
        <v>2.9527000000000001</v>
      </c>
      <c r="DD81">
        <v>2.9577</v>
      </c>
      <c r="DE81">
        <v>2.9542000000000002</v>
      </c>
      <c r="DF81">
        <v>2.9159000000000002</v>
      </c>
      <c r="DG81">
        <v>2.9169</v>
      </c>
      <c r="DH81">
        <v>2.9232999999999998</v>
      </c>
      <c r="DI81">
        <v>2.9594</v>
      </c>
      <c r="DJ81">
        <v>2.9659</v>
      </c>
      <c r="DK81">
        <v>2.9925999999999999</v>
      </c>
      <c r="DL81">
        <v>2.9901</v>
      </c>
      <c r="DM81">
        <v>3.0108999999999999</v>
      </c>
      <c r="DN81">
        <v>2.9971000000000001</v>
      </c>
      <c r="DO81">
        <v>2.9962</v>
      </c>
      <c r="DP81">
        <v>2.9931000000000001</v>
      </c>
      <c r="DQ81">
        <v>2.9954000000000001</v>
      </c>
      <c r="DR81">
        <v>3.0150999999999999</v>
      </c>
      <c r="DS81">
        <v>3.04</v>
      </c>
      <c r="DT81">
        <v>3.0487000000000002</v>
      </c>
      <c r="DU81">
        <v>3.0678999999999998</v>
      </c>
      <c r="DV81">
        <v>3.0806</v>
      </c>
      <c r="DW81">
        <v>3.1101999999999999</v>
      </c>
      <c r="DX81">
        <v>3.1065999999999998</v>
      </c>
      <c r="DY81">
        <v>3.1206999999999998</v>
      </c>
      <c r="DZ81">
        <v>3.1251000000000002</v>
      </c>
      <c r="EA81">
        <v>3.1131000000000002</v>
      </c>
      <c r="EB81">
        <v>3.1086</v>
      </c>
      <c r="EC81">
        <v>3.1349999999999998</v>
      </c>
      <c r="ED81">
        <v>3.1299000000000001</v>
      </c>
      <c r="EE81">
        <v>3.14</v>
      </c>
      <c r="EF81">
        <v>3.1625999999999999</v>
      </c>
      <c r="EG81">
        <v>3.1865000000000001</v>
      </c>
      <c r="EH81">
        <v>3.1375999999999999</v>
      </c>
      <c r="EI81">
        <v>3.1513</v>
      </c>
      <c r="EJ81">
        <v>3.1777000000000002</v>
      </c>
      <c r="EK81">
        <v>3.2044000000000001</v>
      </c>
      <c r="EL81">
        <v>3.2082000000000002</v>
      </c>
      <c r="EM81">
        <v>3.2351000000000001</v>
      </c>
      <c r="EN81">
        <v>3.2505999999999999</v>
      </c>
      <c r="EO81">
        <v>3.2879999999999998</v>
      </c>
      <c r="EP81">
        <v>3.2968000000000002</v>
      </c>
      <c r="EQ81">
        <v>3.3245</v>
      </c>
      <c r="ER81">
        <v>3.3298999999999999</v>
      </c>
      <c r="ES81">
        <v>3.3317999999999999</v>
      </c>
      <c r="ET81">
        <v>3.3336999999999999</v>
      </c>
      <c r="EU81">
        <v>3.2347000000000001</v>
      </c>
      <c r="EV81">
        <v>3.2197</v>
      </c>
      <c r="EW81">
        <v>3.2080000000000002</v>
      </c>
      <c r="EX81">
        <v>3.1640000000000001</v>
      </c>
      <c r="EY81">
        <v>3.1903000000000001</v>
      </c>
      <c r="EZ81">
        <v>3.1766999999999999</v>
      </c>
      <c r="FA81">
        <v>3.1867999999999999</v>
      </c>
      <c r="FB81">
        <v>3.1839</v>
      </c>
      <c r="FC81">
        <v>3.1898</v>
      </c>
      <c r="FD81">
        <v>3.1863999999999999</v>
      </c>
      <c r="FE81">
        <v>3.121</v>
      </c>
      <c r="FF81">
        <v>3.0238999999999998</v>
      </c>
      <c r="FG81">
        <v>3.0331999999999999</v>
      </c>
      <c r="FH81">
        <v>3.0276000000000001</v>
      </c>
      <c r="FI81">
        <v>3.0406</v>
      </c>
      <c r="FJ81">
        <v>3.0065</v>
      </c>
      <c r="FK81">
        <v>3.0015000000000001</v>
      </c>
      <c r="FL81">
        <v>2.9140000000000001</v>
      </c>
      <c r="FM81">
        <v>2.9135</v>
      </c>
      <c r="FN81">
        <v>2.9154</v>
      </c>
      <c r="FO81">
        <v>2.9409999999999998</v>
      </c>
      <c r="FP81">
        <v>2.9327999999999999</v>
      </c>
      <c r="FQ81">
        <v>2.9430000000000001</v>
      </c>
      <c r="FR81">
        <v>2.9173</v>
      </c>
      <c r="FS81">
        <v>2.9228000000000001</v>
      </c>
      <c r="FT81">
        <v>2.9403000000000001</v>
      </c>
      <c r="FU81">
        <v>2.9569999999999999</v>
      </c>
      <c r="FV81">
        <v>2.9573</v>
      </c>
      <c r="FW81">
        <v>2.9773000000000001</v>
      </c>
      <c r="FX81">
        <v>2.9992000000000001</v>
      </c>
      <c r="FY81">
        <v>3.0150000000000001</v>
      </c>
      <c r="FZ81">
        <v>3.0225</v>
      </c>
      <c r="GA81">
        <v>3.0375000000000001</v>
      </c>
      <c r="GB81">
        <v>3.0419999999999998</v>
      </c>
      <c r="GC81">
        <v>3.0661</v>
      </c>
      <c r="GD81">
        <v>3.0848</v>
      </c>
      <c r="GE81">
        <v>3.1017999999999999</v>
      </c>
      <c r="GF81">
        <v>3.121</v>
      </c>
      <c r="GG81">
        <v>3.1425000000000001</v>
      </c>
      <c r="GH81">
        <v>3.1465000000000001</v>
      </c>
      <c r="GI81">
        <v>3.1656</v>
      </c>
      <c r="GJ81">
        <v>3.1669999999999998</v>
      </c>
      <c r="GK81">
        <v>3.1974999999999998</v>
      </c>
      <c r="GL81">
        <v>3.0764</v>
      </c>
      <c r="GM81">
        <v>3.0851000000000002</v>
      </c>
      <c r="GN81">
        <v>3.0865999999999998</v>
      </c>
      <c r="GO81">
        <v>3.1009000000000002</v>
      </c>
      <c r="GP81">
        <v>3.1036999999999999</v>
      </c>
      <c r="GQ81">
        <v>3.0973999999999999</v>
      </c>
      <c r="GR81">
        <v>3.1389</v>
      </c>
      <c r="GS81">
        <v>3.1143999999999998</v>
      </c>
      <c r="GT81">
        <v>3.1284000000000001</v>
      </c>
      <c r="GU81">
        <v>3.1333000000000002</v>
      </c>
      <c r="GV81">
        <v>3.0960000000000001</v>
      </c>
      <c r="GW81">
        <v>3.1</v>
      </c>
      <c r="GX81">
        <v>3.1057000000000001</v>
      </c>
      <c r="GY81">
        <v>3.1284000000000001</v>
      </c>
      <c r="GZ81">
        <v>3.1482999999999999</v>
      </c>
      <c r="HA81">
        <v>3.1606999999999998</v>
      </c>
      <c r="HB81">
        <v>3.1888000000000001</v>
      </c>
      <c r="HC81">
        <v>3.2021000000000002</v>
      </c>
      <c r="HD81">
        <v>3.2012999999999998</v>
      </c>
      <c r="HE81">
        <v>3.2094</v>
      </c>
      <c r="HF81">
        <v>3.1465999999999998</v>
      </c>
      <c r="HG81">
        <v>3.1522000000000001</v>
      </c>
      <c r="HH81">
        <v>3.1684000000000001</v>
      </c>
      <c r="HI81">
        <v>3.1993</v>
      </c>
      <c r="HJ81">
        <v>3.2075999999999998</v>
      </c>
      <c r="HK81">
        <v>3.2176</v>
      </c>
      <c r="HL81">
        <v>3.2082000000000002</v>
      </c>
      <c r="HM81">
        <v>3.2111000000000001</v>
      </c>
      <c r="HN81">
        <v>3.1718000000000002</v>
      </c>
      <c r="HO81">
        <v>3.1838000000000002</v>
      </c>
      <c r="HP81">
        <v>3.1995</v>
      </c>
      <c r="HQ81">
        <v>3.2094</v>
      </c>
      <c r="HR81">
        <v>3.2027000000000001</v>
      </c>
      <c r="HS81">
        <v>3.2132999999999998</v>
      </c>
      <c r="HT81">
        <v>3.2120000000000002</v>
      </c>
      <c r="HU81">
        <v>3.1905000000000001</v>
      </c>
      <c r="HV81">
        <v>3.1892</v>
      </c>
      <c r="HW81">
        <v>3.1810999999999998</v>
      </c>
      <c r="HX81">
        <v>3.1728000000000001</v>
      </c>
      <c r="HY81">
        <v>3.1694</v>
      </c>
      <c r="HZ81">
        <v>3.1715</v>
      </c>
      <c r="IA81">
        <v>3.1789000000000001</v>
      </c>
      <c r="IB81">
        <v>3.1806000000000001</v>
      </c>
      <c r="IC81">
        <v>3.1564000000000001</v>
      </c>
      <c r="ID81">
        <v>3.16</v>
      </c>
      <c r="IE81">
        <v>3.1671</v>
      </c>
      <c r="IF81">
        <v>3.1690999999999998</v>
      </c>
      <c r="IG81">
        <v>3.1562000000000001</v>
      </c>
      <c r="IH81">
        <v>3.1425000000000001</v>
      </c>
      <c r="II81">
        <v>3.0537000000000001</v>
      </c>
      <c r="IJ81">
        <v>3.0246</v>
      </c>
      <c r="IL81">
        <v>3.0508000000000002</v>
      </c>
      <c r="IM81">
        <v>3.0567000000000002</v>
      </c>
      <c r="IN81">
        <v>3.0621</v>
      </c>
      <c r="IO81">
        <v>3.0691999999999999</v>
      </c>
      <c r="IP81">
        <v>3.0531999999999999</v>
      </c>
      <c r="IQ81">
        <v>3.0758000000000001</v>
      </c>
      <c r="IR81">
        <v>3.0125999999999999</v>
      </c>
      <c r="IS81">
        <v>3.0183</v>
      </c>
      <c r="IT81">
        <v>3.0198</v>
      </c>
      <c r="IU81">
        <v>3.0274000000000001</v>
      </c>
      <c r="IV81">
        <v>3.0312999999999999</v>
      </c>
      <c r="IW81">
        <v>3.0318999999999998</v>
      </c>
      <c r="IX81">
        <v>3.0261999999999998</v>
      </c>
      <c r="IY81">
        <v>2.9683999999999999</v>
      </c>
      <c r="IZ81">
        <v>2.9397000000000002</v>
      </c>
      <c r="JA81">
        <v>2.9464999999999999</v>
      </c>
      <c r="JB81">
        <v>2.9447000000000001</v>
      </c>
      <c r="JC81">
        <v>2.9437000000000002</v>
      </c>
      <c r="JD81">
        <v>2.9451999999999998</v>
      </c>
      <c r="JE81">
        <v>2.9142999999999999</v>
      </c>
      <c r="JF81">
        <v>2.8130000000000002</v>
      </c>
      <c r="JG81">
        <v>2.8169</v>
      </c>
      <c r="JH81">
        <v>2.8208000000000002</v>
      </c>
      <c r="JI81">
        <v>2.8311999999999999</v>
      </c>
      <c r="JJ81">
        <v>2.8132000000000001</v>
      </c>
      <c r="JK81">
        <v>2.8205</v>
      </c>
      <c r="JL81">
        <v>2.81</v>
      </c>
      <c r="JM81">
        <v>2.7812000000000001</v>
      </c>
      <c r="JN81">
        <v>2.7452000000000001</v>
      </c>
      <c r="JO81">
        <v>2.7345999999999999</v>
      </c>
      <c r="JP81">
        <v>2.7212999999999998</v>
      </c>
      <c r="JQ81">
        <v>2.7214</v>
      </c>
      <c r="JR81">
        <v>2.6575000000000002</v>
      </c>
      <c r="JS81">
        <v>2.6433</v>
      </c>
      <c r="JT81">
        <v>2.6562999999999999</v>
      </c>
      <c r="JU81">
        <v>2.6593</v>
      </c>
      <c r="JV81">
        <v>2.6738</v>
      </c>
      <c r="JW81">
        <v>2.6671</v>
      </c>
      <c r="JX81">
        <v>2.6244999999999998</v>
      </c>
      <c r="JY81">
        <v>2.6160999999999999</v>
      </c>
      <c r="JZ81">
        <v>2.6311</v>
      </c>
      <c r="KA81">
        <v>2.6219000000000001</v>
      </c>
      <c r="KB81">
        <v>2.6215999999999999</v>
      </c>
      <c r="KC81">
        <v>2.6349</v>
      </c>
      <c r="KD81">
        <v>2.6349</v>
      </c>
      <c r="KE81">
        <v>2.6478000000000002</v>
      </c>
      <c r="KF81">
        <v>2.5453000000000001</v>
      </c>
      <c r="KG81">
        <v>2.5381</v>
      </c>
      <c r="KH81">
        <v>2.5297999999999998</v>
      </c>
      <c r="KI81">
        <v>2.5350000000000001</v>
      </c>
      <c r="KJ81">
        <v>2.5304000000000002</v>
      </c>
      <c r="KK81">
        <v>2.5293000000000001</v>
      </c>
      <c r="KL81">
        <v>2.4706000000000001</v>
      </c>
      <c r="KM81">
        <v>2.3809</v>
      </c>
    </row>
    <row r="82" spans="1:299" x14ac:dyDescent="0.2">
      <c r="A82" s="10" t="s">
        <v>84</v>
      </c>
      <c r="B82" t="s">
        <v>4</v>
      </c>
      <c r="C82">
        <v>3.2717000000000001</v>
      </c>
      <c r="D82">
        <v>3.2841</v>
      </c>
      <c r="E82">
        <v>3.2279</v>
      </c>
      <c r="F82">
        <v>3.1941999999999999</v>
      </c>
      <c r="G82">
        <v>3.1863000000000001</v>
      </c>
      <c r="H82">
        <v>3.1745000000000001</v>
      </c>
      <c r="I82">
        <v>3.1793999999999998</v>
      </c>
      <c r="J82">
        <v>3.1936</v>
      </c>
      <c r="K82">
        <v>3.1337999999999999</v>
      </c>
      <c r="L82">
        <v>3.1488</v>
      </c>
      <c r="M82">
        <v>3.1728999999999998</v>
      </c>
      <c r="N82">
        <v>3.1492</v>
      </c>
      <c r="O82">
        <v>3.1657000000000002</v>
      </c>
      <c r="P82">
        <v>3.1772999999999998</v>
      </c>
      <c r="Q82">
        <v>3.1924999999999999</v>
      </c>
      <c r="R82">
        <v>3.2362000000000002</v>
      </c>
      <c r="S82">
        <v>3.2145999999999999</v>
      </c>
      <c r="T82">
        <v>3.1836000000000002</v>
      </c>
      <c r="U82">
        <v>3.1901999999999999</v>
      </c>
      <c r="V82">
        <v>3.2201</v>
      </c>
      <c r="W82">
        <v>3.2233000000000001</v>
      </c>
      <c r="X82">
        <v>3.2621000000000002</v>
      </c>
      <c r="Y82">
        <v>3.2723</v>
      </c>
      <c r="Z82">
        <v>3.1977000000000002</v>
      </c>
      <c r="AA82">
        <v>3.1779999999999999</v>
      </c>
      <c r="AB82">
        <v>3.1924999999999999</v>
      </c>
      <c r="AC82">
        <v>3.1955</v>
      </c>
      <c r="AD82">
        <v>3.2105000000000001</v>
      </c>
      <c r="AE82">
        <v>3.2058</v>
      </c>
      <c r="AF82">
        <v>3.2675999999999998</v>
      </c>
      <c r="AG82">
        <v>3.2332999999999998</v>
      </c>
      <c r="AH82">
        <v>3.1815000000000002</v>
      </c>
      <c r="AI82">
        <v>3.2</v>
      </c>
      <c r="AJ82">
        <v>3.2273000000000001</v>
      </c>
      <c r="AK82">
        <v>3.2296</v>
      </c>
      <c r="AL82">
        <v>3.2496999999999998</v>
      </c>
      <c r="AM82">
        <v>3.2029000000000001</v>
      </c>
      <c r="AN82">
        <v>3.1793999999999998</v>
      </c>
      <c r="AO82">
        <v>3.2265999999999999</v>
      </c>
      <c r="AP82">
        <v>3.2185999999999999</v>
      </c>
      <c r="AQ82">
        <v>3.2332000000000001</v>
      </c>
      <c r="AR82">
        <v>3.2633999999999999</v>
      </c>
      <c r="AS82">
        <v>3.2271999999999998</v>
      </c>
      <c r="AT82">
        <v>3.1760999999999999</v>
      </c>
      <c r="AU82">
        <v>3.177</v>
      </c>
      <c r="AV82">
        <v>3.1890999999999998</v>
      </c>
      <c r="AW82">
        <v>3.2057000000000002</v>
      </c>
      <c r="AX82">
        <v>3.2627999999999999</v>
      </c>
      <c r="AY82">
        <v>3.1739000000000002</v>
      </c>
      <c r="AZ82">
        <v>3.2115</v>
      </c>
      <c r="BA82">
        <v>3.1888000000000001</v>
      </c>
      <c r="BB82">
        <v>3.1951000000000001</v>
      </c>
      <c r="BC82">
        <v>3.2018</v>
      </c>
      <c r="BD82">
        <v>3.2161</v>
      </c>
      <c r="BE82">
        <v>3.2879</v>
      </c>
      <c r="BF82">
        <v>3.3165</v>
      </c>
      <c r="BG82">
        <v>3.3719000000000001</v>
      </c>
      <c r="BH82">
        <v>3.3489</v>
      </c>
      <c r="BJ82">
        <v>3.3073999999999999</v>
      </c>
      <c r="BK82">
        <v>3.3016000000000001</v>
      </c>
      <c r="BL82">
        <v>3.3056000000000001</v>
      </c>
      <c r="BM82">
        <v>3.3071000000000002</v>
      </c>
      <c r="BN82">
        <v>3.3428</v>
      </c>
      <c r="BO82">
        <v>3.3298999999999999</v>
      </c>
      <c r="BP82">
        <v>3.3340000000000001</v>
      </c>
      <c r="BQ82">
        <v>3.3298000000000001</v>
      </c>
      <c r="BR82">
        <v>3.327</v>
      </c>
      <c r="BS82">
        <v>3.2728999999999999</v>
      </c>
      <c r="BT82">
        <v>3.2955999999999999</v>
      </c>
      <c r="BU82">
        <v>3.3092000000000001</v>
      </c>
      <c r="BV82">
        <v>3.3121999999999998</v>
      </c>
      <c r="BW82">
        <v>3.3371</v>
      </c>
      <c r="BX82">
        <v>3.3515999999999999</v>
      </c>
      <c r="BY82">
        <v>3.3734000000000002</v>
      </c>
      <c r="BZ82">
        <v>3.4215</v>
      </c>
      <c r="CA82">
        <v>3.3933</v>
      </c>
      <c r="CB82">
        <v>3.3973</v>
      </c>
      <c r="CC82">
        <v>3.4054000000000002</v>
      </c>
      <c r="CD82">
        <v>3.4582999999999999</v>
      </c>
      <c r="CE82">
        <v>3.4506000000000001</v>
      </c>
      <c r="CF82">
        <v>3.4693000000000001</v>
      </c>
      <c r="CG82">
        <v>3.4142000000000001</v>
      </c>
      <c r="CH82">
        <v>3.2604000000000002</v>
      </c>
      <c r="CI82">
        <v>3.2742</v>
      </c>
      <c r="CJ82">
        <v>3.2892999999999999</v>
      </c>
      <c r="CK82">
        <v>3.3048999999999999</v>
      </c>
      <c r="CL82">
        <v>3.3466999999999998</v>
      </c>
      <c r="CM82">
        <v>3.2008999999999999</v>
      </c>
      <c r="CN82">
        <v>3.1979000000000002</v>
      </c>
      <c r="CO82">
        <v>3.2475000000000001</v>
      </c>
      <c r="CP82">
        <v>3.2387000000000001</v>
      </c>
      <c r="CQ82">
        <v>3.2391000000000001</v>
      </c>
      <c r="CR82">
        <v>3.2462</v>
      </c>
      <c r="CS82">
        <v>3.2812999999999999</v>
      </c>
      <c r="CT82">
        <v>3.2665000000000002</v>
      </c>
      <c r="CU82">
        <v>3.2898000000000001</v>
      </c>
      <c r="CV82">
        <v>3.2881</v>
      </c>
      <c r="CW82">
        <v>3.3014000000000001</v>
      </c>
      <c r="CX82">
        <v>3.3058999999999998</v>
      </c>
      <c r="CY82">
        <v>3.2879999999999998</v>
      </c>
      <c r="CZ82">
        <v>3.2988</v>
      </c>
      <c r="DA82">
        <v>3.3313000000000001</v>
      </c>
      <c r="DB82">
        <v>3.3384999999999998</v>
      </c>
      <c r="DC82">
        <v>3.3161999999999998</v>
      </c>
      <c r="DD82">
        <v>3.3300999999999998</v>
      </c>
      <c r="DE82">
        <v>3.3186</v>
      </c>
      <c r="DF82">
        <v>3.3165</v>
      </c>
      <c r="DG82">
        <v>3.3149000000000002</v>
      </c>
      <c r="DH82">
        <v>3.3256999999999999</v>
      </c>
      <c r="DI82">
        <v>3.3307000000000002</v>
      </c>
      <c r="DJ82">
        <v>3.3424999999999998</v>
      </c>
      <c r="DK82">
        <v>3.3839999999999999</v>
      </c>
      <c r="DL82">
        <v>3.379</v>
      </c>
      <c r="DM82">
        <v>3.3975</v>
      </c>
      <c r="DN82">
        <v>3.3538999999999999</v>
      </c>
      <c r="DO82">
        <v>3.3986999999999998</v>
      </c>
      <c r="DP82">
        <v>3.3895</v>
      </c>
      <c r="DQ82">
        <v>3.3793000000000002</v>
      </c>
      <c r="DR82">
        <v>3.3936999999999999</v>
      </c>
      <c r="DS82">
        <v>3.4198</v>
      </c>
      <c r="DT82">
        <v>3.4117999999999999</v>
      </c>
      <c r="DU82">
        <v>3.4426999999999999</v>
      </c>
      <c r="DV82">
        <v>3.4422999999999999</v>
      </c>
      <c r="DW82">
        <v>3.468</v>
      </c>
      <c r="DX82">
        <v>3.4622999999999999</v>
      </c>
      <c r="DY82">
        <v>3.4777</v>
      </c>
      <c r="DZ82">
        <v>3.4952000000000001</v>
      </c>
      <c r="EA82">
        <v>3.4830000000000001</v>
      </c>
      <c r="EB82">
        <v>3.5127999999999999</v>
      </c>
      <c r="EC82">
        <v>3.5350999999999999</v>
      </c>
      <c r="ED82">
        <v>3.5185</v>
      </c>
      <c r="EE82">
        <v>3.5314000000000001</v>
      </c>
      <c r="EF82">
        <v>3.5179999999999998</v>
      </c>
      <c r="EG82">
        <v>3.5453999999999999</v>
      </c>
      <c r="EH82">
        <v>3.5074000000000001</v>
      </c>
      <c r="EI82">
        <v>3.5226999999999999</v>
      </c>
      <c r="EJ82">
        <v>3.5343</v>
      </c>
      <c r="EK82">
        <v>3.5737000000000001</v>
      </c>
      <c r="EL82">
        <v>3.5779999999999998</v>
      </c>
      <c r="EM82">
        <v>3.6004999999999998</v>
      </c>
      <c r="EN82">
        <v>3.6337000000000002</v>
      </c>
      <c r="EO82">
        <v>3.6570999999999998</v>
      </c>
      <c r="EP82">
        <v>3.6730999999999998</v>
      </c>
      <c r="EQ82">
        <v>3.6987999999999999</v>
      </c>
      <c r="ER82">
        <v>3.6993</v>
      </c>
      <c r="ES82">
        <v>3.7025999999999999</v>
      </c>
      <c r="ET82">
        <v>3.7075999999999998</v>
      </c>
      <c r="EU82">
        <v>3.6097999999999999</v>
      </c>
      <c r="EV82">
        <v>3.6034999999999999</v>
      </c>
      <c r="EW82">
        <v>3.5996000000000001</v>
      </c>
      <c r="EX82">
        <v>3.5600999999999998</v>
      </c>
      <c r="EY82">
        <v>3.7553000000000001</v>
      </c>
      <c r="EZ82">
        <v>3.5642999999999998</v>
      </c>
      <c r="FA82">
        <v>3.5840000000000001</v>
      </c>
      <c r="FB82">
        <v>3.5790000000000002</v>
      </c>
      <c r="FC82">
        <v>3.5865</v>
      </c>
      <c r="FD82">
        <v>3.5813999999999999</v>
      </c>
      <c r="FE82">
        <v>3.5573999999999999</v>
      </c>
      <c r="FF82">
        <v>3.3988999999999998</v>
      </c>
      <c r="FG82">
        <v>3.4064999999999999</v>
      </c>
      <c r="FH82">
        <v>3.4016000000000002</v>
      </c>
      <c r="FI82">
        <v>3.4100999999999999</v>
      </c>
      <c r="FJ82">
        <v>3.3719000000000001</v>
      </c>
      <c r="FK82">
        <v>3.3538999999999999</v>
      </c>
      <c r="FL82">
        <v>3.2875000000000001</v>
      </c>
      <c r="FM82">
        <v>3.2902999999999998</v>
      </c>
      <c r="FN82">
        <v>3.2803</v>
      </c>
      <c r="FO82">
        <v>3.2951000000000001</v>
      </c>
      <c r="FP82">
        <v>3.2978000000000001</v>
      </c>
      <c r="FQ82">
        <v>3.3018000000000001</v>
      </c>
      <c r="FR82">
        <v>3.2898999999999998</v>
      </c>
      <c r="FS82">
        <v>3.3268</v>
      </c>
      <c r="FT82">
        <v>3.3477000000000001</v>
      </c>
      <c r="FU82">
        <v>3.3233999999999999</v>
      </c>
      <c r="FV82">
        <v>3.3151999999999999</v>
      </c>
      <c r="FW82">
        <v>3.3485999999999998</v>
      </c>
      <c r="FX82">
        <v>3.3969</v>
      </c>
      <c r="FY82">
        <v>3.4186000000000001</v>
      </c>
      <c r="FZ82">
        <v>3.4222000000000001</v>
      </c>
      <c r="GA82">
        <v>3.4409999999999998</v>
      </c>
      <c r="GB82">
        <v>3.4485000000000001</v>
      </c>
      <c r="GC82">
        <v>3.4698000000000002</v>
      </c>
      <c r="GD82">
        <v>3.4763000000000002</v>
      </c>
      <c r="GE82">
        <v>3.5049000000000001</v>
      </c>
      <c r="GF82">
        <v>3.5306999999999999</v>
      </c>
      <c r="GG82">
        <v>3.5447000000000002</v>
      </c>
      <c r="GH82">
        <v>3.5238999999999998</v>
      </c>
      <c r="GI82">
        <v>3.5360999999999998</v>
      </c>
      <c r="GJ82">
        <v>3.5316000000000001</v>
      </c>
      <c r="GK82">
        <v>3.5619999999999998</v>
      </c>
      <c r="GL82">
        <v>3.4420999999999999</v>
      </c>
      <c r="GM82">
        <v>3.4481999999999999</v>
      </c>
      <c r="GN82">
        <v>3.4533</v>
      </c>
      <c r="GO82">
        <v>3.4744000000000002</v>
      </c>
      <c r="GP82">
        <v>3.4624000000000001</v>
      </c>
      <c r="GQ82">
        <v>3.4863</v>
      </c>
      <c r="GR82">
        <v>3.4863</v>
      </c>
      <c r="GS82">
        <v>3.4687999999999999</v>
      </c>
      <c r="GT82">
        <v>3.4903</v>
      </c>
      <c r="GU82">
        <v>3.4910000000000001</v>
      </c>
      <c r="GV82">
        <v>3.5177</v>
      </c>
      <c r="GW82">
        <v>3.5215000000000001</v>
      </c>
      <c r="GX82">
        <v>3.5291999999999999</v>
      </c>
      <c r="GY82">
        <v>3.5480999999999998</v>
      </c>
      <c r="GZ82">
        <v>3.5021</v>
      </c>
      <c r="HA82">
        <v>3.5173000000000001</v>
      </c>
      <c r="HB82">
        <v>3.5493999999999999</v>
      </c>
      <c r="HC82">
        <v>3.5672000000000001</v>
      </c>
      <c r="HD82">
        <v>3.5404</v>
      </c>
      <c r="HE82">
        <v>3.5811999999999999</v>
      </c>
      <c r="HF82">
        <v>3.5205000000000002</v>
      </c>
      <c r="HG82">
        <v>3.5287000000000002</v>
      </c>
      <c r="HH82">
        <v>3.5421</v>
      </c>
      <c r="HI82">
        <v>3.5554999999999999</v>
      </c>
      <c r="HJ82">
        <v>3.5720000000000001</v>
      </c>
      <c r="HK82">
        <v>3.5777999999999999</v>
      </c>
      <c r="HL82">
        <v>3.5666000000000002</v>
      </c>
      <c r="HM82">
        <v>3.5655999999999999</v>
      </c>
      <c r="HN82">
        <v>3.5379999999999998</v>
      </c>
      <c r="HO82">
        <v>3.5861999999999998</v>
      </c>
      <c r="HP82">
        <v>3.6040000000000001</v>
      </c>
      <c r="HQ82">
        <v>3.5720999999999998</v>
      </c>
      <c r="HR82">
        <v>3.5630999999999999</v>
      </c>
      <c r="HS82">
        <v>3.5659999999999998</v>
      </c>
      <c r="HT82">
        <v>3.5670999999999999</v>
      </c>
      <c r="HU82">
        <v>3.5493000000000001</v>
      </c>
      <c r="HV82">
        <v>3.5510999999999999</v>
      </c>
      <c r="HW82">
        <v>3.5183</v>
      </c>
      <c r="HX82">
        <v>3.5232999999999999</v>
      </c>
      <c r="HY82">
        <v>3.5131000000000001</v>
      </c>
      <c r="HZ82">
        <v>3.5215000000000001</v>
      </c>
      <c r="IA82">
        <v>3.5297999999999998</v>
      </c>
      <c r="IB82">
        <v>3.5350999999999999</v>
      </c>
      <c r="IC82">
        <v>3.5232999999999999</v>
      </c>
      <c r="ID82">
        <v>3.5186999999999999</v>
      </c>
      <c r="IE82">
        <v>3.5665</v>
      </c>
      <c r="IF82">
        <v>3.5659999999999998</v>
      </c>
      <c r="IG82">
        <v>3.5133999999999999</v>
      </c>
      <c r="IH82">
        <v>3.5316999999999998</v>
      </c>
      <c r="II82">
        <v>3.4188000000000001</v>
      </c>
      <c r="IJ82">
        <v>3.3954</v>
      </c>
      <c r="IL82">
        <v>3.4178999999999999</v>
      </c>
      <c r="IM82">
        <v>3.4169</v>
      </c>
      <c r="IN82">
        <v>3.4209000000000001</v>
      </c>
      <c r="IO82">
        <v>3.4238</v>
      </c>
      <c r="IP82">
        <v>3.4138999999999999</v>
      </c>
      <c r="IQ82">
        <v>3.423</v>
      </c>
      <c r="IR82">
        <v>3.3692000000000002</v>
      </c>
      <c r="IS82">
        <v>3.3778999999999999</v>
      </c>
      <c r="IT82">
        <v>3.3773</v>
      </c>
      <c r="IU82">
        <v>3.3835000000000002</v>
      </c>
      <c r="IV82">
        <v>3.3873000000000002</v>
      </c>
      <c r="IW82">
        <v>3.3942000000000001</v>
      </c>
      <c r="IX82">
        <v>3.3788999999999998</v>
      </c>
      <c r="IY82">
        <v>3.3277000000000001</v>
      </c>
      <c r="IZ82">
        <v>3.3006000000000002</v>
      </c>
      <c r="JA82">
        <v>3.3060999999999998</v>
      </c>
      <c r="JB82">
        <v>3.3</v>
      </c>
      <c r="JC82">
        <v>3.2972000000000001</v>
      </c>
      <c r="JD82">
        <v>3.2978999999999998</v>
      </c>
      <c r="JE82">
        <v>3.2581000000000002</v>
      </c>
      <c r="JF82">
        <v>3.1697000000000002</v>
      </c>
      <c r="JG82">
        <v>3.1785000000000001</v>
      </c>
      <c r="JH82">
        <v>3.177</v>
      </c>
      <c r="JI82">
        <v>3.1888999999999998</v>
      </c>
      <c r="JJ82">
        <v>3.1688999999999998</v>
      </c>
      <c r="JK82">
        <v>3.18</v>
      </c>
      <c r="JL82">
        <v>3.1707999999999998</v>
      </c>
      <c r="JM82">
        <v>3.1494</v>
      </c>
      <c r="JN82">
        <v>3.1099000000000001</v>
      </c>
      <c r="JO82">
        <v>3.0943999999999998</v>
      </c>
      <c r="JP82">
        <v>3.0842000000000001</v>
      </c>
      <c r="JQ82">
        <v>3.0758999999999999</v>
      </c>
      <c r="JR82">
        <v>3.0114999999999998</v>
      </c>
      <c r="JS82">
        <v>3.0049999999999999</v>
      </c>
      <c r="JT82">
        <v>3.0209000000000001</v>
      </c>
      <c r="JU82">
        <v>3.0226000000000002</v>
      </c>
      <c r="JV82">
        <v>3.0385</v>
      </c>
      <c r="JW82">
        <v>3.0287000000000002</v>
      </c>
      <c r="JX82">
        <v>2.9860000000000002</v>
      </c>
      <c r="JY82">
        <v>2.9796999999999998</v>
      </c>
      <c r="JZ82">
        <v>2.9802</v>
      </c>
      <c r="KA82">
        <v>2.9916999999999998</v>
      </c>
      <c r="KB82">
        <v>2.9874000000000001</v>
      </c>
      <c r="KC82">
        <v>2.9803000000000002</v>
      </c>
      <c r="KD82">
        <v>2.9887000000000001</v>
      </c>
      <c r="KE82">
        <v>2.9933999999999998</v>
      </c>
      <c r="KF82">
        <v>2.9009999999999998</v>
      </c>
      <c r="KG82">
        <v>2.9363000000000001</v>
      </c>
      <c r="KH82">
        <v>2.9295</v>
      </c>
      <c r="KI82">
        <v>2.9384999999999999</v>
      </c>
      <c r="KJ82">
        <v>2.9270999999999998</v>
      </c>
      <c r="KK82">
        <v>2.8824000000000001</v>
      </c>
      <c r="KL82">
        <v>2.8346</v>
      </c>
      <c r="KM82">
        <v>2.7050000000000001</v>
      </c>
    </row>
    <row r="83" spans="1:299" x14ac:dyDescent="0.2">
      <c r="A83" s="10" t="s">
        <v>85</v>
      </c>
      <c r="B83" t="s">
        <v>4</v>
      </c>
      <c r="C83">
        <v>2.4476</v>
      </c>
      <c r="D83">
        <v>2.4586999999999999</v>
      </c>
      <c r="E83">
        <v>2.4805000000000001</v>
      </c>
      <c r="F83">
        <v>2.5024000000000002</v>
      </c>
      <c r="G83">
        <v>2.5287999999999999</v>
      </c>
      <c r="H83">
        <v>2.3702999999999999</v>
      </c>
      <c r="I83">
        <v>2.3712</v>
      </c>
      <c r="J83">
        <v>2.3791000000000002</v>
      </c>
      <c r="K83">
        <v>2.3862000000000001</v>
      </c>
      <c r="L83">
        <v>2.4449000000000001</v>
      </c>
      <c r="M83">
        <v>2.4790000000000001</v>
      </c>
      <c r="N83">
        <v>2.4964</v>
      </c>
      <c r="O83">
        <v>2.5118</v>
      </c>
      <c r="P83">
        <v>2.3645999999999998</v>
      </c>
      <c r="Q83">
        <v>2.4011</v>
      </c>
      <c r="R83">
        <v>2.4085999999999999</v>
      </c>
      <c r="S83">
        <v>2.411</v>
      </c>
      <c r="T83">
        <v>2.4262999999999999</v>
      </c>
      <c r="U83">
        <v>2.444</v>
      </c>
      <c r="V83">
        <v>2.5114999999999998</v>
      </c>
      <c r="W83">
        <v>2.5375000000000001</v>
      </c>
      <c r="X83">
        <v>2.5608</v>
      </c>
      <c r="Y83">
        <v>2.5478999999999998</v>
      </c>
      <c r="Z83">
        <v>2.4104999999999999</v>
      </c>
      <c r="AA83">
        <v>2.4034</v>
      </c>
      <c r="AB83">
        <v>2.4119999999999999</v>
      </c>
      <c r="AC83">
        <v>2.4178999999999999</v>
      </c>
      <c r="AD83">
        <v>2.4445000000000001</v>
      </c>
      <c r="AE83">
        <v>2.4641000000000002</v>
      </c>
      <c r="AF83">
        <v>2.5141</v>
      </c>
      <c r="AG83">
        <v>2.3786</v>
      </c>
      <c r="AH83">
        <v>2.3527</v>
      </c>
      <c r="AI83">
        <v>2.4110999999999998</v>
      </c>
      <c r="AJ83">
        <v>2.4302999999999999</v>
      </c>
      <c r="AK83">
        <v>2.4586000000000001</v>
      </c>
      <c r="AL83">
        <v>2.3831000000000002</v>
      </c>
      <c r="AM83">
        <v>2.3601000000000001</v>
      </c>
      <c r="AN83">
        <v>2.3780000000000001</v>
      </c>
      <c r="AO83">
        <v>2.4068000000000001</v>
      </c>
      <c r="AP83">
        <v>2.4618000000000002</v>
      </c>
      <c r="AQ83">
        <v>2.4826999999999999</v>
      </c>
      <c r="AR83">
        <v>2.5034000000000001</v>
      </c>
      <c r="AS83">
        <v>2.4870000000000001</v>
      </c>
      <c r="AT83">
        <v>2.3923999999999999</v>
      </c>
      <c r="AU83">
        <v>2.4365000000000001</v>
      </c>
      <c r="AV83">
        <v>2.4634999999999998</v>
      </c>
      <c r="AW83">
        <v>2.484</v>
      </c>
      <c r="AX83">
        <v>2.4792999999999998</v>
      </c>
      <c r="AY83">
        <v>2.3388</v>
      </c>
      <c r="AZ83">
        <v>2.3923999999999999</v>
      </c>
      <c r="BA83">
        <v>2.4165000000000001</v>
      </c>
      <c r="BB83">
        <v>2.4394999999999998</v>
      </c>
      <c r="BC83">
        <v>2.4626000000000001</v>
      </c>
      <c r="BD83">
        <v>2.4887000000000001</v>
      </c>
      <c r="BE83">
        <v>2.5922000000000001</v>
      </c>
      <c r="BF83">
        <v>2.6244999999999998</v>
      </c>
      <c r="BG83">
        <v>2.6092</v>
      </c>
      <c r="BH83">
        <v>2.5430999999999999</v>
      </c>
      <c r="BI83">
        <v>2.5693999999999999</v>
      </c>
      <c r="BJ83">
        <v>2.5127999999999999</v>
      </c>
      <c r="BK83">
        <v>2.5211000000000001</v>
      </c>
      <c r="BL83">
        <v>2.4264000000000001</v>
      </c>
      <c r="BM83">
        <v>2.4464999999999999</v>
      </c>
      <c r="BN83">
        <v>2.4647000000000001</v>
      </c>
      <c r="BO83">
        <v>2.4843000000000002</v>
      </c>
      <c r="BP83">
        <v>2.5047000000000001</v>
      </c>
      <c r="BQ83">
        <v>2.4830999999999999</v>
      </c>
      <c r="BR83">
        <v>2.4961000000000002</v>
      </c>
      <c r="BS83">
        <v>2.5142000000000002</v>
      </c>
      <c r="BT83">
        <v>2.5211999999999999</v>
      </c>
      <c r="BU83">
        <v>2.5322</v>
      </c>
      <c r="BV83">
        <v>2.4828999999999999</v>
      </c>
      <c r="BW83">
        <v>2.4990999999999999</v>
      </c>
      <c r="BX83">
        <v>2.5158</v>
      </c>
      <c r="BY83">
        <v>2.5375000000000001</v>
      </c>
      <c r="BZ83">
        <v>2.5533999999999999</v>
      </c>
      <c r="CA83">
        <v>2.5729000000000002</v>
      </c>
      <c r="CB83">
        <v>2.5874000000000001</v>
      </c>
      <c r="CC83">
        <v>2.6032999999999999</v>
      </c>
      <c r="CD83">
        <v>2.6358999999999999</v>
      </c>
      <c r="CE83">
        <v>2.6722999999999999</v>
      </c>
      <c r="CF83">
        <v>2.6835</v>
      </c>
      <c r="CG83">
        <v>2.5526</v>
      </c>
      <c r="CH83">
        <v>2.4746999999999999</v>
      </c>
      <c r="CI83">
        <v>2.4859</v>
      </c>
      <c r="CJ83">
        <v>2.5274000000000001</v>
      </c>
      <c r="CK83">
        <v>2.5434000000000001</v>
      </c>
      <c r="CL83">
        <v>2.5377999999999998</v>
      </c>
      <c r="CM83">
        <v>2.4350000000000001</v>
      </c>
      <c r="CN83">
        <v>2.4382000000000001</v>
      </c>
      <c r="CO83">
        <v>2.4502000000000002</v>
      </c>
      <c r="CP83">
        <v>2.4573</v>
      </c>
      <c r="CQ83">
        <v>2.4777999999999998</v>
      </c>
      <c r="CR83">
        <v>2.4889000000000001</v>
      </c>
      <c r="CS83">
        <v>2.4297</v>
      </c>
      <c r="CT83">
        <v>2.4253999999999998</v>
      </c>
      <c r="CU83">
        <v>2.4388000000000001</v>
      </c>
      <c r="CV83">
        <v>2.4437000000000002</v>
      </c>
      <c r="CW83">
        <v>2.4605000000000001</v>
      </c>
      <c r="CX83">
        <v>2.4756999999999998</v>
      </c>
      <c r="CY83">
        <v>2.4933000000000001</v>
      </c>
      <c r="CZ83">
        <v>2.4685000000000001</v>
      </c>
      <c r="DA83">
        <v>2.4624000000000001</v>
      </c>
      <c r="DB83">
        <v>2.4874999999999998</v>
      </c>
      <c r="DC83">
        <v>2.4908000000000001</v>
      </c>
      <c r="DD83">
        <v>2.5144000000000002</v>
      </c>
      <c r="DE83">
        <v>2.4622999999999999</v>
      </c>
      <c r="DF83">
        <v>2.4689000000000001</v>
      </c>
      <c r="DG83">
        <v>2.4851000000000001</v>
      </c>
      <c r="DH83">
        <v>2.5112000000000001</v>
      </c>
      <c r="DI83">
        <v>2.5409000000000002</v>
      </c>
      <c r="DJ83">
        <v>2.5476000000000001</v>
      </c>
      <c r="DK83">
        <v>2.5853000000000002</v>
      </c>
      <c r="DL83">
        <v>2.6093999999999999</v>
      </c>
      <c r="DM83">
        <v>2.4944000000000002</v>
      </c>
      <c r="DN83">
        <v>2.5135999999999998</v>
      </c>
      <c r="DO83">
        <v>2.5308999999999999</v>
      </c>
      <c r="DP83">
        <v>2.5648</v>
      </c>
      <c r="DQ83">
        <v>2.5840999999999998</v>
      </c>
      <c r="DR83">
        <v>2.5939000000000001</v>
      </c>
      <c r="DS83">
        <v>2.6196000000000002</v>
      </c>
      <c r="DT83">
        <v>2.6537000000000002</v>
      </c>
      <c r="DU83">
        <v>2.6756000000000002</v>
      </c>
      <c r="DV83">
        <v>2.6968999999999999</v>
      </c>
      <c r="DW83">
        <v>2.7233000000000001</v>
      </c>
      <c r="DX83">
        <v>2.7342</v>
      </c>
      <c r="DY83">
        <v>2.754</v>
      </c>
      <c r="DZ83">
        <v>2.7679999999999998</v>
      </c>
      <c r="EA83">
        <v>2.6928999999999998</v>
      </c>
      <c r="EB83">
        <v>2.7077</v>
      </c>
      <c r="EC83">
        <v>2.7267999999999999</v>
      </c>
      <c r="ED83">
        <v>2.7418</v>
      </c>
      <c r="EE83">
        <v>2.7688999999999999</v>
      </c>
      <c r="EF83">
        <v>2.7755000000000001</v>
      </c>
      <c r="EG83">
        <v>2.7761</v>
      </c>
      <c r="EH83">
        <v>2.6987000000000001</v>
      </c>
      <c r="EI83">
        <v>2.7067000000000001</v>
      </c>
      <c r="EJ83">
        <v>2.7172000000000001</v>
      </c>
      <c r="EK83">
        <v>2.7374000000000001</v>
      </c>
      <c r="EL83">
        <v>2.7509999999999999</v>
      </c>
      <c r="EM83">
        <v>2.7844000000000002</v>
      </c>
      <c r="EN83">
        <v>2.8134999999999999</v>
      </c>
      <c r="EO83">
        <v>2.8307000000000002</v>
      </c>
      <c r="EP83">
        <v>2.8458000000000001</v>
      </c>
      <c r="EQ83">
        <v>2.8755999999999999</v>
      </c>
      <c r="ER83">
        <v>2.8933</v>
      </c>
      <c r="ES83">
        <v>2.9075000000000002</v>
      </c>
      <c r="ET83">
        <v>2.9255</v>
      </c>
      <c r="EU83">
        <v>2.8151999999999999</v>
      </c>
      <c r="EV83">
        <v>2.8073999999999999</v>
      </c>
      <c r="EW83">
        <v>2.7389000000000001</v>
      </c>
      <c r="EX83">
        <v>2.7532999999999999</v>
      </c>
      <c r="EY83">
        <v>2.7904</v>
      </c>
      <c r="EZ83">
        <v>2.7858999999999998</v>
      </c>
      <c r="FA83">
        <v>2.8027000000000002</v>
      </c>
      <c r="FB83">
        <v>2.8197000000000001</v>
      </c>
      <c r="FC83">
        <v>2.8340000000000001</v>
      </c>
      <c r="FD83">
        <v>2.6960000000000002</v>
      </c>
      <c r="FE83">
        <v>2.7008000000000001</v>
      </c>
      <c r="FF83">
        <v>2.7008999999999999</v>
      </c>
      <c r="FG83">
        <v>2.7164999999999999</v>
      </c>
      <c r="FH83">
        <v>2.7311000000000001</v>
      </c>
      <c r="FI83">
        <v>2.7275999999999998</v>
      </c>
      <c r="FJ83">
        <v>2.6444000000000001</v>
      </c>
      <c r="FK83">
        <v>2.6606999999999998</v>
      </c>
      <c r="FL83">
        <v>2.5992000000000002</v>
      </c>
      <c r="FM83">
        <v>2.5983999999999998</v>
      </c>
      <c r="FN83">
        <v>2.6092</v>
      </c>
      <c r="FO83">
        <v>2.6345999999999998</v>
      </c>
      <c r="FP83">
        <v>2.6572</v>
      </c>
      <c r="FQ83">
        <v>2.6999</v>
      </c>
      <c r="FR83">
        <v>2.6913</v>
      </c>
      <c r="FS83">
        <v>2.6442999999999999</v>
      </c>
      <c r="FT83">
        <v>2.6574</v>
      </c>
      <c r="FU83">
        <v>2.6835</v>
      </c>
      <c r="FV83">
        <v>2.7046999999999999</v>
      </c>
      <c r="FW83">
        <v>2.7261000000000002</v>
      </c>
      <c r="FX83">
        <v>2.6404999999999998</v>
      </c>
      <c r="FY83">
        <v>2.6547999999999998</v>
      </c>
      <c r="FZ83">
        <v>2.6865999999999999</v>
      </c>
      <c r="GA83">
        <v>2.7176</v>
      </c>
      <c r="GB83">
        <v>2.7193999999999998</v>
      </c>
      <c r="GC83">
        <v>2.7437</v>
      </c>
      <c r="GD83">
        <v>2.7915000000000001</v>
      </c>
      <c r="GE83">
        <v>2.8087</v>
      </c>
      <c r="GF83">
        <v>2.8323999999999998</v>
      </c>
      <c r="GG83">
        <v>2.8498000000000001</v>
      </c>
      <c r="GH83">
        <v>2.8668999999999998</v>
      </c>
      <c r="GI83">
        <v>2.8786999999999998</v>
      </c>
      <c r="GJ83">
        <v>2.8993000000000002</v>
      </c>
      <c r="GK83">
        <v>2.9544999999999999</v>
      </c>
      <c r="GL83">
        <v>2.8605999999999998</v>
      </c>
      <c r="GM83">
        <v>2.8492999999999999</v>
      </c>
      <c r="GN83">
        <v>2.8639999999999999</v>
      </c>
      <c r="GO83">
        <v>2.8875000000000002</v>
      </c>
      <c r="GP83">
        <v>2.9087999999999998</v>
      </c>
      <c r="GQ83">
        <v>2.9327999999999999</v>
      </c>
      <c r="GR83">
        <v>2.9679000000000002</v>
      </c>
      <c r="GS83">
        <v>2.9626999999999999</v>
      </c>
      <c r="GT83">
        <v>2.8382000000000001</v>
      </c>
      <c r="GU83">
        <v>2.8527</v>
      </c>
      <c r="GV83">
        <v>2.8595999999999999</v>
      </c>
      <c r="GW83">
        <v>2.8765000000000001</v>
      </c>
      <c r="GX83">
        <v>2.8902999999999999</v>
      </c>
      <c r="GY83">
        <v>2.9218999999999999</v>
      </c>
      <c r="GZ83">
        <v>2.9495</v>
      </c>
      <c r="HA83">
        <v>2.9527999999999999</v>
      </c>
      <c r="HB83">
        <v>2.8243</v>
      </c>
      <c r="HC83">
        <v>2.827</v>
      </c>
      <c r="HD83">
        <v>2.8380000000000001</v>
      </c>
      <c r="HE83">
        <v>2.8506999999999998</v>
      </c>
      <c r="HF83">
        <v>2.8336000000000001</v>
      </c>
      <c r="HG83">
        <v>2.85</v>
      </c>
      <c r="HH83">
        <v>2.8809999999999998</v>
      </c>
      <c r="HI83">
        <v>2.9114</v>
      </c>
      <c r="HJ83">
        <v>2.9386999999999999</v>
      </c>
      <c r="HK83">
        <v>2.9525000000000001</v>
      </c>
      <c r="HL83">
        <v>2.8788</v>
      </c>
      <c r="HM83">
        <v>2.8841999999999999</v>
      </c>
      <c r="HN83">
        <v>2.8509000000000002</v>
      </c>
      <c r="HO83">
        <v>2.8603000000000001</v>
      </c>
      <c r="HP83">
        <v>2.8778000000000001</v>
      </c>
      <c r="HQ83">
        <v>2.8948</v>
      </c>
      <c r="HR83">
        <v>2.9053</v>
      </c>
      <c r="HS83">
        <v>2.9194</v>
      </c>
      <c r="HT83">
        <v>2.9266000000000001</v>
      </c>
      <c r="HU83">
        <v>2.8976999999999999</v>
      </c>
      <c r="HV83">
        <v>2.8294000000000001</v>
      </c>
      <c r="HW83">
        <v>2.8210000000000002</v>
      </c>
      <c r="HX83">
        <v>2.8302999999999998</v>
      </c>
      <c r="HY83">
        <v>2.8363</v>
      </c>
      <c r="HZ83">
        <v>2.8496000000000001</v>
      </c>
      <c r="IA83">
        <v>2.8414999999999999</v>
      </c>
      <c r="IB83">
        <v>2.8422000000000001</v>
      </c>
      <c r="IC83">
        <v>2.8492000000000002</v>
      </c>
      <c r="ID83">
        <v>2.8597000000000001</v>
      </c>
      <c r="IE83">
        <v>2.8908999999999998</v>
      </c>
      <c r="IF83">
        <v>2.9011</v>
      </c>
      <c r="IG83">
        <v>2.8935</v>
      </c>
      <c r="IH83">
        <v>2.8929999999999998</v>
      </c>
      <c r="II83">
        <v>2.7315</v>
      </c>
      <c r="IJ83">
        <v>2.7202999999999999</v>
      </c>
      <c r="IL83">
        <v>2.7488999999999999</v>
      </c>
      <c r="IM83">
        <v>2.7660999999999998</v>
      </c>
      <c r="IN83">
        <v>2.7730000000000001</v>
      </c>
      <c r="IO83">
        <v>2.7978000000000001</v>
      </c>
      <c r="IP83">
        <v>2.7338</v>
      </c>
      <c r="IQ83">
        <v>2.6764000000000001</v>
      </c>
      <c r="IR83">
        <v>2.6793</v>
      </c>
      <c r="IS83">
        <v>2.6922999999999999</v>
      </c>
      <c r="IT83">
        <v>2.698</v>
      </c>
      <c r="IU83">
        <v>2.7082999999999999</v>
      </c>
      <c r="IV83">
        <v>2.7286999999999999</v>
      </c>
      <c r="IW83">
        <v>2.7526999999999999</v>
      </c>
      <c r="IX83">
        <v>2.7603</v>
      </c>
      <c r="IY83">
        <v>2.5870000000000002</v>
      </c>
      <c r="IZ83">
        <v>2.5710999999999999</v>
      </c>
      <c r="JA83">
        <v>2.5756999999999999</v>
      </c>
      <c r="JB83">
        <v>2.5789</v>
      </c>
      <c r="JC83">
        <v>2.5941999999999998</v>
      </c>
      <c r="JD83">
        <v>2.6072000000000002</v>
      </c>
      <c r="JE83">
        <v>2.5821999999999998</v>
      </c>
      <c r="JF83">
        <v>2.4685999999999999</v>
      </c>
      <c r="JG83">
        <v>2.4500000000000002</v>
      </c>
      <c r="JH83">
        <v>2.4581</v>
      </c>
      <c r="JI83">
        <v>2.4645000000000001</v>
      </c>
      <c r="JJ83">
        <v>2.4681999999999999</v>
      </c>
      <c r="JK83">
        <v>2.464</v>
      </c>
      <c r="JL83">
        <v>2.4224000000000001</v>
      </c>
      <c r="JM83">
        <v>2.4089999999999998</v>
      </c>
      <c r="JN83">
        <v>2.4036</v>
      </c>
      <c r="JO83">
        <v>2.4136000000000002</v>
      </c>
      <c r="JP83">
        <v>2.4268000000000001</v>
      </c>
      <c r="JQ83">
        <v>2.4445000000000001</v>
      </c>
      <c r="JR83">
        <v>2.4498000000000002</v>
      </c>
      <c r="JS83">
        <v>2.2673000000000001</v>
      </c>
      <c r="JT83">
        <v>2.2553000000000001</v>
      </c>
      <c r="JU83">
        <v>2.2597</v>
      </c>
      <c r="JV83">
        <v>2.2711000000000001</v>
      </c>
      <c r="JW83">
        <v>2.2965</v>
      </c>
      <c r="JX83">
        <v>2.3109999999999999</v>
      </c>
      <c r="JY83">
        <v>2.3327</v>
      </c>
      <c r="JZ83">
        <v>2.3502999999999998</v>
      </c>
      <c r="KA83">
        <v>2.3656999999999999</v>
      </c>
      <c r="KB83">
        <v>2.3809</v>
      </c>
      <c r="KC83">
        <v>2.391</v>
      </c>
      <c r="KD83">
        <v>2.4064000000000001</v>
      </c>
      <c r="KE83">
        <v>2.2774000000000001</v>
      </c>
      <c r="KF83">
        <v>2.2288000000000001</v>
      </c>
      <c r="KG83">
        <v>2.2627999999999999</v>
      </c>
      <c r="KH83">
        <v>2.2669000000000001</v>
      </c>
      <c r="KI83">
        <v>2.2816999999999998</v>
      </c>
      <c r="KJ83">
        <v>2.3062</v>
      </c>
      <c r="KK83">
        <v>2.2679</v>
      </c>
      <c r="KL83">
        <v>2.1800999999999999</v>
      </c>
      <c r="KM83">
        <v>2.1854</v>
      </c>
    </row>
    <row r="84" spans="1:299" x14ac:dyDescent="0.2">
      <c r="A84" s="10" t="s">
        <v>86</v>
      </c>
      <c r="B84" t="s">
        <v>4</v>
      </c>
      <c r="C84">
        <v>2.7522000000000002</v>
      </c>
      <c r="D84">
        <v>2.7622</v>
      </c>
      <c r="E84">
        <v>2.7833000000000001</v>
      </c>
      <c r="F84">
        <v>2.8062999999999998</v>
      </c>
      <c r="G84">
        <v>2.8330000000000002</v>
      </c>
      <c r="H84">
        <v>2.6760999999999999</v>
      </c>
      <c r="I84">
        <v>2.6779999999999999</v>
      </c>
      <c r="J84">
        <v>2.6850999999999998</v>
      </c>
      <c r="K84">
        <v>2.6903000000000001</v>
      </c>
      <c r="L84">
        <v>2.7467999999999999</v>
      </c>
      <c r="M84">
        <v>2.7808999999999999</v>
      </c>
      <c r="N84">
        <v>2.7972000000000001</v>
      </c>
      <c r="O84">
        <v>2.8195999999999999</v>
      </c>
      <c r="P84">
        <v>2.6701000000000001</v>
      </c>
      <c r="Q84">
        <v>2.7029999999999998</v>
      </c>
      <c r="R84">
        <v>2.7107000000000001</v>
      </c>
      <c r="S84">
        <v>2.7132999999999998</v>
      </c>
      <c r="T84">
        <v>2.7284999999999999</v>
      </c>
      <c r="U84">
        <v>2.7452999999999999</v>
      </c>
      <c r="V84">
        <v>2.8121</v>
      </c>
      <c r="W84">
        <v>2.8389000000000002</v>
      </c>
      <c r="X84">
        <v>2.8632</v>
      </c>
      <c r="Y84">
        <v>2.8542000000000001</v>
      </c>
      <c r="Z84">
        <v>2.7143999999999999</v>
      </c>
      <c r="AA84">
        <v>2.7050000000000001</v>
      </c>
      <c r="AB84">
        <v>2.7103999999999999</v>
      </c>
      <c r="AC84">
        <v>2.7202000000000002</v>
      </c>
      <c r="AD84">
        <v>2.7456999999999998</v>
      </c>
      <c r="AE84">
        <v>2.7656000000000001</v>
      </c>
      <c r="AF84">
        <v>2.8140999999999998</v>
      </c>
      <c r="AG84">
        <v>2.6821999999999999</v>
      </c>
      <c r="AH84">
        <v>2.6736</v>
      </c>
      <c r="AI84">
        <v>2.7183999999999999</v>
      </c>
      <c r="AJ84">
        <v>2.7444999999999999</v>
      </c>
      <c r="AK84">
        <v>2.7509999999999999</v>
      </c>
      <c r="AL84">
        <v>2.7090000000000001</v>
      </c>
      <c r="AM84">
        <v>2.6684000000000001</v>
      </c>
      <c r="AN84">
        <v>2.6856</v>
      </c>
      <c r="AO84">
        <v>2.7225999999999999</v>
      </c>
      <c r="AP84">
        <v>2.7692999999999999</v>
      </c>
      <c r="AQ84">
        <v>2.7881</v>
      </c>
      <c r="AR84">
        <v>2.8117999999999999</v>
      </c>
      <c r="AS84">
        <v>2.7808000000000002</v>
      </c>
      <c r="AT84">
        <v>2.6991999999999998</v>
      </c>
      <c r="AU84">
        <v>2.7414999999999998</v>
      </c>
      <c r="AV84">
        <v>2.7703000000000002</v>
      </c>
      <c r="AW84">
        <v>2.7871999999999999</v>
      </c>
      <c r="AX84">
        <v>2.8029999999999999</v>
      </c>
      <c r="AY84">
        <v>2.653</v>
      </c>
      <c r="AZ84">
        <v>2.7021999999999999</v>
      </c>
      <c r="BA84">
        <v>2.7166999999999999</v>
      </c>
      <c r="BB84">
        <v>2.7484999999999999</v>
      </c>
      <c r="BC84">
        <v>2.7698</v>
      </c>
      <c r="BD84">
        <v>2.8048000000000002</v>
      </c>
      <c r="BE84">
        <v>2.8936999999999999</v>
      </c>
      <c r="BF84">
        <v>2.9121999999999999</v>
      </c>
      <c r="BG84">
        <v>2.9173</v>
      </c>
      <c r="BH84">
        <v>2.8534999999999999</v>
      </c>
      <c r="BJ84">
        <v>2.8182</v>
      </c>
      <c r="BK84">
        <v>2.8113000000000001</v>
      </c>
      <c r="BL84">
        <v>2.7254</v>
      </c>
      <c r="BM84">
        <v>2.7503000000000002</v>
      </c>
      <c r="BN84">
        <v>2.7759999999999998</v>
      </c>
      <c r="BO84">
        <v>2.7812999999999999</v>
      </c>
      <c r="BP84">
        <v>2.8108</v>
      </c>
      <c r="BQ84">
        <v>2.7892000000000001</v>
      </c>
      <c r="BR84">
        <v>2.8046000000000002</v>
      </c>
      <c r="BS84">
        <v>2.8241000000000001</v>
      </c>
      <c r="BT84">
        <v>2.8315000000000001</v>
      </c>
      <c r="BU84">
        <v>2.8412000000000002</v>
      </c>
      <c r="BV84">
        <v>2.8012000000000001</v>
      </c>
      <c r="BW84">
        <v>2.8155999999999999</v>
      </c>
      <c r="BX84">
        <v>2.8269000000000002</v>
      </c>
      <c r="BY84">
        <v>2.84</v>
      </c>
      <c r="BZ84">
        <v>2.8668999999999998</v>
      </c>
      <c r="CA84">
        <v>2.8803000000000001</v>
      </c>
      <c r="CB84">
        <v>2.8982999999999999</v>
      </c>
      <c r="CC84">
        <v>2.9079000000000002</v>
      </c>
      <c r="CD84">
        <v>2.9350000000000001</v>
      </c>
      <c r="CE84">
        <v>2.9672999999999998</v>
      </c>
      <c r="CF84">
        <v>2.9782000000000002</v>
      </c>
      <c r="CG84">
        <v>2.855</v>
      </c>
      <c r="CH84">
        <v>2.7761</v>
      </c>
      <c r="CI84">
        <v>2.7835000000000001</v>
      </c>
      <c r="CJ84">
        <v>2.8214999999999999</v>
      </c>
      <c r="CK84">
        <v>2.8386999999999998</v>
      </c>
      <c r="CL84">
        <v>2.8351999999999999</v>
      </c>
      <c r="CM84">
        <v>2.7435999999999998</v>
      </c>
      <c r="CN84">
        <v>2.7425999999999999</v>
      </c>
      <c r="CO84">
        <v>2.7597999999999998</v>
      </c>
      <c r="CP84">
        <v>2.7622</v>
      </c>
      <c r="CQ84">
        <v>2.7892000000000001</v>
      </c>
      <c r="CR84">
        <v>2.7944</v>
      </c>
      <c r="CS84">
        <v>2.7465999999999999</v>
      </c>
      <c r="CT84">
        <v>2.7227999999999999</v>
      </c>
      <c r="CU84">
        <v>2.7385999999999999</v>
      </c>
      <c r="CV84">
        <v>2.7442000000000002</v>
      </c>
      <c r="CW84">
        <v>2.7631000000000001</v>
      </c>
      <c r="CX84">
        <v>2.7806000000000002</v>
      </c>
      <c r="CY84">
        <v>2.7972000000000001</v>
      </c>
      <c r="CZ84">
        <v>2.7753000000000001</v>
      </c>
      <c r="DA84">
        <v>2.7692000000000001</v>
      </c>
      <c r="DB84">
        <v>2.7875000000000001</v>
      </c>
      <c r="DC84">
        <v>2.7924000000000002</v>
      </c>
      <c r="DD84">
        <v>2.8098000000000001</v>
      </c>
      <c r="DE84">
        <v>2.7723</v>
      </c>
      <c r="DF84">
        <v>2.7728999999999999</v>
      </c>
      <c r="DG84">
        <v>2.8010000000000002</v>
      </c>
      <c r="DH84">
        <v>2.8266</v>
      </c>
      <c r="DI84">
        <v>2.8565999999999998</v>
      </c>
      <c r="DJ84">
        <v>2.8584999999999998</v>
      </c>
      <c r="DK84">
        <v>2.8967999999999998</v>
      </c>
      <c r="DL84">
        <v>2.9112</v>
      </c>
      <c r="DM84">
        <v>2.8195999999999999</v>
      </c>
      <c r="DN84">
        <v>2.8283</v>
      </c>
      <c r="DO84">
        <v>2.8489</v>
      </c>
      <c r="DP84">
        <v>2.8725999999999998</v>
      </c>
      <c r="DQ84">
        <v>2.8978000000000002</v>
      </c>
      <c r="DR84">
        <v>2.9060000000000001</v>
      </c>
      <c r="DS84">
        <v>2.9350999999999998</v>
      </c>
      <c r="DT84">
        <v>2.9594</v>
      </c>
      <c r="DU84">
        <v>2.9788999999999999</v>
      </c>
      <c r="DV84">
        <v>2.9986000000000002</v>
      </c>
      <c r="DW84">
        <v>3.0285000000000002</v>
      </c>
      <c r="DX84">
        <v>3.0354000000000001</v>
      </c>
      <c r="DY84">
        <v>3.0619999999999998</v>
      </c>
      <c r="DZ84">
        <v>3.0729000000000002</v>
      </c>
      <c r="EA84">
        <v>2.9986000000000002</v>
      </c>
      <c r="EB84">
        <v>3.0287000000000002</v>
      </c>
      <c r="EC84">
        <v>3.0455000000000001</v>
      </c>
      <c r="ED84">
        <v>3.0632999999999999</v>
      </c>
      <c r="EE84">
        <v>3.0891000000000002</v>
      </c>
      <c r="EF84">
        <v>3.0607000000000002</v>
      </c>
      <c r="EG84">
        <v>3.0707</v>
      </c>
      <c r="EH84">
        <v>2.9994999999999998</v>
      </c>
      <c r="EI84">
        <v>3.0184000000000002</v>
      </c>
      <c r="EJ84">
        <v>3.0282</v>
      </c>
      <c r="EK84">
        <v>3.0543999999999998</v>
      </c>
      <c r="EL84">
        <v>3.0642</v>
      </c>
      <c r="EM84">
        <v>3.0958000000000001</v>
      </c>
      <c r="EN84">
        <v>3.1189</v>
      </c>
      <c r="EO84">
        <v>3.1425999999999998</v>
      </c>
      <c r="EP84">
        <v>3.1528999999999998</v>
      </c>
      <c r="EQ84">
        <v>3.1909999999999998</v>
      </c>
      <c r="ER84">
        <v>3.2075</v>
      </c>
      <c r="ES84">
        <v>3.2197</v>
      </c>
      <c r="ET84">
        <v>3.2248999999999999</v>
      </c>
      <c r="EU84">
        <v>3.1326000000000001</v>
      </c>
      <c r="EV84">
        <v>3.1215999999999999</v>
      </c>
      <c r="EW84">
        <v>3.0485000000000002</v>
      </c>
      <c r="EX84">
        <v>3.0590000000000002</v>
      </c>
      <c r="EY84">
        <v>3.1259999999999999</v>
      </c>
      <c r="EZ84">
        <v>3.0952999999999999</v>
      </c>
      <c r="FA84">
        <v>3.1145999999999998</v>
      </c>
      <c r="FB84">
        <v>3.1137000000000001</v>
      </c>
      <c r="FC84">
        <v>3.1292</v>
      </c>
      <c r="FD84">
        <v>2.9992999999999999</v>
      </c>
      <c r="FE84">
        <v>3.0072999999999999</v>
      </c>
      <c r="FF84">
        <v>2.9988999999999999</v>
      </c>
      <c r="FG84">
        <v>3.0274000000000001</v>
      </c>
      <c r="FH84">
        <v>3.0308999999999999</v>
      </c>
      <c r="FI84">
        <v>3.0165000000000002</v>
      </c>
      <c r="FJ84">
        <v>2.9430999999999998</v>
      </c>
      <c r="FK84">
        <v>2.9613999999999998</v>
      </c>
      <c r="FL84">
        <v>2.9003999999999999</v>
      </c>
      <c r="FM84">
        <v>2.9129999999999998</v>
      </c>
      <c r="FN84">
        <v>2.9224999999999999</v>
      </c>
      <c r="FO84">
        <v>2.9495</v>
      </c>
      <c r="FP84">
        <v>2.9561999999999999</v>
      </c>
      <c r="FQ84">
        <v>2.9990999999999999</v>
      </c>
      <c r="FR84">
        <v>2.9931000000000001</v>
      </c>
      <c r="FS84">
        <v>2.9548999999999999</v>
      </c>
      <c r="FT84">
        <v>2.9632000000000001</v>
      </c>
      <c r="FU84">
        <v>2.9904999999999999</v>
      </c>
      <c r="FV84">
        <v>3.0032000000000001</v>
      </c>
      <c r="FW84">
        <v>3.0354000000000001</v>
      </c>
      <c r="FX84">
        <v>2.9245999999999999</v>
      </c>
      <c r="FY84">
        <v>2.9668000000000001</v>
      </c>
      <c r="FZ84">
        <v>2.9940000000000002</v>
      </c>
      <c r="GA84">
        <v>3.0261999999999998</v>
      </c>
      <c r="GB84">
        <v>3.032</v>
      </c>
      <c r="GC84">
        <v>3.0537999999999998</v>
      </c>
      <c r="GD84">
        <v>3.1032999999999999</v>
      </c>
      <c r="GE84">
        <v>3.1251000000000002</v>
      </c>
      <c r="GF84">
        <v>3.1459999999999999</v>
      </c>
      <c r="GG84">
        <v>3.1621000000000001</v>
      </c>
      <c r="GH84">
        <v>3.1697000000000002</v>
      </c>
      <c r="GI84">
        <v>3.1873</v>
      </c>
      <c r="GJ84">
        <v>3.2065000000000001</v>
      </c>
      <c r="GK84">
        <v>3.2521</v>
      </c>
      <c r="GL84">
        <v>3.1570999999999998</v>
      </c>
      <c r="GM84">
        <v>3.1555</v>
      </c>
      <c r="GN84">
        <v>3.1812999999999998</v>
      </c>
      <c r="GO84">
        <v>3.1957</v>
      </c>
      <c r="GP84">
        <v>3.2078000000000002</v>
      </c>
      <c r="GQ84">
        <v>3.234</v>
      </c>
      <c r="GR84">
        <v>3.2608999999999999</v>
      </c>
      <c r="GS84">
        <v>3.2597999999999998</v>
      </c>
      <c r="GT84">
        <v>3.1474000000000002</v>
      </c>
      <c r="GU84">
        <v>3.1648999999999998</v>
      </c>
      <c r="GV84">
        <v>3.1616</v>
      </c>
      <c r="GW84">
        <v>3.1779000000000002</v>
      </c>
      <c r="GX84">
        <v>3.2002000000000002</v>
      </c>
      <c r="GY84">
        <v>3.2332000000000001</v>
      </c>
      <c r="GZ84">
        <v>3.2359</v>
      </c>
      <c r="HA84">
        <v>3.2410999999999999</v>
      </c>
      <c r="HB84">
        <v>3.1246999999999998</v>
      </c>
      <c r="HC84">
        <v>3.1326999999999998</v>
      </c>
      <c r="HD84">
        <v>3.1379999999999999</v>
      </c>
      <c r="HE84">
        <v>3.1583999999999999</v>
      </c>
      <c r="HF84">
        <v>3.1431</v>
      </c>
      <c r="HG84">
        <v>3.1627999999999998</v>
      </c>
      <c r="HH84">
        <v>3.1829000000000001</v>
      </c>
      <c r="HI84">
        <v>3.2094999999999998</v>
      </c>
      <c r="HJ84">
        <v>3.2328000000000001</v>
      </c>
      <c r="HK84">
        <v>3.25</v>
      </c>
      <c r="HL84">
        <v>3.1747000000000001</v>
      </c>
      <c r="HM84">
        <v>3.1945000000000001</v>
      </c>
      <c r="HN84">
        <v>3.1551999999999998</v>
      </c>
      <c r="HO84">
        <v>3.1732</v>
      </c>
      <c r="HP84">
        <v>3.1863999999999999</v>
      </c>
      <c r="HQ84">
        <v>3.2105000000000001</v>
      </c>
      <c r="HR84">
        <v>3.2113999999999998</v>
      </c>
      <c r="HS84">
        <v>3.2233000000000001</v>
      </c>
      <c r="HT84">
        <v>3.2246999999999999</v>
      </c>
      <c r="HU84">
        <v>3.1987000000000001</v>
      </c>
      <c r="HV84">
        <v>3.1688000000000001</v>
      </c>
      <c r="HW84">
        <v>3.1280000000000001</v>
      </c>
      <c r="HX84">
        <v>3.1316999999999999</v>
      </c>
      <c r="HY84">
        <v>3.1438000000000001</v>
      </c>
      <c r="HZ84">
        <v>3.1482999999999999</v>
      </c>
      <c r="IA84">
        <v>3.1444999999999999</v>
      </c>
      <c r="IB84">
        <v>3.14</v>
      </c>
      <c r="IC84">
        <v>3.1507999999999998</v>
      </c>
      <c r="ID84">
        <v>3.1576</v>
      </c>
      <c r="IE84">
        <v>3.2069999999999999</v>
      </c>
      <c r="IF84">
        <v>3.2162999999999999</v>
      </c>
      <c r="IG84">
        <v>3.1941000000000002</v>
      </c>
      <c r="IH84">
        <v>3.1892999999999998</v>
      </c>
      <c r="II84">
        <v>3.0550000000000002</v>
      </c>
      <c r="IJ84">
        <v>3.0390000000000001</v>
      </c>
      <c r="IL84">
        <v>3.0480999999999998</v>
      </c>
      <c r="IM84">
        <v>3.0722999999999998</v>
      </c>
      <c r="IN84">
        <v>3.0688</v>
      </c>
      <c r="IO84">
        <v>3.093</v>
      </c>
      <c r="IP84">
        <v>3.0318000000000001</v>
      </c>
      <c r="IQ84">
        <v>2.9792999999999998</v>
      </c>
      <c r="IR84">
        <v>2.9826000000000001</v>
      </c>
      <c r="IS84">
        <v>2.9990999999999999</v>
      </c>
      <c r="IT84">
        <v>3.0011999999999999</v>
      </c>
      <c r="IU84">
        <v>3.0131999999999999</v>
      </c>
      <c r="IV84">
        <v>3.0244</v>
      </c>
      <c r="IW84">
        <v>3.0489999999999999</v>
      </c>
      <c r="IX84">
        <v>3.0541</v>
      </c>
      <c r="IY84">
        <v>2.8887999999999998</v>
      </c>
      <c r="IZ84">
        <v>2.8693</v>
      </c>
      <c r="JA84">
        <v>2.8784000000000001</v>
      </c>
      <c r="JB84">
        <v>2.8778999999999999</v>
      </c>
      <c r="JC84">
        <v>2.8934000000000002</v>
      </c>
      <c r="JD84">
        <v>2.8993000000000002</v>
      </c>
      <c r="JE84">
        <v>2.8704000000000001</v>
      </c>
      <c r="JF84">
        <v>2.7547000000000001</v>
      </c>
      <c r="JG84">
        <v>2.7423999999999999</v>
      </c>
      <c r="JH84">
        <v>2.7496</v>
      </c>
      <c r="JI84">
        <v>2.7618</v>
      </c>
      <c r="JJ84">
        <v>2.7663000000000002</v>
      </c>
      <c r="JK84">
        <v>2.7694000000000001</v>
      </c>
      <c r="JL84">
        <v>2.7227000000000001</v>
      </c>
      <c r="JM84">
        <v>2.7158000000000002</v>
      </c>
      <c r="JN84">
        <v>2.7059000000000002</v>
      </c>
      <c r="JO84">
        <v>2.7206999999999999</v>
      </c>
      <c r="JP84">
        <v>2.7269000000000001</v>
      </c>
      <c r="JQ84">
        <v>2.7431000000000001</v>
      </c>
      <c r="JR84">
        <v>2.7404000000000002</v>
      </c>
      <c r="JS84">
        <v>2.5703999999999998</v>
      </c>
      <c r="JT84">
        <v>2.5667</v>
      </c>
      <c r="JU84">
        <v>2.5693999999999999</v>
      </c>
      <c r="JV84">
        <v>2.5893999999999999</v>
      </c>
      <c r="JW84">
        <v>2.6006</v>
      </c>
      <c r="JX84">
        <v>2.6166999999999998</v>
      </c>
      <c r="JY84">
        <v>2.6337000000000002</v>
      </c>
      <c r="JZ84">
        <v>2.6572</v>
      </c>
      <c r="KA84">
        <v>2.6615000000000002</v>
      </c>
      <c r="KB84">
        <v>2.6743000000000001</v>
      </c>
      <c r="KC84">
        <v>2.6755</v>
      </c>
      <c r="KD84">
        <v>2.6932</v>
      </c>
      <c r="KE84">
        <v>2.5821000000000001</v>
      </c>
      <c r="KF84">
        <v>2.5356999999999998</v>
      </c>
      <c r="KG84">
        <v>2.5750999999999999</v>
      </c>
      <c r="KH84">
        <v>2.5764999999999998</v>
      </c>
      <c r="KI84">
        <v>2.5911</v>
      </c>
      <c r="KJ84">
        <v>2.6154000000000002</v>
      </c>
      <c r="KK84">
        <v>2.5586000000000002</v>
      </c>
      <c r="KL84">
        <v>2.4828999999999999</v>
      </c>
      <c r="KM84">
        <v>2.3565999999999998</v>
      </c>
    </row>
    <row r="85" spans="1:299" x14ac:dyDescent="0.2">
      <c r="A85" s="10" t="s">
        <v>87</v>
      </c>
      <c r="B85" t="s">
        <v>4</v>
      </c>
      <c r="C85">
        <v>3.0987</v>
      </c>
      <c r="D85">
        <v>3.1112000000000002</v>
      </c>
      <c r="E85">
        <v>3.1288</v>
      </c>
      <c r="F85">
        <v>3.1537000000000002</v>
      </c>
      <c r="G85">
        <v>3.1718000000000002</v>
      </c>
      <c r="H85">
        <v>3.0230999999999999</v>
      </c>
      <c r="I85">
        <v>3.0261</v>
      </c>
      <c r="J85">
        <v>3.0314999999999999</v>
      </c>
      <c r="K85">
        <v>3.0377999999999998</v>
      </c>
      <c r="L85">
        <v>3.0903999999999998</v>
      </c>
      <c r="M85">
        <v>3.1267999999999998</v>
      </c>
      <c r="N85">
        <v>3.1393</v>
      </c>
      <c r="O85">
        <v>3.1657999999999999</v>
      </c>
      <c r="P85">
        <v>3.0339999999999998</v>
      </c>
      <c r="Q85">
        <v>3.0487000000000002</v>
      </c>
      <c r="R85">
        <v>3.0550000000000002</v>
      </c>
      <c r="S85">
        <v>3.0594999999999999</v>
      </c>
      <c r="T85">
        <v>3.0750999999999999</v>
      </c>
      <c r="U85">
        <v>3.0918999999999999</v>
      </c>
      <c r="V85">
        <v>3.1534</v>
      </c>
      <c r="W85">
        <v>3.1836000000000002</v>
      </c>
      <c r="X85">
        <v>3.2080000000000002</v>
      </c>
      <c r="Y85">
        <v>3.1943999999999999</v>
      </c>
      <c r="Z85">
        <v>3.073</v>
      </c>
      <c r="AA85">
        <v>3.0489000000000002</v>
      </c>
      <c r="AB85">
        <v>3.0522999999999998</v>
      </c>
      <c r="AC85">
        <v>3.0630000000000002</v>
      </c>
      <c r="AD85">
        <v>3.0920000000000001</v>
      </c>
      <c r="AE85">
        <v>3.1120000000000001</v>
      </c>
      <c r="AF85">
        <v>3.1585000000000001</v>
      </c>
      <c r="AG85">
        <v>3.0238</v>
      </c>
      <c r="AH85">
        <v>3.0363000000000002</v>
      </c>
      <c r="AI85">
        <v>3.0617000000000001</v>
      </c>
      <c r="AJ85">
        <v>3.0874999999999999</v>
      </c>
      <c r="AK85">
        <v>3.0937000000000001</v>
      </c>
      <c r="AL85">
        <v>3.0655000000000001</v>
      </c>
      <c r="AM85">
        <v>3.0101</v>
      </c>
      <c r="AN85">
        <v>3.0301</v>
      </c>
      <c r="AO85">
        <v>3.121</v>
      </c>
      <c r="AP85">
        <v>3.1067</v>
      </c>
      <c r="AQ85">
        <v>3.1244000000000001</v>
      </c>
      <c r="AR85">
        <v>3.1486000000000001</v>
      </c>
      <c r="AS85">
        <v>3.1221000000000001</v>
      </c>
      <c r="AT85">
        <v>3.0406</v>
      </c>
      <c r="AU85">
        <v>3.0842999999999998</v>
      </c>
      <c r="AV85">
        <v>3.1128</v>
      </c>
      <c r="AW85">
        <v>3.1263000000000001</v>
      </c>
      <c r="AX85">
        <v>3.1937000000000002</v>
      </c>
      <c r="AY85">
        <v>2.9885999999999999</v>
      </c>
      <c r="AZ85">
        <v>3.0366</v>
      </c>
      <c r="BA85">
        <v>3.0495000000000001</v>
      </c>
      <c r="BB85">
        <v>3.0905999999999998</v>
      </c>
      <c r="BC85">
        <v>3.1133000000000002</v>
      </c>
      <c r="BD85">
        <v>3.1343000000000001</v>
      </c>
      <c r="BE85">
        <v>3.2382</v>
      </c>
      <c r="BF85">
        <v>3.2515999999999998</v>
      </c>
      <c r="BG85">
        <v>3.3147000000000002</v>
      </c>
      <c r="BH85">
        <v>3.1915</v>
      </c>
      <c r="BJ85">
        <v>3.1597</v>
      </c>
      <c r="BK85">
        <v>3.1570999999999998</v>
      </c>
      <c r="BL85">
        <v>3.0672000000000001</v>
      </c>
      <c r="BM85">
        <v>3.0933000000000002</v>
      </c>
      <c r="BN85">
        <v>3.1669</v>
      </c>
      <c r="BO85">
        <v>3.1181999999999999</v>
      </c>
      <c r="BP85">
        <v>3.1511999999999998</v>
      </c>
      <c r="BQ85">
        <v>3.1271</v>
      </c>
      <c r="BR85">
        <v>3.1435</v>
      </c>
      <c r="BS85">
        <v>3.1555</v>
      </c>
      <c r="BT85">
        <v>3.1688000000000001</v>
      </c>
      <c r="BU85">
        <v>3.1772999999999998</v>
      </c>
      <c r="BV85">
        <v>3.1303999999999998</v>
      </c>
      <c r="BW85">
        <v>3.1372</v>
      </c>
      <c r="BX85">
        <v>3.1635</v>
      </c>
      <c r="BY85">
        <v>3.1825000000000001</v>
      </c>
      <c r="BZ85">
        <v>3.2174999999999998</v>
      </c>
      <c r="CA85">
        <v>3.2193999999999998</v>
      </c>
      <c r="CB85">
        <v>3.2368000000000001</v>
      </c>
      <c r="CC85">
        <v>3.2345999999999999</v>
      </c>
      <c r="CD85">
        <v>3.2852999999999999</v>
      </c>
      <c r="CE85">
        <v>3.3052999999999999</v>
      </c>
      <c r="CF85">
        <v>3.3064</v>
      </c>
      <c r="CG85">
        <v>3.2012</v>
      </c>
      <c r="CH85">
        <v>3.1362000000000001</v>
      </c>
      <c r="CI85">
        <v>3.1246</v>
      </c>
      <c r="CJ85">
        <v>3.1593</v>
      </c>
      <c r="CK85">
        <v>3.1798999999999999</v>
      </c>
      <c r="CL85">
        <v>3.198</v>
      </c>
      <c r="CM85">
        <v>3.0832999999999999</v>
      </c>
      <c r="CN85">
        <v>3.0924</v>
      </c>
      <c r="CO85">
        <v>3.1048</v>
      </c>
      <c r="CP85">
        <v>3.1135999999999999</v>
      </c>
      <c r="CQ85">
        <v>3.1339000000000001</v>
      </c>
      <c r="CR85">
        <v>3.1318000000000001</v>
      </c>
      <c r="CS85">
        <v>3.1291000000000002</v>
      </c>
      <c r="CT85">
        <v>3.0539999999999998</v>
      </c>
      <c r="CU85">
        <v>3.0752000000000002</v>
      </c>
      <c r="CV85">
        <v>3.0829</v>
      </c>
      <c r="CW85">
        <v>3.1040000000000001</v>
      </c>
      <c r="CX85">
        <v>3.1118000000000001</v>
      </c>
      <c r="CY85">
        <v>3.1349</v>
      </c>
      <c r="CZ85">
        <v>3.1181999999999999</v>
      </c>
      <c r="DA85">
        <v>3.1232000000000002</v>
      </c>
      <c r="DB85">
        <v>3.1385999999999998</v>
      </c>
      <c r="DC85">
        <v>3.1341000000000001</v>
      </c>
      <c r="DD85">
        <v>3.1554000000000002</v>
      </c>
      <c r="DE85">
        <v>3.1154999999999999</v>
      </c>
      <c r="DF85">
        <v>3.1261000000000001</v>
      </c>
      <c r="DG85">
        <v>3.1532</v>
      </c>
      <c r="DH85">
        <v>3.1728000000000001</v>
      </c>
      <c r="DI85">
        <v>3.1861000000000002</v>
      </c>
      <c r="DJ85">
        <v>3.19</v>
      </c>
      <c r="DK85">
        <v>3.2530999999999999</v>
      </c>
      <c r="DL85">
        <v>3.2597999999999998</v>
      </c>
      <c r="DM85">
        <v>3.1680000000000001</v>
      </c>
      <c r="DN85">
        <v>3.1623000000000001</v>
      </c>
      <c r="DO85">
        <v>3.2023000000000001</v>
      </c>
      <c r="DP85">
        <v>3.2317999999999998</v>
      </c>
      <c r="DQ85">
        <v>3.2366000000000001</v>
      </c>
      <c r="DR85">
        <v>3.2443</v>
      </c>
      <c r="DS85">
        <v>3.2757999999999998</v>
      </c>
      <c r="DT85">
        <v>3.2951999999999999</v>
      </c>
      <c r="DU85">
        <v>3.3206000000000002</v>
      </c>
      <c r="DV85">
        <v>3.3371</v>
      </c>
      <c r="DW85">
        <v>3.3679999999999999</v>
      </c>
      <c r="DX85">
        <v>3.3717000000000001</v>
      </c>
      <c r="DY85">
        <v>3.3971</v>
      </c>
      <c r="DZ85">
        <v>3.403</v>
      </c>
      <c r="EA85">
        <v>3.3336999999999999</v>
      </c>
      <c r="EB85">
        <v>3.4260000000000002</v>
      </c>
      <c r="EC85">
        <v>3.4377</v>
      </c>
      <c r="ED85">
        <v>3.4512</v>
      </c>
      <c r="EE85">
        <v>3.4843999999999999</v>
      </c>
      <c r="EF85">
        <v>3.3935</v>
      </c>
      <c r="EG85">
        <v>3.4026999999999998</v>
      </c>
      <c r="EH85">
        <v>3.3403</v>
      </c>
      <c r="EI85">
        <v>3.3565</v>
      </c>
      <c r="EJ85">
        <v>3.3576999999999999</v>
      </c>
      <c r="EK85">
        <v>3.3940999999999999</v>
      </c>
      <c r="EL85">
        <v>3.3975</v>
      </c>
      <c r="EM85">
        <v>3.4340999999999999</v>
      </c>
      <c r="EN85">
        <v>3.4563000000000001</v>
      </c>
      <c r="EO85">
        <v>3.4799000000000002</v>
      </c>
      <c r="EP85">
        <v>3.4933999999999998</v>
      </c>
      <c r="EQ85">
        <v>3.5327000000000002</v>
      </c>
      <c r="ER85">
        <v>3.5445000000000002</v>
      </c>
      <c r="ES85">
        <v>3.5537000000000001</v>
      </c>
      <c r="ET85">
        <v>3.5678000000000001</v>
      </c>
      <c r="EU85">
        <v>3.472</v>
      </c>
      <c r="EV85">
        <v>3.4619</v>
      </c>
      <c r="EW85">
        <v>3.3811</v>
      </c>
      <c r="EX85">
        <v>3.3950999999999998</v>
      </c>
      <c r="EY85">
        <v>3.6349999999999998</v>
      </c>
      <c r="EZ85">
        <v>3.4455</v>
      </c>
      <c r="FA85">
        <v>3.4681000000000002</v>
      </c>
      <c r="FB85">
        <v>3.4621</v>
      </c>
      <c r="FC85">
        <v>3.4765999999999999</v>
      </c>
      <c r="FD85">
        <v>3.3401999999999998</v>
      </c>
      <c r="FE85">
        <v>3.3571</v>
      </c>
      <c r="FF85">
        <v>3.339</v>
      </c>
      <c r="FG85">
        <v>3.3704000000000001</v>
      </c>
      <c r="FH85">
        <v>3.3727</v>
      </c>
      <c r="FI85">
        <v>3.3500999999999999</v>
      </c>
      <c r="FJ85">
        <v>3.2770000000000001</v>
      </c>
      <c r="FK85">
        <v>3.2970999999999999</v>
      </c>
      <c r="FL85">
        <v>3.2372999999999998</v>
      </c>
      <c r="FM85">
        <v>3.2443</v>
      </c>
      <c r="FN85">
        <v>3.2568999999999999</v>
      </c>
      <c r="FO85">
        <v>3.2791000000000001</v>
      </c>
      <c r="FP85">
        <v>3.2932000000000001</v>
      </c>
      <c r="FQ85">
        <v>3.3283999999999998</v>
      </c>
      <c r="FR85">
        <v>3.3370000000000002</v>
      </c>
      <c r="FS85">
        <v>3.3521999999999998</v>
      </c>
      <c r="FT85">
        <v>3.3593000000000002</v>
      </c>
      <c r="FU85">
        <v>3.3243</v>
      </c>
      <c r="FV85">
        <v>3.3397999999999999</v>
      </c>
      <c r="FW85">
        <v>3.3595999999999999</v>
      </c>
      <c r="FX85">
        <v>3.3351000000000002</v>
      </c>
      <c r="FY85">
        <v>3.3553000000000002</v>
      </c>
      <c r="FZ85">
        <v>3.3898999999999999</v>
      </c>
      <c r="GA85">
        <v>3.423</v>
      </c>
      <c r="GB85">
        <v>3.4228999999999998</v>
      </c>
      <c r="GC85">
        <v>3.4512</v>
      </c>
      <c r="GD85">
        <v>3.4931999999999999</v>
      </c>
      <c r="GE85">
        <v>3.5146999999999999</v>
      </c>
      <c r="GF85">
        <v>3.5301999999999998</v>
      </c>
      <c r="GG85">
        <v>3.5579999999999998</v>
      </c>
      <c r="GH85">
        <v>3.5116999999999998</v>
      </c>
      <c r="GI85">
        <v>3.5293000000000001</v>
      </c>
      <c r="GJ85">
        <v>3.5531000000000001</v>
      </c>
      <c r="GK85">
        <v>3.5943000000000001</v>
      </c>
      <c r="GL85">
        <v>3.4964</v>
      </c>
      <c r="GM85">
        <v>3.4916999999999998</v>
      </c>
      <c r="GN85">
        <v>3.4948999999999999</v>
      </c>
      <c r="GO85">
        <v>3.5324</v>
      </c>
      <c r="GP85">
        <v>3.5459000000000001</v>
      </c>
      <c r="GQ85">
        <v>3.6381999999999999</v>
      </c>
      <c r="GR85">
        <v>3.6008</v>
      </c>
      <c r="GS85">
        <v>3.5956999999999999</v>
      </c>
      <c r="GT85">
        <v>3.4849000000000001</v>
      </c>
      <c r="GU85">
        <v>3.5005000000000002</v>
      </c>
      <c r="GV85">
        <v>3.5669</v>
      </c>
      <c r="GW85">
        <v>3.5781000000000001</v>
      </c>
      <c r="GX85">
        <v>3.5903999999999998</v>
      </c>
      <c r="GY85">
        <v>3.6242999999999999</v>
      </c>
      <c r="GZ85">
        <v>3.5781999999999998</v>
      </c>
      <c r="HA85">
        <v>3.5722</v>
      </c>
      <c r="HB85">
        <v>3.4626999999999999</v>
      </c>
      <c r="HC85">
        <v>3.4788000000000001</v>
      </c>
      <c r="HD85">
        <v>3.4847999999999999</v>
      </c>
      <c r="HE85">
        <v>3.5011999999999999</v>
      </c>
      <c r="HF85">
        <v>3.4775999999999998</v>
      </c>
      <c r="HG85">
        <v>3.4983</v>
      </c>
      <c r="HH85">
        <v>3.5121000000000002</v>
      </c>
      <c r="HI85">
        <v>3.5358999999999998</v>
      </c>
      <c r="HJ85">
        <v>3.5630999999999999</v>
      </c>
      <c r="HK85">
        <v>3.5792000000000002</v>
      </c>
      <c r="HL85">
        <v>3.5104000000000002</v>
      </c>
      <c r="HM85">
        <v>3.5326</v>
      </c>
      <c r="HN85">
        <v>3.488</v>
      </c>
      <c r="HO85">
        <v>3.5697999999999999</v>
      </c>
      <c r="HP85">
        <v>3.5853999999999999</v>
      </c>
      <c r="HQ85">
        <v>3.5484</v>
      </c>
      <c r="HR85">
        <v>3.5512000000000001</v>
      </c>
      <c r="HS85">
        <v>3.5649999999999999</v>
      </c>
      <c r="HT85">
        <v>3.5632000000000001</v>
      </c>
      <c r="HU85">
        <v>3.5282</v>
      </c>
      <c r="HV85">
        <v>3.4984999999999999</v>
      </c>
      <c r="HW85">
        <v>3.4605000000000001</v>
      </c>
      <c r="HX85">
        <v>3.4674999999999998</v>
      </c>
      <c r="HY85">
        <v>3.4834999999999998</v>
      </c>
      <c r="HZ85">
        <v>3.4849999999999999</v>
      </c>
      <c r="IA85">
        <v>3.4821</v>
      </c>
      <c r="IB85">
        <v>3.4702000000000002</v>
      </c>
      <c r="IC85">
        <v>3.4916</v>
      </c>
      <c r="ID85">
        <v>3.4948999999999999</v>
      </c>
      <c r="IE85">
        <v>3.5983999999999998</v>
      </c>
      <c r="IF85">
        <v>3.6034999999999999</v>
      </c>
      <c r="IG85">
        <v>3.5224000000000002</v>
      </c>
      <c r="IH85">
        <v>3.5426000000000002</v>
      </c>
      <c r="II85">
        <v>3.3763000000000001</v>
      </c>
      <c r="IJ85">
        <v>3.3576000000000001</v>
      </c>
      <c r="IL85">
        <v>3.3852000000000002</v>
      </c>
      <c r="IM85">
        <v>3.4113000000000002</v>
      </c>
      <c r="IN85">
        <v>3.4108000000000001</v>
      </c>
      <c r="IO85">
        <v>3.4262000000000001</v>
      </c>
      <c r="IP85">
        <v>3.3679000000000001</v>
      </c>
      <c r="IQ85">
        <v>3.3197000000000001</v>
      </c>
      <c r="IR85">
        <v>3.3142</v>
      </c>
      <c r="IS85">
        <v>3.3344999999999998</v>
      </c>
      <c r="IT85">
        <v>3.3401999999999998</v>
      </c>
      <c r="IU85">
        <v>3.3551000000000002</v>
      </c>
      <c r="IV85">
        <v>3.3611</v>
      </c>
      <c r="IW85">
        <v>3.3862999999999999</v>
      </c>
      <c r="IX85">
        <v>3.3887999999999998</v>
      </c>
      <c r="IY85">
        <v>3.2294</v>
      </c>
      <c r="IZ85">
        <v>3.1960000000000002</v>
      </c>
      <c r="JA85">
        <v>3.2067000000000001</v>
      </c>
      <c r="JB85">
        <v>3.2132000000000001</v>
      </c>
      <c r="JC85">
        <v>3.2262</v>
      </c>
      <c r="JD85">
        <v>3.2305000000000001</v>
      </c>
      <c r="JE85">
        <v>3.1997</v>
      </c>
      <c r="JF85">
        <v>3.0848</v>
      </c>
      <c r="JG85">
        <v>3.0729000000000002</v>
      </c>
      <c r="JH85">
        <v>3.0823999999999998</v>
      </c>
      <c r="JI85">
        <v>3.0989</v>
      </c>
      <c r="JJ85">
        <v>3.1044999999999998</v>
      </c>
      <c r="JK85">
        <v>3.1124000000000001</v>
      </c>
      <c r="JL85">
        <v>3.0592999999999999</v>
      </c>
      <c r="JM85">
        <v>3.0514999999999999</v>
      </c>
      <c r="JN85">
        <v>3.0428999999999999</v>
      </c>
      <c r="JO85">
        <v>3.0581</v>
      </c>
      <c r="JP85">
        <v>3.0630999999999999</v>
      </c>
      <c r="JQ85">
        <v>3.0785</v>
      </c>
      <c r="JR85">
        <v>3.0680999999999998</v>
      </c>
      <c r="JS85">
        <v>2.9047000000000001</v>
      </c>
      <c r="JT85">
        <v>2.8978999999999999</v>
      </c>
      <c r="JU85">
        <v>2.9007999999999998</v>
      </c>
      <c r="JV85">
        <v>2.9196</v>
      </c>
      <c r="JW85">
        <v>2.9348000000000001</v>
      </c>
      <c r="JX85">
        <v>2.9559000000000002</v>
      </c>
      <c r="JY85">
        <v>2.9681999999999999</v>
      </c>
      <c r="JZ85">
        <v>2.9897</v>
      </c>
      <c r="KA85">
        <v>3.0013000000000001</v>
      </c>
      <c r="KB85">
        <v>3.0129999999999999</v>
      </c>
      <c r="KC85">
        <v>3.0181</v>
      </c>
      <c r="KD85">
        <v>3.0285000000000002</v>
      </c>
      <c r="KE85">
        <v>2.9194</v>
      </c>
      <c r="KF85">
        <v>2.8694000000000002</v>
      </c>
      <c r="KG85">
        <v>2.9607000000000001</v>
      </c>
      <c r="KH85">
        <v>2.9601000000000002</v>
      </c>
      <c r="KI85">
        <v>2.9782000000000002</v>
      </c>
      <c r="KJ85">
        <v>3.0055000000000001</v>
      </c>
      <c r="KK85">
        <v>2.8946999999999998</v>
      </c>
      <c r="KL85">
        <v>2.8220000000000001</v>
      </c>
      <c r="KM85">
        <v>2.6707999999999998</v>
      </c>
    </row>
    <row r="86" spans="1:299" x14ac:dyDescent="0.2">
      <c r="A86" s="10" t="s">
        <v>88</v>
      </c>
      <c r="B86" t="s">
        <v>4</v>
      </c>
      <c r="C86">
        <v>2.2692999999999999</v>
      </c>
      <c r="D86">
        <v>2.2774999999999999</v>
      </c>
      <c r="E86">
        <v>2.2869999999999999</v>
      </c>
      <c r="F86">
        <v>2.2803</v>
      </c>
      <c r="G86">
        <v>2.2662</v>
      </c>
      <c r="H86">
        <v>2.2593999999999999</v>
      </c>
      <c r="I86">
        <v>2.2361</v>
      </c>
      <c r="J86">
        <v>2.2389000000000001</v>
      </c>
      <c r="K86">
        <v>2.2673999999999999</v>
      </c>
      <c r="L86">
        <v>2.2770000000000001</v>
      </c>
      <c r="M86">
        <v>2.2728000000000002</v>
      </c>
      <c r="N86">
        <v>2.2107999999999999</v>
      </c>
      <c r="O86">
        <v>2.2096</v>
      </c>
      <c r="P86">
        <v>2.2063999999999999</v>
      </c>
      <c r="Q86">
        <v>2.2031000000000001</v>
      </c>
      <c r="R86">
        <v>2.2101999999999999</v>
      </c>
      <c r="S86">
        <v>2.2063999999999999</v>
      </c>
      <c r="T86">
        <v>2.2130000000000001</v>
      </c>
      <c r="U86">
        <v>2.2204000000000002</v>
      </c>
      <c r="V86">
        <v>2.2198000000000002</v>
      </c>
      <c r="W86">
        <v>2.2222</v>
      </c>
      <c r="X86">
        <v>2.2233999999999998</v>
      </c>
      <c r="Y86">
        <v>2.2412999999999998</v>
      </c>
      <c r="Z86">
        <v>2.2557999999999998</v>
      </c>
      <c r="AA86">
        <v>2.2528000000000001</v>
      </c>
      <c r="AB86">
        <v>2.2582</v>
      </c>
      <c r="AC86">
        <v>2.2656000000000001</v>
      </c>
      <c r="AD86">
        <v>2.2637999999999998</v>
      </c>
      <c r="AE86">
        <v>2.2593999999999999</v>
      </c>
      <c r="AF86">
        <v>2.2835000000000001</v>
      </c>
      <c r="AG86">
        <v>2.2902</v>
      </c>
      <c r="AH86">
        <v>2.2433999999999998</v>
      </c>
      <c r="AI86">
        <v>2.262</v>
      </c>
      <c r="AJ86">
        <v>2.2551000000000001</v>
      </c>
      <c r="AK86">
        <v>2.2850000000000001</v>
      </c>
      <c r="AL86">
        <v>2.2793000000000001</v>
      </c>
      <c r="AM86">
        <v>2.2900999999999998</v>
      </c>
      <c r="AN86">
        <v>2.3058999999999998</v>
      </c>
      <c r="AO86">
        <v>2.3109999999999999</v>
      </c>
      <c r="AP86">
        <v>2.3140000000000001</v>
      </c>
      <c r="AQ86">
        <v>2.3069000000000002</v>
      </c>
      <c r="AR86">
        <v>2.3216999999999999</v>
      </c>
      <c r="AS86">
        <v>2.3008999999999999</v>
      </c>
      <c r="AT86">
        <v>2.2984</v>
      </c>
      <c r="AU86">
        <v>2.2955999999999999</v>
      </c>
      <c r="AV86">
        <v>2.3147000000000002</v>
      </c>
      <c r="AW86">
        <v>2.3188</v>
      </c>
      <c r="AX86">
        <v>2.3043999999999998</v>
      </c>
      <c r="AY86">
        <v>2.3193000000000001</v>
      </c>
      <c r="AZ86">
        <v>2.3288000000000002</v>
      </c>
      <c r="BA86">
        <v>2.3292000000000002</v>
      </c>
      <c r="BB86">
        <v>2.3245</v>
      </c>
      <c r="BC86">
        <v>2.2942999999999998</v>
      </c>
      <c r="BD86">
        <v>2.3010000000000002</v>
      </c>
      <c r="BE86">
        <v>2.3258999999999999</v>
      </c>
      <c r="BF86">
        <v>2.3277999999999999</v>
      </c>
      <c r="BG86">
        <v>2.3331</v>
      </c>
      <c r="BH86">
        <v>2.3159999999999998</v>
      </c>
      <c r="BI86">
        <v>2.2989999999999999</v>
      </c>
      <c r="BJ86">
        <v>2.3066</v>
      </c>
      <c r="BK86">
        <v>2.3140999999999998</v>
      </c>
      <c r="BL86">
        <v>2.3203</v>
      </c>
      <c r="BM86">
        <v>2.3229000000000002</v>
      </c>
      <c r="BN86">
        <v>2.3298999999999999</v>
      </c>
      <c r="BO86">
        <v>2.3289</v>
      </c>
      <c r="BP86">
        <v>2.3317000000000001</v>
      </c>
      <c r="BQ86">
        <v>2.3348</v>
      </c>
      <c r="BR86">
        <v>2.3384</v>
      </c>
      <c r="BS86">
        <v>2.3452000000000002</v>
      </c>
      <c r="BT86">
        <v>2.3498000000000001</v>
      </c>
      <c r="BU86">
        <v>2.3523999999999998</v>
      </c>
      <c r="BV86">
        <v>2.3597000000000001</v>
      </c>
      <c r="BW86">
        <v>2.3717000000000001</v>
      </c>
      <c r="BX86">
        <v>2.3769999999999998</v>
      </c>
      <c r="BY86">
        <v>2.3832</v>
      </c>
      <c r="BZ86">
        <v>2.3841000000000001</v>
      </c>
      <c r="CA86">
        <v>2.3877000000000002</v>
      </c>
      <c r="CB86">
        <v>2.3847999999999998</v>
      </c>
      <c r="CC86">
        <v>2.3891</v>
      </c>
      <c r="CD86">
        <v>2.3757999999999999</v>
      </c>
      <c r="CE86">
        <v>2.3931</v>
      </c>
      <c r="CF86">
        <v>2.4034</v>
      </c>
      <c r="CG86">
        <v>2.3281000000000001</v>
      </c>
      <c r="CH86">
        <v>2.2808999999999999</v>
      </c>
      <c r="CI86">
        <v>2.2806999999999999</v>
      </c>
      <c r="CJ86">
        <v>2.2845</v>
      </c>
      <c r="CK86">
        <v>2.2944</v>
      </c>
      <c r="CL86">
        <v>2.2408999999999999</v>
      </c>
      <c r="CM86">
        <v>2.2763</v>
      </c>
      <c r="CN86">
        <v>2.2612999999999999</v>
      </c>
      <c r="CO86">
        <v>2.2650999999999999</v>
      </c>
      <c r="CP86">
        <v>2.2702</v>
      </c>
      <c r="CQ86">
        <v>2.2612000000000001</v>
      </c>
      <c r="CR86">
        <v>2.2646999999999999</v>
      </c>
      <c r="CS86">
        <v>2.2599999999999998</v>
      </c>
      <c r="CT86">
        <v>2.2688999999999999</v>
      </c>
      <c r="CU86">
        <v>2.2736000000000001</v>
      </c>
      <c r="CV86">
        <v>2.2770000000000001</v>
      </c>
      <c r="CW86">
        <v>2.2866</v>
      </c>
      <c r="CX86">
        <v>2.2852000000000001</v>
      </c>
      <c r="CY86">
        <v>2.2747999999999999</v>
      </c>
      <c r="CZ86">
        <v>2.2858999999999998</v>
      </c>
      <c r="DA86">
        <v>2.2700999999999998</v>
      </c>
      <c r="DB86">
        <v>2.2637999999999998</v>
      </c>
      <c r="DC86">
        <v>2.2879</v>
      </c>
      <c r="DD86">
        <v>2.2919999999999998</v>
      </c>
      <c r="DE86">
        <v>2.2959000000000001</v>
      </c>
      <c r="DF86">
        <v>2.2955000000000001</v>
      </c>
      <c r="DG86">
        <v>2.2942</v>
      </c>
      <c r="DH86">
        <v>2.3138999999999998</v>
      </c>
      <c r="DI86">
        <v>2.3264</v>
      </c>
      <c r="DJ86">
        <v>2.3283</v>
      </c>
      <c r="DK86">
        <v>2.3328000000000002</v>
      </c>
      <c r="DL86">
        <v>2.3449</v>
      </c>
      <c r="DM86">
        <v>2.3456999999999999</v>
      </c>
      <c r="DN86">
        <v>2.3321999999999998</v>
      </c>
      <c r="DO86">
        <v>2.3355000000000001</v>
      </c>
      <c r="DP86">
        <v>2.3371</v>
      </c>
      <c r="DQ86">
        <v>2.3451</v>
      </c>
      <c r="DR86">
        <v>2.3530000000000002</v>
      </c>
      <c r="DS86">
        <v>2.3761000000000001</v>
      </c>
      <c r="DT86">
        <v>2.3997999999999999</v>
      </c>
      <c r="DU86">
        <v>2.4011999999999998</v>
      </c>
      <c r="DV86">
        <v>2.4022999999999999</v>
      </c>
      <c r="DW86">
        <v>2.4205000000000001</v>
      </c>
      <c r="DX86">
        <v>2.4199000000000002</v>
      </c>
      <c r="DY86">
        <v>2.4213</v>
      </c>
      <c r="DZ86">
        <v>2.4485000000000001</v>
      </c>
      <c r="EA86">
        <v>2.4413999999999998</v>
      </c>
      <c r="EB86">
        <v>2.4247000000000001</v>
      </c>
      <c r="EC86">
        <v>2.4237000000000002</v>
      </c>
      <c r="ED86">
        <v>2.4319000000000002</v>
      </c>
      <c r="EE86">
        <v>2.4354</v>
      </c>
      <c r="EF86">
        <v>2.4340000000000002</v>
      </c>
      <c r="EG86">
        <v>2.4489999999999998</v>
      </c>
      <c r="EH86">
        <v>2.4546000000000001</v>
      </c>
      <c r="EI86">
        <v>2.4582000000000002</v>
      </c>
      <c r="EJ86">
        <v>2.4624000000000001</v>
      </c>
      <c r="EK86">
        <v>2.4685000000000001</v>
      </c>
      <c r="EL86">
        <v>2.4691999999999998</v>
      </c>
      <c r="EM86">
        <v>2.4929000000000001</v>
      </c>
      <c r="EN86">
        <v>2.5002</v>
      </c>
      <c r="EO86">
        <v>2.5087000000000002</v>
      </c>
      <c r="EP86">
        <v>2.5103</v>
      </c>
      <c r="EQ86">
        <v>2.5032999999999999</v>
      </c>
      <c r="ER86">
        <v>2.4893000000000001</v>
      </c>
      <c r="ES86">
        <v>2.4893000000000001</v>
      </c>
      <c r="ET86">
        <v>2.4900000000000002</v>
      </c>
      <c r="EU86">
        <v>2.4782999999999999</v>
      </c>
      <c r="EV86">
        <v>2.4655999999999998</v>
      </c>
      <c r="EW86">
        <v>2.4325999999999999</v>
      </c>
      <c r="EX86">
        <v>2.4525999999999999</v>
      </c>
      <c r="EY86">
        <v>2.4761000000000002</v>
      </c>
      <c r="EZ86">
        <v>2.4537</v>
      </c>
      <c r="FA86">
        <v>2.4582999999999999</v>
      </c>
      <c r="FB86">
        <v>2.4544000000000001</v>
      </c>
      <c r="FC86">
        <v>2.4599000000000002</v>
      </c>
      <c r="FD86">
        <v>2.4609999999999999</v>
      </c>
      <c r="FE86">
        <v>2.4337</v>
      </c>
      <c r="FF86">
        <v>2.4386999999999999</v>
      </c>
      <c r="FG86">
        <v>2.4434</v>
      </c>
      <c r="FH86">
        <v>2.4434999999999998</v>
      </c>
      <c r="FI86">
        <v>2.4510000000000001</v>
      </c>
      <c r="FJ86">
        <v>2.4432999999999998</v>
      </c>
      <c r="FK86">
        <v>2.4386999999999999</v>
      </c>
      <c r="FL86">
        <v>2.4405000000000001</v>
      </c>
      <c r="FM86">
        <v>2.4438</v>
      </c>
      <c r="FN86">
        <v>2.4432</v>
      </c>
      <c r="FO86">
        <v>2.4500999999999999</v>
      </c>
      <c r="FP86">
        <v>2.4556</v>
      </c>
      <c r="FQ86">
        <v>2.4775</v>
      </c>
      <c r="FR86">
        <v>2.4796</v>
      </c>
      <c r="FS86">
        <v>2.4662000000000002</v>
      </c>
      <c r="FT86">
        <v>2.4716999999999998</v>
      </c>
      <c r="FU86">
        <v>2.4750000000000001</v>
      </c>
      <c r="FV86">
        <v>2.4782000000000002</v>
      </c>
      <c r="FW86">
        <v>2.5017999999999998</v>
      </c>
      <c r="FX86">
        <v>2.5152000000000001</v>
      </c>
      <c r="FY86">
        <v>2.5167999999999999</v>
      </c>
      <c r="FZ86">
        <v>2.5156999999999998</v>
      </c>
      <c r="GA86">
        <v>2.5204</v>
      </c>
      <c r="GB86">
        <v>2.5188000000000001</v>
      </c>
      <c r="GC86">
        <v>2.5213999999999999</v>
      </c>
      <c r="GD86">
        <v>2.5366</v>
      </c>
      <c r="GE86">
        <v>2.5436999999999999</v>
      </c>
      <c r="GF86">
        <v>2.5466000000000002</v>
      </c>
      <c r="GG86">
        <v>2.5592000000000001</v>
      </c>
      <c r="GH86">
        <v>2.5630999999999999</v>
      </c>
      <c r="GI86">
        <v>2.5720999999999998</v>
      </c>
      <c r="GJ86">
        <v>2.5929000000000002</v>
      </c>
      <c r="GK86">
        <v>2.5918000000000001</v>
      </c>
      <c r="GL86">
        <v>2.5952999999999999</v>
      </c>
      <c r="GM86">
        <v>2.5949</v>
      </c>
      <c r="GN86">
        <v>2.5853999999999999</v>
      </c>
      <c r="GO86">
        <v>2.5569000000000002</v>
      </c>
      <c r="GP86">
        <v>2.5583</v>
      </c>
      <c r="GQ86">
        <v>2.5834000000000001</v>
      </c>
      <c r="GR86">
        <v>2.5863</v>
      </c>
      <c r="GS86">
        <v>2.5878000000000001</v>
      </c>
      <c r="GT86">
        <v>2.5945999999999998</v>
      </c>
      <c r="GU86">
        <v>2.6031</v>
      </c>
      <c r="GV86">
        <v>2.5905999999999998</v>
      </c>
      <c r="GW86">
        <v>2.6059999999999999</v>
      </c>
      <c r="GX86">
        <v>2.6147</v>
      </c>
      <c r="GY86">
        <v>2.6185</v>
      </c>
      <c r="GZ86">
        <v>2.5665</v>
      </c>
      <c r="HA86">
        <v>2.5581</v>
      </c>
      <c r="HB86">
        <v>2.5518000000000001</v>
      </c>
      <c r="HC86">
        <v>2.5543999999999998</v>
      </c>
      <c r="HD86">
        <v>2.5608</v>
      </c>
      <c r="HE86">
        <v>2.5802</v>
      </c>
      <c r="HF86">
        <v>2.5760000000000001</v>
      </c>
      <c r="HG86">
        <v>2.5764</v>
      </c>
      <c r="HH86">
        <v>2.5785999999999998</v>
      </c>
      <c r="HI86">
        <v>2.6019999999999999</v>
      </c>
      <c r="HJ86">
        <v>2.6070000000000002</v>
      </c>
      <c r="HK86">
        <v>2.6111</v>
      </c>
      <c r="HL86">
        <v>2.6099000000000001</v>
      </c>
      <c r="HM86">
        <v>2.6225999999999998</v>
      </c>
      <c r="HN86">
        <v>2.6265000000000001</v>
      </c>
      <c r="HO86">
        <v>2.6259999999999999</v>
      </c>
      <c r="HP86">
        <v>2.6341000000000001</v>
      </c>
      <c r="HQ86">
        <v>2.6326000000000001</v>
      </c>
      <c r="HR86">
        <v>2.6322000000000001</v>
      </c>
      <c r="HS86">
        <v>2.6347</v>
      </c>
      <c r="HT86">
        <v>2.6358999999999999</v>
      </c>
      <c r="HU86">
        <v>2.6318000000000001</v>
      </c>
      <c r="HV86">
        <v>2.6307999999999998</v>
      </c>
      <c r="HW86">
        <v>2.6143999999999998</v>
      </c>
      <c r="HX86">
        <v>2.6156999999999999</v>
      </c>
      <c r="HY86">
        <v>2.6187</v>
      </c>
      <c r="HZ86">
        <v>2.6191</v>
      </c>
      <c r="IA86">
        <v>2.6034999999999999</v>
      </c>
      <c r="IB86">
        <v>2.5983000000000001</v>
      </c>
      <c r="IC86">
        <v>2.5954999999999999</v>
      </c>
      <c r="ID86">
        <v>2.5998999999999999</v>
      </c>
      <c r="IE86">
        <v>2.5954999999999999</v>
      </c>
      <c r="IF86">
        <v>2.5926</v>
      </c>
      <c r="IG86">
        <v>2.5802</v>
      </c>
      <c r="IH86">
        <v>2.5966</v>
      </c>
      <c r="II86">
        <v>2.5627</v>
      </c>
      <c r="IJ86">
        <v>2.5489999999999999</v>
      </c>
      <c r="IL86">
        <v>2.4969000000000001</v>
      </c>
      <c r="IM86">
        <v>2.4996</v>
      </c>
      <c r="IN86">
        <v>2.5013000000000001</v>
      </c>
      <c r="IO86">
        <v>2.4986999999999999</v>
      </c>
      <c r="IP86">
        <v>2.5049000000000001</v>
      </c>
      <c r="IQ86">
        <v>2.4662999999999999</v>
      </c>
      <c r="IR86">
        <v>2.4542000000000002</v>
      </c>
      <c r="IS86">
        <v>2.4363000000000001</v>
      </c>
      <c r="IT86">
        <v>2.4449999999999998</v>
      </c>
      <c r="IU86">
        <v>2.4512</v>
      </c>
      <c r="IV86">
        <v>2.4582999999999999</v>
      </c>
      <c r="IW86">
        <v>2.4592000000000001</v>
      </c>
      <c r="IX86">
        <v>2.4464999999999999</v>
      </c>
      <c r="IY86">
        <v>2.4355000000000002</v>
      </c>
      <c r="IZ86">
        <v>2.4138999999999999</v>
      </c>
      <c r="JA86">
        <v>2.4138000000000002</v>
      </c>
      <c r="JB86">
        <v>2.4180999999999999</v>
      </c>
      <c r="JC86">
        <v>2.3988999999999998</v>
      </c>
      <c r="JD86">
        <v>2.3839999999999999</v>
      </c>
      <c r="JE86">
        <v>2.3599000000000001</v>
      </c>
      <c r="JF86">
        <v>2.3376000000000001</v>
      </c>
      <c r="JG86">
        <v>2.3235000000000001</v>
      </c>
      <c r="JH86">
        <v>2.3246000000000002</v>
      </c>
      <c r="JI86">
        <v>2.3246000000000002</v>
      </c>
      <c r="JJ86">
        <v>2.3218000000000001</v>
      </c>
      <c r="JK86">
        <v>2.3092999999999999</v>
      </c>
      <c r="JL86">
        <v>2.3039999999999998</v>
      </c>
      <c r="JM86">
        <v>2.2951999999999999</v>
      </c>
      <c r="JN86">
        <v>2.2538999999999998</v>
      </c>
      <c r="JO86">
        <v>2.2572999999999999</v>
      </c>
      <c r="JP86">
        <v>2.2530999999999999</v>
      </c>
      <c r="JQ86">
        <v>2.2412000000000001</v>
      </c>
      <c r="JR86">
        <v>2.2403</v>
      </c>
      <c r="JS86">
        <v>2.2330999999999999</v>
      </c>
      <c r="JT86">
        <v>2.2212000000000001</v>
      </c>
      <c r="JU86">
        <v>2.2210999999999999</v>
      </c>
      <c r="JV86">
        <v>2.2242000000000002</v>
      </c>
      <c r="JW86">
        <v>2.2084000000000001</v>
      </c>
      <c r="JX86">
        <v>2.194</v>
      </c>
      <c r="JY86">
        <v>2.2179000000000002</v>
      </c>
      <c r="JZ86">
        <v>2.214</v>
      </c>
      <c r="KA86">
        <v>2.1808999999999998</v>
      </c>
      <c r="KB86">
        <v>2.1768000000000001</v>
      </c>
      <c r="KC86">
        <v>2.1783999999999999</v>
      </c>
      <c r="KD86">
        <v>2.169</v>
      </c>
      <c r="KE86">
        <v>2.1608999999999998</v>
      </c>
      <c r="KF86">
        <v>2.1453000000000002</v>
      </c>
      <c r="KG86">
        <v>2.13</v>
      </c>
      <c r="KH86">
        <v>2.0764999999999998</v>
      </c>
      <c r="KI86">
        <v>2.0779999999999998</v>
      </c>
      <c r="KJ86">
        <v>2.0863</v>
      </c>
      <c r="KK86">
        <v>2.0693000000000001</v>
      </c>
      <c r="KL86">
        <v>2.0230999999999999</v>
      </c>
      <c r="KM86">
        <v>2.0240999999999998</v>
      </c>
    </row>
    <row r="87" spans="1:299" x14ac:dyDescent="0.2">
      <c r="A87" s="10" t="s">
        <v>89</v>
      </c>
      <c r="B87" t="s">
        <v>4</v>
      </c>
      <c r="C87">
        <v>2.5743999999999998</v>
      </c>
      <c r="D87">
        <v>2.5819000000000001</v>
      </c>
      <c r="E87">
        <v>2.5920999999999998</v>
      </c>
      <c r="F87">
        <v>2.5825999999999998</v>
      </c>
      <c r="G87">
        <v>2.5659999999999998</v>
      </c>
      <c r="H87">
        <v>2.5600999999999998</v>
      </c>
      <c r="I87">
        <v>2.5344000000000002</v>
      </c>
      <c r="J87">
        <v>2.5367000000000002</v>
      </c>
      <c r="K87">
        <v>2.5712000000000002</v>
      </c>
      <c r="L87">
        <v>2.5746000000000002</v>
      </c>
      <c r="M87">
        <v>2.5703999999999998</v>
      </c>
      <c r="N87">
        <v>2.5097</v>
      </c>
      <c r="O87">
        <v>2.5083000000000002</v>
      </c>
      <c r="P87">
        <v>2.5042</v>
      </c>
      <c r="Q87">
        <v>2.5017999999999998</v>
      </c>
      <c r="R87">
        <v>2.5150999999999999</v>
      </c>
      <c r="S87">
        <v>2.5110999999999999</v>
      </c>
      <c r="T87">
        <v>2.5186000000000002</v>
      </c>
      <c r="U87">
        <v>2.5265</v>
      </c>
      <c r="V87">
        <v>2.5286</v>
      </c>
      <c r="W87">
        <v>2.5316000000000001</v>
      </c>
      <c r="X87">
        <v>2.5335999999999999</v>
      </c>
      <c r="Y87">
        <v>2.5516999999999999</v>
      </c>
      <c r="Z87">
        <v>2.5754999999999999</v>
      </c>
      <c r="AA87">
        <v>2.5594000000000001</v>
      </c>
      <c r="AB87">
        <v>2.5687000000000002</v>
      </c>
      <c r="AC87">
        <v>2.5764999999999998</v>
      </c>
      <c r="AD87">
        <v>2.5722999999999998</v>
      </c>
      <c r="AE87">
        <v>2.5684999999999998</v>
      </c>
      <c r="AF87">
        <v>2.6017999999999999</v>
      </c>
      <c r="AG87">
        <v>2.6097000000000001</v>
      </c>
      <c r="AH87">
        <v>2.5649000000000002</v>
      </c>
      <c r="AI87">
        <v>2.5680999999999998</v>
      </c>
      <c r="AJ87">
        <v>2.5651999999999999</v>
      </c>
      <c r="AK87">
        <v>2.5935000000000001</v>
      </c>
      <c r="AL87">
        <v>2.5855000000000001</v>
      </c>
      <c r="AM87">
        <v>2.5981999999999998</v>
      </c>
      <c r="AN87">
        <v>2.6137000000000001</v>
      </c>
      <c r="AO87">
        <v>2.6257999999999999</v>
      </c>
      <c r="AP87">
        <v>2.6156999999999999</v>
      </c>
      <c r="AQ87">
        <v>2.6107999999999998</v>
      </c>
      <c r="AR87">
        <v>2.6267</v>
      </c>
      <c r="AS87">
        <v>2.6046999999999998</v>
      </c>
      <c r="AT87">
        <v>2.6076999999999999</v>
      </c>
      <c r="AU87">
        <v>2.5977000000000001</v>
      </c>
      <c r="AV87">
        <v>2.6185999999999998</v>
      </c>
      <c r="AW87">
        <v>2.6225999999999998</v>
      </c>
      <c r="AX87">
        <v>2.6101000000000001</v>
      </c>
      <c r="AY87">
        <v>2.6263000000000001</v>
      </c>
      <c r="AZ87">
        <v>2.6305000000000001</v>
      </c>
      <c r="BA87">
        <v>2.6234000000000002</v>
      </c>
      <c r="BB87">
        <v>2.6185999999999998</v>
      </c>
      <c r="BC87">
        <v>2.5975999999999999</v>
      </c>
      <c r="BD87">
        <v>2.6044</v>
      </c>
      <c r="BE87">
        <v>2.6337999999999999</v>
      </c>
      <c r="BF87">
        <v>2.6297999999999999</v>
      </c>
      <c r="BG87">
        <v>2.6339000000000001</v>
      </c>
      <c r="BH87">
        <v>2.6156000000000001</v>
      </c>
      <c r="BI87">
        <v>2.6989999999999998</v>
      </c>
      <c r="BJ87">
        <v>2.6143999999999998</v>
      </c>
      <c r="BK87">
        <v>2.6280000000000001</v>
      </c>
      <c r="BL87">
        <v>2.6352000000000002</v>
      </c>
      <c r="BM87">
        <v>2.6410999999999998</v>
      </c>
      <c r="BN87">
        <v>2.6524999999999999</v>
      </c>
      <c r="BO87">
        <v>2.6505000000000001</v>
      </c>
      <c r="BP87">
        <v>2.6549999999999998</v>
      </c>
      <c r="BQ87">
        <v>2.6577000000000002</v>
      </c>
      <c r="BR87">
        <v>2.6594000000000002</v>
      </c>
      <c r="BS87">
        <v>2.6665000000000001</v>
      </c>
      <c r="BT87">
        <v>2.6745999999999999</v>
      </c>
      <c r="BU87">
        <v>2.6781000000000001</v>
      </c>
      <c r="BV87">
        <v>2.6884000000000001</v>
      </c>
      <c r="BW87">
        <v>2.6831999999999998</v>
      </c>
      <c r="BX87">
        <v>2.6842000000000001</v>
      </c>
      <c r="BY87">
        <v>2.6846999999999999</v>
      </c>
      <c r="BZ87">
        <v>2.6848000000000001</v>
      </c>
      <c r="CA87">
        <v>2.6905000000000001</v>
      </c>
      <c r="CB87">
        <v>2.6934999999999998</v>
      </c>
      <c r="CC87">
        <v>2.7</v>
      </c>
      <c r="CD87">
        <v>2.7002999999999999</v>
      </c>
      <c r="CE87">
        <v>2.7056</v>
      </c>
      <c r="CF87">
        <v>2.7162000000000002</v>
      </c>
      <c r="CG87">
        <v>2.6412</v>
      </c>
      <c r="CH87">
        <v>2.5811999999999999</v>
      </c>
      <c r="CI87">
        <v>2.58</v>
      </c>
      <c r="CJ87">
        <v>2.5857999999999999</v>
      </c>
      <c r="CK87">
        <v>2.5933000000000002</v>
      </c>
      <c r="CL87">
        <v>2.5728</v>
      </c>
      <c r="CM87">
        <v>2.5847000000000002</v>
      </c>
      <c r="CN87">
        <v>2.5667</v>
      </c>
      <c r="CO87">
        <v>2.5813000000000001</v>
      </c>
      <c r="CP87">
        <v>2.5701000000000001</v>
      </c>
      <c r="CQ87">
        <v>2.5657999999999999</v>
      </c>
      <c r="CR87">
        <v>2.5712000000000002</v>
      </c>
      <c r="CS87">
        <v>2.5670999999999999</v>
      </c>
      <c r="CT87">
        <v>2.5737000000000001</v>
      </c>
      <c r="CU87">
        <v>2.5661999999999998</v>
      </c>
      <c r="CV87">
        <v>2.5697000000000001</v>
      </c>
      <c r="CW87">
        <v>2.5790999999999999</v>
      </c>
      <c r="CX87">
        <v>2.5752999999999999</v>
      </c>
      <c r="CY87">
        <v>2.5716000000000001</v>
      </c>
      <c r="CZ87">
        <v>2.5981000000000001</v>
      </c>
      <c r="DA87">
        <v>2.5996999999999999</v>
      </c>
      <c r="DB87">
        <v>2.5950000000000002</v>
      </c>
      <c r="DC87">
        <v>2.5914999999999999</v>
      </c>
      <c r="DD87">
        <v>2.6113</v>
      </c>
      <c r="DE87">
        <v>2.6141999999999999</v>
      </c>
      <c r="DF87">
        <v>2.6196000000000002</v>
      </c>
      <c r="DG87">
        <v>2.6236999999999999</v>
      </c>
      <c r="DH87">
        <v>2.6248999999999998</v>
      </c>
      <c r="DI87">
        <v>2.6372</v>
      </c>
      <c r="DJ87">
        <v>2.6412</v>
      </c>
      <c r="DK87">
        <v>2.6533000000000002</v>
      </c>
      <c r="DL87">
        <v>2.6677</v>
      </c>
      <c r="DM87">
        <v>2.6597</v>
      </c>
      <c r="DN87">
        <v>2.6469999999999998</v>
      </c>
      <c r="DO87">
        <v>2.6503000000000001</v>
      </c>
      <c r="DP87">
        <v>2.6457999999999999</v>
      </c>
      <c r="DQ87">
        <v>2.6587000000000001</v>
      </c>
      <c r="DR87">
        <v>2.6488</v>
      </c>
      <c r="DS87">
        <v>2.6724999999999999</v>
      </c>
      <c r="DT87">
        <v>2.6955</v>
      </c>
      <c r="DU87">
        <v>2.6979000000000002</v>
      </c>
      <c r="DV87">
        <v>2.6978</v>
      </c>
      <c r="DW87">
        <v>2.7170000000000001</v>
      </c>
      <c r="DX87">
        <v>2.7223999999999999</v>
      </c>
      <c r="DY87">
        <v>2.7248999999999999</v>
      </c>
      <c r="DZ87">
        <v>2.7490000000000001</v>
      </c>
      <c r="EA87">
        <v>2.7484000000000002</v>
      </c>
      <c r="EB87">
        <v>2.7299000000000002</v>
      </c>
      <c r="EC87">
        <v>2.7290999999999999</v>
      </c>
      <c r="ED87">
        <v>2.7347999999999999</v>
      </c>
      <c r="EE87">
        <v>2.7383999999999999</v>
      </c>
      <c r="EF87">
        <v>2.7328000000000001</v>
      </c>
      <c r="EG87">
        <v>2.7488999999999999</v>
      </c>
      <c r="EH87">
        <v>2.7545999999999999</v>
      </c>
      <c r="EI87">
        <v>2.7584</v>
      </c>
      <c r="EJ87">
        <v>2.7616999999999998</v>
      </c>
      <c r="EK87">
        <v>2.7692999999999999</v>
      </c>
      <c r="EL87">
        <v>2.7732999999999999</v>
      </c>
      <c r="EM87">
        <v>2.7909999999999999</v>
      </c>
      <c r="EN87">
        <v>2.8029999999999999</v>
      </c>
      <c r="EO87">
        <v>2.8119000000000001</v>
      </c>
      <c r="EP87">
        <v>2.8098000000000001</v>
      </c>
      <c r="EQ87">
        <v>2.8041</v>
      </c>
      <c r="ER87">
        <v>2.7906</v>
      </c>
      <c r="ES87">
        <v>2.7926000000000002</v>
      </c>
      <c r="ET87">
        <v>2.7926000000000002</v>
      </c>
      <c r="EU87">
        <v>2.7837999999999998</v>
      </c>
      <c r="EV87">
        <v>2.7667000000000002</v>
      </c>
      <c r="EW87">
        <v>2.7288000000000001</v>
      </c>
      <c r="EX87">
        <v>2.7382</v>
      </c>
      <c r="EY87">
        <v>2.8003999999999998</v>
      </c>
      <c r="EZ87">
        <v>2.7324999999999999</v>
      </c>
      <c r="FA87">
        <v>2.7509999999999999</v>
      </c>
      <c r="FB87">
        <v>2.7448000000000001</v>
      </c>
      <c r="FC87">
        <v>2.7595999999999998</v>
      </c>
      <c r="FD87">
        <v>2.7601</v>
      </c>
      <c r="FE87">
        <v>2.7498999999999998</v>
      </c>
      <c r="FF87">
        <v>2.7370000000000001</v>
      </c>
      <c r="FG87">
        <v>2.7454999999999998</v>
      </c>
      <c r="FH87">
        <v>2.7441</v>
      </c>
      <c r="FI87">
        <v>2.7523</v>
      </c>
      <c r="FJ87">
        <v>2.7452000000000001</v>
      </c>
      <c r="FK87">
        <v>2.7421000000000002</v>
      </c>
      <c r="FL87">
        <v>2.7385000000000002</v>
      </c>
      <c r="FM87">
        <v>2.7395999999999998</v>
      </c>
      <c r="FN87">
        <v>2.7374000000000001</v>
      </c>
      <c r="FO87">
        <v>2.7452000000000001</v>
      </c>
      <c r="FP87">
        <v>2.7595999999999998</v>
      </c>
      <c r="FQ87">
        <v>2.7854999999999999</v>
      </c>
      <c r="FR87">
        <v>2.7881</v>
      </c>
      <c r="FS87">
        <v>2.7721</v>
      </c>
      <c r="FT87">
        <v>2.7761</v>
      </c>
      <c r="FU87">
        <v>2.7774999999999999</v>
      </c>
      <c r="FV87">
        <v>2.7808000000000002</v>
      </c>
      <c r="FW87">
        <v>2.806</v>
      </c>
      <c r="FX87">
        <v>2.8222</v>
      </c>
      <c r="FY87">
        <v>2.8243999999999998</v>
      </c>
      <c r="FZ87">
        <v>2.8208000000000002</v>
      </c>
      <c r="GA87">
        <v>2.8254999999999999</v>
      </c>
      <c r="GB87">
        <v>2.8239000000000001</v>
      </c>
      <c r="GC87">
        <v>2.8266</v>
      </c>
      <c r="GD87">
        <v>2.8431999999999999</v>
      </c>
      <c r="GE87">
        <v>2.8502999999999998</v>
      </c>
      <c r="GF87">
        <v>2.8536000000000001</v>
      </c>
      <c r="GG87">
        <v>2.8671000000000002</v>
      </c>
      <c r="GH87">
        <v>2.8624000000000001</v>
      </c>
      <c r="GI87">
        <v>2.8769</v>
      </c>
      <c r="GJ87">
        <v>2.8969999999999998</v>
      </c>
      <c r="GK87">
        <v>2.9022000000000001</v>
      </c>
      <c r="GL87">
        <v>2.8984999999999999</v>
      </c>
      <c r="GM87">
        <v>2.9043999999999999</v>
      </c>
      <c r="GN87">
        <v>2.8881999999999999</v>
      </c>
      <c r="GO87">
        <v>2.8727999999999998</v>
      </c>
      <c r="GP87">
        <v>2.8851</v>
      </c>
      <c r="GQ87">
        <v>2.9072</v>
      </c>
      <c r="GR87">
        <v>2.8900999999999999</v>
      </c>
      <c r="GS87">
        <v>2.8896999999999999</v>
      </c>
      <c r="GT87">
        <v>2.8969999999999998</v>
      </c>
      <c r="GU87">
        <v>2.9055</v>
      </c>
      <c r="GV87">
        <v>2.8954</v>
      </c>
      <c r="GW87">
        <v>2.9112</v>
      </c>
      <c r="GX87">
        <v>2.9201000000000001</v>
      </c>
      <c r="GY87">
        <v>2.9224999999999999</v>
      </c>
      <c r="GZ87">
        <v>2.8668999999999998</v>
      </c>
      <c r="HA87">
        <v>2.8658000000000001</v>
      </c>
      <c r="HB87">
        <v>2.8574000000000002</v>
      </c>
      <c r="HC87">
        <v>2.8592</v>
      </c>
      <c r="HD87">
        <v>2.8651</v>
      </c>
      <c r="HE87">
        <v>2.8828</v>
      </c>
      <c r="HF87">
        <v>2.8824000000000001</v>
      </c>
      <c r="HG87">
        <v>2.8809</v>
      </c>
      <c r="HH87">
        <v>2.8837000000000002</v>
      </c>
      <c r="HI87">
        <v>2.9045000000000001</v>
      </c>
      <c r="HJ87">
        <v>2.9072</v>
      </c>
      <c r="HK87">
        <v>2.9129999999999998</v>
      </c>
      <c r="HL87">
        <v>2.9097</v>
      </c>
      <c r="HM87">
        <v>2.9258999999999999</v>
      </c>
      <c r="HN87">
        <v>2.9272</v>
      </c>
      <c r="HO87">
        <v>2.9325000000000001</v>
      </c>
      <c r="HP87">
        <v>2.9415</v>
      </c>
      <c r="HQ87">
        <v>2.9373999999999998</v>
      </c>
      <c r="HR87">
        <v>2.9344999999999999</v>
      </c>
      <c r="HS87">
        <v>2.9357000000000002</v>
      </c>
      <c r="HT87">
        <v>2.9367000000000001</v>
      </c>
      <c r="HU87">
        <v>2.9312999999999998</v>
      </c>
      <c r="HV87">
        <v>2.9321999999999999</v>
      </c>
      <c r="HW87">
        <v>2.9182999999999999</v>
      </c>
      <c r="HX87">
        <v>2.9184999999999999</v>
      </c>
      <c r="HY87">
        <v>2.9230999999999998</v>
      </c>
      <c r="HZ87">
        <v>2.9232</v>
      </c>
      <c r="IA87">
        <v>2.9119999999999999</v>
      </c>
      <c r="IB87">
        <v>2.9043999999999999</v>
      </c>
      <c r="IC87">
        <v>2.9020999999999999</v>
      </c>
      <c r="ID87">
        <v>2.9007999999999998</v>
      </c>
      <c r="IE87">
        <v>2.8994</v>
      </c>
      <c r="IF87">
        <v>2.8965000000000001</v>
      </c>
      <c r="IG87">
        <v>2.8816999999999999</v>
      </c>
      <c r="IH87">
        <v>2.9039999999999999</v>
      </c>
      <c r="II87">
        <v>2.8633999999999999</v>
      </c>
      <c r="IJ87">
        <v>2.8483000000000001</v>
      </c>
      <c r="IL87">
        <v>2.7951000000000001</v>
      </c>
      <c r="IM87">
        <v>2.7991000000000001</v>
      </c>
      <c r="IN87">
        <v>2.7978999999999998</v>
      </c>
      <c r="IO87">
        <v>2.7957000000000001</v>
      </c>
      <c r="IP87">
        <v>2.8033999999999999</v>
      </c>
      <c r="IQ87">
        <v>2.7665000000000002</v>
      </c>
      <c r="IR87">
        <v>2.7968999999999999</v>
      </c>
      <c r="IS87">
        <v>2.7387000000000001</v>
      </c>
      <c r="IT87">
        <v>2.7446999999999999</v>
      </c>
      <c r="IU87">
        <v>2.7519999999999998</v>
      </c>
      <c r="IV87">
        <v>2.7576000000000001</v>
      </c>
      <c r="IW87">
        <v>2.7599</v>
      </c>
      <c r="IX87">
        <v>2.7488000000000001</v>
      </c>
      <c r="IY87">
        <v>2.7435999999999998</v>
      </c>
      <c r="IZ87">
        <v>2.7219000000000002</v>
      </c>
      <c r="JA87">
        <v>2.7216999999999998</v>
      </c>
      <c r="JB87">
        <v>2.7288999999999999</v>
      </c>
      <c r="JC87">
        <v>2.7181000000000002</v>
      </c>
      <c r="JD87">
        <v>2.7078000000000002</v>
      </c>
      <c r="JE87">
        <v>2.6789999999999998</v>
      </c>
      <c r="JF87">
        <v>2.6562999999999999</v>
      </c>
      <c r="JG87">
        <v>2.641</v>
      </c>
      <c r="JH87">
        <v>2.6433</v>
      </c>
      <c r="JI87">
        <v>2.6284000000000001</v>
      </c>
      <c r="JJ87">
        <v>2.6240000000000001</v>
      </c>
      <c r="JK87">
        <v>2.6132</v>
      </c>
      <c r="JL87">
        <v>2.5821999999999998</v>
      </c>
      <c r="JM87">
        <v>2.5937000000000001</v>
      </c>
      <c r="JN87">
        <v>2.552</v>
      </c>
      <c r="JO87">
        <v>2.5554000000000001</v>
      </c>
      <c r="JP87">
        <v>2.5508999999999999</v>
      </c>
      <c r="JQ87">
        <v>2.5409000000000002</v>
      </c>
      <c r="JR87">
        <v>2.5385</v>
      </c>
      <c r="JS87">
        <v>2.5310999999999999</v>
      </c>
      <c r="JT87">
        <v>2.5196999999999998</v>
      </c>
      <c r="JU87">
        <v>2.5194999999999999</v>
      </c>
      <c r="JV87">
        <v>2.5232000000000001</v>
      </c>
      <c r="JW87">
        <v>2.5051000000000001</v>
      </c>
      <c r="JX87">
        <v>2.4870000000000001</v>
      </c>
      <c r="JY87">
        <v>2.5312000000000001</v>
      </c>
      <c r="JZ87">
        <v>2.5284</v>
      </c>
      <c r="KA87">
        <v>2.4889000000000001</v>
      </c>
      <c r="KB87">
        <v>2.4855999999999998</v>
      </c>
      <c r="KC87">
        <v>2.4762</v>
      </c>
      <c r="KD87">
        <v>2.4664000000000001</v>
      </c>
      <c r="KE87">
        <v>2.4567999999999999</v>
      </c>
      <c r="KF87">
        <v>2.4441000000000002</v>
      </c>
      <c r="KG87">
        <v>2.4327000000000001</v>
      </c>
      <c r="KH87">
        <v>2.3782999999999999</v>
      </c>
      <c r="KI87">
        <v>2.3799000000000001</v>
      </c>
      <c r="KJ87">
        <v>2.3887999999999998</v>
      </c>
      <c r="KK87">
        <v>2.3742000000000001</v>
      </c>
      <c r="KL87">
        <v>2.3300999999999998</v>
      </c>
      <c r="KM87">
        <v>2.3094000000000001</v>
      </c>
    </row>
    <row r="88" spans="1:299" x14ac:dyDescent="0.2">
      <c r="A88" s="10" t="s">
        <v>90</v>
      </c>
      <c r="B88" t="s">
        <v>4</v>
      </c>
      <c r="C88">
        <v>2.8715999999999999</v>
      </c>
      <c r="D88">
        <v>2.8801999999999999</v>
      </c>
      <c r="E88">
        <v>2.8904000000000001</v>
      </c>
      <c r="F88">
        <v>2.8736999999999999</v>
      </c>
      <c r="G88">
        <v>2.8624999999999998</v>
      </c>
      <c r="H88">
        <v>2.8574000000000002</v>
      </c>
      <c r="I88">
        <v>2.8319000000000001</v>
      </c>
      <c r="J88">
        <v>2.8336999999999999</v>
      </c>
      <c r="K88">
        <v>2.8683999999999998</v>
      </c>
      <c r="L88">
        <v>2.8708</v>
      </c>
      <c r="M88">
        <v>2.8668999999999998</v>
      </c>
      <c r="N88">
        <v>2.8121999999999998</v>
      </c>
      <c r="O88">
        <v>2.8108</v>
      </c>
      <c r="P88">
        <v>2.8075999999999999</v>
      </c>
      <c r="Q88">
        <v>2.8090000000000002</v>
      </c>
      <c r="R88">
        <v>2.8256000000000001</v>
      </c>
      <c r="S88">
        <v>2.8153999999999999</v>
      </c>
      <c r="T88">
        <v>2.8237000000000001</v>
      </c>
      <c r="U88">
        <v>2.8319999999999999</v>
      </c>
      <c r="V88">
        <v>2.8372999999999999</v>
      </c>
      <c r="W88">
        <v>2.8344</v>
      </c>
      <c r="X88">
        <v>2.8363</v>
      </c>
      <c r="Y88">
        <v>2.8506</v>
      </c>
      <c r="Z88">
        <v>2.8837000000000002</v>
      </c>
      <c r="AA88">
        <v>2.8517000000000001</v>
      </c>
      <c r="AB88">
        <v>2.8780000000000001</v>
      </c>
      <c r="AC88">
        <v>2.8864000000000001</v>
      </c>
      <c r="AD88">
        <v>2.8685999999999998</v>
      </c>
      <c r="AE88">
        <v>2.8563000000000001</v>
      </c>
      <c r="AF88">
        <v>2.8982999999999999</v>
      </c>
      <c r="AG88">
        <v>2.9051999999999998</v>
      </c>
      <c r="AH88">
        <v>2.8513000000000002</v>
      </c>
      <c r="AI88">
        <v>2.8645</v>
      </c>
      <c r="AJ88">
        <v>2.8616000000000001</v>
      </c>
      <c r="AK88">
        <v>2.8852000000000002</v>
      </c>
      <c r="AL88">
        <v>2.8959999999999999</v>
      </c>
      <c r="AM88">
        <v>2.8931</v>
      </c>
      <c r="AN88">
        <v>2.9102999999999999</v>
      </c>
      <c r="AO88">
        <v>2.9369999999999998</v>
      </c>
      <c r="AP88">
        <v>2.9085000000000001</v>
      </c>
      <c r="AQ88">
        <v>2.9026000000000001</v>
      </c>
      <c r="AR88">
        <v>2.9222000000000001</v>
      </c>
      <c r="AS88">
        <v>2.8961000000000001</v>
      </c>
      <c r="AT88">
        <v>2.8950999999999998</v>
      </c>
      <c r="AU88">
        <v>2.8994</v>
      </c>
      <c r="AV88">
        <v>2.9186999999999999</v>
      </c>
      <c r="AW88">
        <v>2.9276</v>
      </c>
      <c r="AX88">
        <v>2.9300999999999999</v>
      </c>
      <c r="AY88">
        <v>2.93</v>
      </c>
      <c r="AZ88">
        <v>2.9361000000000002</v>
      </c>
      <c r="BA88">
        <v>2.9241999999999999</v>
      </c>
      <c r="BB88">
        <v>2.9154</v>
      </c>
      <c r="BC88">
        <v>2.8894000000000002</v>
      </c>
      <c r="BD88">
        <v>2.8963999999999999</v>
      </c>
      <c r="BE88">
        <v>2.9222000000000001</v>
      </c>
      <c r="BF88">
        <v>2.9243999999999999</v>
      </c>
      <c r="BG88">
        <v>2.94</v>
      </c>
      <c r="BH88">
        <v>2.9045999999999998</v>
      </c>
      <c r="BI88">
        <v>3.1989999999999998</v>
      </c>
      <c r="BJ88">
        <v>2.8963999999999999</v>
      </c>
      <c r="BK88">
        <v>2.9079999999999999</v>
      </c>
      <c r="BL88">
        <v>2.9138000000000002</v>
      </c>
      <c r="BM88">
        <v>2.9220000000000002</v>
      </c>
      <c r="BN88">
        <v>2.9416000000000002</v>
      </c>
      <c r="BO88">
        <v>2.9270999999999998</v>
      </c>
      <c r="BP88">
        <v>2.9308999999999998</v>
      </c>
      <c r="BQ88">
        <v>2.931</v>
      </c>
      <c r="BR88">
        <v>2.9336000000000002</v>
      </c>
      <c r="BS88">
        <v>2.9325000000000001</v>
      </c>
      <c r="BT88">
        <v>2.9384000000000001</v>
      </c>
      <c r="BU88">
        <v>2.9396</v>
      </c>
      <c r="BV88">
        <v>2.9424000000000001</v>
      </c>
      <c r="BW88">
        <v>2.9767000000000001</v>
      </c>
      <c r="BX88">
        <v>2.9834999999999998</v>
      </c>
      <c r="BY88">
        <v>2.9792999999999998</v>
      </c>
      <c r="BZ88">
        <v>3.0078</v>
      </c>
      <c r="CA88">
        <v>2.9802</v>
      </c>
      <c r="CB88">
        <v>2.9790999999999999</v>
      </c>
      <c r="CC88">
        <v>2.9863</v>
      </c>
      <c r="CD88">
        <v>2.9986999999999999</v>
      </c>
      <c r="CE88">
        <v>2.9935999999999998</v>
      </c>
      <c r="CF88">
        <v>2.9998</v>
      </c>
      <c r="CG88">
        <v>2.9298000000000002</v>
      </c>
      <c r="CH88">
        <v>2.8824999999999998</v>
      </c>
      <c r="CI88">
        <v>2.8818999999999999</v>
      </c>
      <c r="CJ88">
        <v>2.8837000000000002</v>
      </c>
      <c r="CK88">
        <v>2.8906000000000001</v>
      </c>
      <c r="CL88">
        <v>2.8515999999999999</v>
      </c>
      <c r="CM88">
        <v>2.8759999999999999</v>
      </c>
      <c r="CN88">
        <v>2.8656000000000001</v>
      </c>
      <c r="CO88">
        <v>2.8826000000000001</v>
      </c>
      <c r="CP88">
        <v>2.8765999999999998</v>
      </c>
      <c r="CQ88">
        <v>2.8654999999999999</v>
      </c>
      <c r="CR88">
        <v>2.8658000000000001</v>
      </c>
      <c r="CS88">
        <v>2.8940999999999999</v>
      </c>
      <c r="CT88">
        <v>2.8803999999999998</v>
      </c>
      <c r="CU88">
        <v>2.8822999999999999</v>
      </c>
      <c r="CV88">
        <v>2.8858000000000001</v>
      </c>
      <c r="CW88">
        <v>2.8967999999999998</v>
      </c>
      <c r="CX88">
        <v>2.895</v>
      </c>
      <c r="CY88">
        <v>2.8862999999999999</v>
      </c>
      <c r="CZ88">
        <v>2.8871000000000002</v>
      </c>
      <c r="DA88">
        <v>2.9013</v>
      </c>
      <c r="DB88">
        <v>2.8746999999999998</v>
      </c>
      <c r="DC88">
        <v>2.8818000000000001</v>
      </c>
      <c r="DD88">
        <v>2.8843999999999999</v>
      </c>
      <c r="DE88">
        <v>2.8875999999999999</v>
      </c>
      <c r="DF88">
        <v>2.8978999999999999</v>
      </c>
      <c r="DG88">
        <v>2.9161999999999999</v>
      </c>
      <c r="DH88">
        <v>2.9258000000000002</v>
      </c>
      <c r="DI88">
        <v>2.923</v>
      </c>
      <c r="DJ88">
        <v>2.9258000000000002</v>
      </c>
      <c r="DK88">
        <v>2.9540000000000002</v>
      </c>
      <c r="DL88">
        <v>2.9672000000000001</v>
      </c>
      <c r="DM88">
        <v>2.9878</v>
      </c>
      <c r="DN88">
        <v>2.9224000000000001</v>
      </c>
      <c r="DO88">
        <v>2.9276</v>
      </c>
      <c r="DP88">
        <v>2.9232</v>
      </c>
      <c r="DQ88">
        <v>2.9340000000000002</v>
      </c>
      <c r="DR88">
        <v>2.9544000000000001</v>
      </c>
      <c r="DS88">
        <v>2.9782999999999999</v>
      </c>
      <c r="DT88">
        <v>3.0106999999999999</v>
      </c>
      <c r="DU88">
        <v>3.0112999999999999</v>
      </c>
      <c r="DV88">
        <v>3.0102000000000002</v>
      </c>
      <c r="DW88">
        <v>3.0230999999999999</v>
      </c>
      <c r="DX88">
        <v>3.0236999999999998</v>
      </c>
      <c r="DY88">
        <v>3.0253000000000001</v>
      </c>
      <c r="DZ88">
        <v>3.0533999999999999</v>
      </c>
      <c r="EA88">
        <v>3.0503</v>
      </c>
      <c r="EB88">
        <v>3.0539000000000001</v>
      </c>
      <c r="EC88">
        <v>3.0535999999999999</v>
      </c>
      <c r="ED88">
        <v>3.0569000000000002</v>
      </c>
      <c r="EE88">
        <v>3.0590000000000002</v>
      </c>
      <c r="EF88">
        <v>3.0407999999999999</v>
      </c>
      <c r="EG88">
        <v>3.0575999999999999</v>
      </c>
      <c r="EH88">
        <v>3.0638999999999998</v>
      </c>
      <c r="EI88">
        <v>3.0680000000000001</v>
      </c>
      <c r="EJ88">
        <v>3.069</v>
      </c>
      <c r="EK88">
        <v>3.0762999999999998</v>
      </c>
      <c r="EL88">
        <v>3.0743999999999998</v>
      </c>
      <c r="EM88">
        <v>3.0979000000000001</v>
      </c>
      <c r="EN88">
        <v>3.1055000000000001</v>
      </c>
      <c r="EO88">
        <v>3.1139000000000001</v>
      </c>
      <c r="EP88">
        <v>3.1156999999999999</v>
      </c>
      <c r="EQ88">
        <v>3.1113</v>
      </c>
      <c r="ER88">
        <v>3.0960000000000001</v>
      </c>
      <c r="ES88">
        <v>3.0990000000000002</v>
      </c>
      <c r="ET88">
        <v>3.1004</v>
      </c>
      <c r="EU88">
        <v>3.0869</v>
      </c>
      <c r="EV88">
        <v>3.0636999999999999</v>
      </c>
      <c r="EW88">
        <v>3.0259999999999998</v>
      </c>
      <c r="EX88">
        <v>3.0354999999999999</v>
      </c>
      <c r="EY88">
        <v>3.2625000000000002</v>
      </c>
      <c r="EZ88">
        <v>3.0442</v>
      </c>
      <c r="FA88">
        <v>3.0779000000000001</v>
      </c>
      <c r="FB88">
        <v>3.0815999999999999</v>
      </c>
      <c r="FC88">
        <v>3.0777999999999999</v>
      </c>
      <c r="FD88">
        <v>3.0785</v>
      </c>
      <c r="FE88">
        <v>3.0539000000000001</v>
      </c>
      <c r="FF88">
        <v>3.0394000000000001</v>
      </c>
      <c r="FG88">
        <v>3.0493999999999999</v>
      </c>
      <c r="FH88">
        <v>3.0487000000000002</v>
      </c>
      <c r="FI88">
        <v>3.0550000000000002</v>
      </c>
      <c r="FJ88">
        <v>3.0478000000000001</v>
      </c>
      <c r="FK88">
        <v>3.0436999999999999</v>
      </c>
      <c r="FL88">
        <v>3.0411000000000001</v>
      </c>
      <c r="FM88">
        <v>3.0461999999999998</v>
      </c>
      <c r="FN88">
        <v>3.0445000000000002</v>
      </c>
      <c r="FO88">
        <v>3.0501</v>
      </c>
      <c r="FP88">
        <v>3.0499000000000001</v>
      </c>
      <c r="FQ88">
        <v>3.0739999999999998</v>
      </c>
      <c r="FR88">
        <v>3.0697000000000001</v>
      </c>
      <c r="FS88">
        <v>3.0931000000000002</v>
      </c>
      <c r="FT88">
        <v>3.0943000000000001</v>
      </c>
      <c r="FU88">
        <v>3.0895999999999999</v>
      </c>
      <c r="FV88">
        <v>3.0943000000000001</v>
      </c>
      <c r="FW88">
        <v>3.1179000000000001</v>
      </c>
      <c r="FX88">
        <v>3.1101000000000001</v>
      </c>
      <c r="FY88">
        <v>3.1122999999999998</v>
      </c>
      <c r="FZ88">
        <v>3.1474000000000002</v>
      </c>
      <c r="GA88">
        <v>3.1507000000000001</v>
      </c>
      <c r="GB88">
        <v>3.1496</v>
      </c>
      <c r="GC88">
        <v>3.1465000000000001</v>
      </c>
      <c r="GD88">
        <v>3.1684000000000001</v>
      </c>
      <c r="GE88">
        <v>3.1772</v>
      </c>
      <c r="GF88">
        <v>3.1730999999999998</v>
      </c>
      <c r="GG88">
        <v>3.1812</v>
      </c>
      <c r="GH88">
        <v>3.1615000000000002</v>
      </c>
      <c r="GI88">
        <v>3.1726999999999999</v>
      </c>
      <c r="GJ88">
        <v>3.1918000000000002</v>
      </c>
      <c r="GK88">
        <v>3.1941000000000002</v>
      </c>
      <c r="GL88">
        <v>3.2059000000000002</v>
      </c>
      <c r="GM88">
        <v>3.2077</v>
      </c>
      <c r="GN88">
        <v>3.1972999999999998</v>
      </c>
      <c r="GO88">
        <v>3.1564000000000001</v>
      </c>
      <c r="GP88">
        <v>3.1581000000000001</v>
      </c>
      <c r="GQ88">
        <v>3.1884000000000001</v>
      </c>
      <c r="GR88">
        <v>3.1981000000000002</v>
      </c>
      <c r="GS88">
        <v>3.1949000000000001</v>
      </c>
      <c r="GT88">
        <v>3.2029000000000001</v>
      </c>
      <c r="GU88">
        <v>3.2061000000000002</v>
      </c>
      <c r="GV88">
        <v>3.2121</v>
      </c>
      <c r="GW88">
        <v>3.2284999999999999</v>
      </c>
      <c r="GX88">
        <v>3.2378999999999998</v>
      </c>
      <c r="GY88">
        <v>3.2389000000000001</v>
      </c>
      <c r="GZ88">
        <v>3.1665999999999999</v>
      </c>
      <c r="HA88">
        <v>3.1756000000000002</v>
      </c>
      <c r="HB88">
        <v>3.1694</v>
      </c>
      <c r="HC88">
        <v>3.1671</v>
      </c>
      <c r="HD88">
        <v>3.1743000000000001</v>
      </c>
      <c r="HE88">
        <v>3.1945999999999999</v>
      </c>
      <c r="HF88">
        <v>3.1947999999999999</v>
      </c>
      <c r="HG88">
        <v>3.1873</v>
      </c>
      <c r="HH88">
        <v>3.1890999999999998</v>
      </c>
      <c r="HI88">
        <v>3.2044000000000001</v>
      </c>
      <c r="HJ88">
        <v>3.2071000000000001</v>
      </c>
      <c r="HK88">
        <v>3.2126999999999999</v>
      </c>
      <c r="HL88">
        <v>3.2098</v>
      </c>
      <c r="HM88">
        <v>3.2242999999999999</v>
      </c>
      <c r="HN88">
        <v>3.1772</v>
      </c>
      <c r="HO88">
        <v>3.1804999999999999</v>
      </c>
      <c r="HP88">
        <v>3.2663000000000002</v>
      </c>
      <c r="HQ88">
        <v>3.2372000000000001</v>
      </c>
      <c r="HR88">
        <v>3.2330000000000001</v>
      </c>
      <c r="HS88">
        <v>3.2364999999999999</v>
      </c>
      <c r="HT88">
        <v>3.2382</v>
      </c>
      <c r="HU88">
        <v>3.2323</v>
      </c>
      <c r="HV88">
        <v>3.2364999999999999</v>
      </c>
      <c r="HW88">
        <v>3.2242000000000002</v>
      </c>
      <c r="HX88">
        <v>3.2250999999999999</v>
      </c>
      <c r="HY88">
        <v>3.2302</v>
      </c>
      <c r="HZ88">
        <v>3.2294999999999998</v>
      </c>
      <c r="IA88">
        <v>3.2185999999999999</v>
      </c>
      <c r="IB88">
        <v>3.2113999999999998</v>
      </c>
      <c r="IC88">
        <v>3.2056</v>
      </c>
      <c r="ID88">
        <v>3.2059000000000002</v>
      </c>
      <c r="IE88">
        <v>3.2162000000000002</v>
      </c>
      <c r="IF88">
        <v>3.2136</v>
      </c>
      <c r="IG88">
        <v>3.1894999999999998</v>
      </c>
      <c r="IH88">
        <v>3.2410000000000001</v>
      </c>
      <c r="II88">
        <v>3.1738</v>
      </c>
      <c r="IJ88">
        <v>3.1583000000000001</v>
      </c>
      <c r="IL88">
        <v>3.1088</v>
      </c>
      <c r="IM88">
        <v>3.1183999999999998</v>
      </c>
      <c r="IN88">
        <v>3.1200999999999999</v>
      </c>
      <c r="IO88">
        <v>3.1156000000000001</v>
      </c>
      <c r="IP88">
        <v>3.1217000000000001</v>
      </c>
      <c r="IQ88">
        <v>3.0689000000000002</v>
      </c>
      <c r="IR88">
        <v>3.0541999999999998</v>
      </c>
      <c r="IS88">
        <v>3.0470999999999999</v>
      </c>
      <c r="IT88">
        <v>3.052</v>
      </c>
      <c r="IU88">
        <v>3.0598999999999998</v>
      </c>
      <c r="IV88">
        <v>3.0661</v>
      </c>
      <c r="IW88">
        <v>3.0686</v>
      </c>
      <c r="IX88">
        <v>3.0526</v>
      </c>
      <c r="IY88">
        <v>3.0341999999999998</v>
      </c>
      <c r="IZ88">
        <v>3.0131999999999999</v>
      </c>
      <c r="JA88">
        <v>3.0133000000000001</v>
      </c>
      <c r="JB88">
        <v>3.0198</v>
      </c>
      <c r="JC88">
        <v>3.004</v>
      </c>
      <c r="JD88">
        <v>2.9895</v>
      </c>
      <c r="JE88">
        <v>2.9674999999999998</v>
      </c>
      <c r="JF88">
        <v>2.9359000000000002</v>
      </c>
      <c r="JG88">
        <v>2.9159999999999999</v>
      </c>
      <c r="JH88">
        <v>2.9163000000000001</v>
      </c>
      <c r="JI88">
        <v>2.9293</v>
      </c>
      <c r="JJ88">
        <v>2.9285000000000001</v>
      </c>
      <c r="JK88">
        <v>2.9195000000000002</v>
      </c>
      <c r="JL88">
        <v>2.9152999999999998</v>
      </c>
      <c r="JM88">
        <v>2.9016999999999999</v>
      </c>
      <c r="JN88">
        <v>2.8595000000000002</v>
      </c>
      <c r="JO88">
        <v>2.8647999999999998</v>
      </c>
      <c r="JP88">
        <v>2.8612000000000002</v>
      </c>
      <c r="JQ88">
        <v>2.8509000000000002</v>
      </c>
      <c r="JR88">
        <v>2.8475000000000001</v>
      </c>
      <c r="JS88">
        <v>2.8384999999999998</v>
      </c>
      <c r="JT88">
        <v>2.827</v>
      </c>
      <c r="JU88">
        <v>2.8264</v>
      </c>
      <c r="JV88">
        <v>2.8338000000000001</v>
      </c>
      <c r="JW88">
        <v>2.8182999999999998</v>
      </c>
      <c r="JX88">
        <v>2.8008000000000002</v>
      </c>
      <c r="JY88">
        <v>2.8212999999999999</v>
      </c>
      <c r="JZ88">
        <v>2.8113000000000001</v>
      </c>
      <c r="KA88">
        <v>2.7717000000000001</v>
      </c>
      <c r="KB88">
        <v>2.7692999999999999</v>
      </c>
      <c r="KC88">
        <v>2.7843</v>
      </c>
      <c r="KD88">
        <v>2.7711999999999999</v>
      </c>
      <c r="KE88">
        <v>2.7698999999999998</v>
      </c>
      <c r="KF88">
        <v>2.7505999999999999</v>
      </c>
      <c r="KG88">
        <v>2.7486000000000002</v>
      </c>
      <c r="KH88">
        <v>2.6999</v>
      </c>
      <c r="KI88">
        <v>2.6909000000000001</v>
      </c>
      <c r="KJ88">
        <v>2.7090999999999998</v>
      </c>
      <c r="KK88">
        <v>2.6812</v>
      </c>
      <c r="KL88">
        <v>2.6358000000000001</v>
      </c>
      <c r="KM88">
        <v>2.6057999999999999</v>
      </c>
    </row>
    <row r="89" spans="1:299" x14ac:dyDescent="0.2">
      <c r="A89" s="10" t="s">
        <v>91</v>
      </c>
      <c r="B89" t="s">
        <v>4</v>
      </c>
      <c r="C89">
        <v>2.3879000000000001</v>
      </c>
      <c r="D89">
        <v>2.3975</v>
      </c>
      <c r="E89">
        <v>2.3763000000000001</v>
      </c>
      <c r="F89">
        <v>2.3645999999999998</v>
      </c>
      <c r="G89">
        <v>2.2963</v>
      </c>
      <c r="H89">
        <v>2.3026</v>
      </c>
      <c r="I89">
        <v>2.3016000000000001</v>
      </c>
      <c r="J89">
        <v>2.3102</v>
      </c>
      <c r="K89">
        <v>2.3203999999999998</v>
      </c>
      <c r="L89">
        <v>2.3315999999999999</v>
      </c>
      <c r="M89">
        <v>2.3197000000000001</v>
      </c>
      <c r="N89">
        <v>2.3250000000000002</v>
      </c>
      <c r="O89">
        <v>2.3479000000000001</v>
      </c>
      <c r="P89">
        <v>2.2627000000000002</v>
      </c>
      <c r="Q89">
        <v>2.2974000000000001</v>
      </c>
      <c r="R89">
        <v>2.302</v>
      </c>
      <c r="S89">
        <v>2.3201000000000001</v>
      </c>
      <c r="T89">
        <v>2.2843</v>
      </c>
      <c r="U89">
        <v>2.2936000000000001</v>
      </c>
      <c r="V89">
        <v>2.3420999999999998</v>
      </c>
      <c r="W89">
        <v>2.3767</v>
      </c>
      <c r="X89">
        <v>2.3948999999999998</v>
      </c>
      <c r="Y89">
        <v>2.4045999999999998</v>
      </c>
      <c r="Z89">
        <v>2.3159999999999998</v>
      </c>
      <c r="AA89">
        <v>2.2934999999999999</v>
      </c>
      <c r="AB89">
        <v>2.3008999999999999</v>
      </c>
      <c r="AC89">
        <v>2.2984</v>
      </c>
      <c r="AD89">
        <v>2.2921</v>
      </c>
      <c r="AE89">
        <v>2.2692999999999999</v>
      </c>
      <c r="AF89">
        <v>2.2755999999999998</v>
      </c>
      <c r="AG89">
        <v>2.2357</v>
      </c>
      <c r="AH89">
        <v>2.2317999999999998</v>
      </c>
      <c r="AI89">
        <v>2.2637</v>
      </c>
      <c r="AJ89">
        <v>2.2913000000000001</v>
      </c>
      <c r="AK89">
        <v>2.2909000000000002</v>
      </c>
      <c r="AL89">
        <v>2.2839</v>
      </c>
      <c r="AM89">
        <v>2.2942999999999998</v>
      </c>
      <c r="AN89">
        <v>2.3050999999999999</v>
      </c>
      <c r="AO89">
        <v>2.3782999999999999</v>
      </c>
      <c r="AP89">
        <v>2.4123000000000001</v>
      </c>
      <c r="AQ89">
        <v>2.4091</v>
      </c>
      <c r="AR89">
        <v>2.3252999999999999</v>
      </c>
      <c r="AS89">
        <v>2.3134999999999999</v>
      </c>
      <c r="AT89">
        <v>2.3206000000000002</v>
      </c>
      <c r="AU89">
        <v>2.3426</v>
      </c>
      <c r="AV89">
        <v>2.3506999999999998</v>
      </c>
      <c r="AW89">
        <v>2.3368000000000002</v>
      </c>
      <c r="AX89">
        <v>2.3117000000000001</v>
      </c>
      <c r="AY89">
        <v>2.2734000000000001</v>
      </c>
      <c r="AZ89">
        <v>2.3307000000000002</v>
      </c>
      <c r="BA89">
        <v>2.3483000000000001</v>
      </c>
      <c r="BB89">
        <v>2.3624999999999998</v>
      </c>
      <c r="BC89">
        <v>2.3734999999999999</v>
      </c>
      <c r="BD89">
        <v>2.4022999999999999</v>
      </c>
      <c r="BE89">
        <v>2.4460999999999999</v>
      </c>
      <c r="BF89">
        <v>2.448</v>
      </c>
      <c r="BG89">
        <v>2.4289999999999998</v>
      </c>
      <c r="BH89">
        <v>2.3395000000000001</v>
      </c>
      <c r="BJ89">
        <v>2.3321999999999998</v>
      </c>
      <c r="BK89">
        <v>2.3448000000000002</v>
      </c>
      <c r="BL89">
        <v>2.3641000000000001</v>
      </c>
      <c r="BM89">
        <v>2.3984999999999999</v>
      </c>
      <c r="BN89">
        <v>2.4371</v>
      </c>
      <c r="BO89">
        <v>2.4125999999999999</v>
      </c>
      <c r="BP89">
        <v>2.4178000000000002</v>
      </c>
      <c r="BQ89">
        <v>2.4007999999999998</v>
      </c>
      <c r="BR89">
        <v>2.3277000000000001</v>
      </c>
      <c r="BS89">
        <v>2.3380999999999998</v>
      </c>
      <c r="BT89">
        <v>2.3580999999999999</v>
      </c>
      <c r="BU89">
        <v>2.3740000000000001</v>
      </c>
      <c r="BV89">
        <v>2.3944999999999999</v>
      </c>
      <c r="BW89">
        <v>2.4131999999999998</v>
      </c>
      <c r="BX89">
        <v>2.4350999999999998</v>
      </c>
      <c r="BY89">
        <v>2.4697</v>
      </c>
      <c r="BZ89">
        <v>2.4712000000000001</v>
      </c>
      <c r="CA89">
        <v>2.4864000000000002</v>
      </c>
      <c r="CB89">
        <v>2.4950999999999999</v>
      </c>
      <c r="CC89">
        <v>2.4998</v>
      </c>
      <c r="CD89">
        <v>2.5053000000000001</v>
      </c>
      <c r="CE89">
        <v>2.5041000000000002</v>
      </c>
      <c r="CF89">
        <v>2.4889999999999999</v>
      </c>
      <c r="CG89">
        <v>2.3805000000000001</v>
      </c>
      <c r="CH89">
        <v>2.3155999999999999</v>
      </c>
      <c r="CI89">
        <v>2.3172999999999999</v>
      </c>
      <c r="CJ89">
        <v>2.3229000000000002</v>
      </c>
      <c r="CK89">
        <v>2.3264999999999998</v>
      </c>
      <c r="CL89">
        <v>2.359</v>
      </c>
      <c r="CM89">
        <v>2.2605</v>
      </c>
      <c r="CN89">
        <v>2.2627000000000002</v>
      </c>
      <c r="CO89">
        <v>2.2664</v>
      </c>
      <c r="CP89">
        <v>2.2705000000000002</v>
      </c>
      <c r="CQ89">
        <v>2.2686999999999999</v>
      </c>
      <c r="CR89">
        <v>2.2442000000000002</v>
      </c>
      <c r="CS89">
        <v>2.2751999999999999</v>
      </c>
      <c r="CT89">
        <v>2.2629999999999999</v>
      </c>
      <c r="CU89">
        <v>2.2719999999999998</v>
      </c>
      <c r="CV89">
        <v>2.274</v>
      </c>
      <c r="CW89">
        <v>2.2816999999999998</v>
      </c>
      <c r="CX89">
        <v>2.2833999999999999</v>
      </c>
      <c r="CY89">
        <v>2.2770999999999999</v>
      </c>
      <c r="CZ89">
        <v>2.2946</v>
      </c>
      <c r="DA89">
        <v>2.2627999999999999</v>
      </c>
      <c r="DB89">
        <v>2.2690000000000001</v>
      </c>
      <c r="DC89">
        <v>2.2740999999999998</v>
      </c>
      <c r="DD89">
        <v>2.2793000000000001</v>
      </c>
      <c r="DE89">
        <v>2.2846000000000002</v>
      </c>
      <c r="DF89">
        <v>2.2877999999999998</v>
      </c>
      <c r="DG89">
        <v>2.2965</v>
      </c>
      <c r="DH89">
        <v>2.3105000000000002</v>
      </c>
      <c r="DI89">
        <v>2.3008000000000002</v>
      </c>
      <c r="DJ89">
        <v>2.3068</v>
      </c>
      <c r="DK89">
        <v>2.3275999999999999</v>
      </c>
      <c r="DL89">
        <v>2.3591000000000002</v>
      </c>
      <c r="DM89">
        <v>2.3180000000000001</v>
      </c>
      <c r="DN89">
        <v>2.3260999999999998</v>
      </c>
      <c r="DO89">
        <v>2.3256000000000001</v>
      </c>
      <c r="DP89">
        <v>2.3458000000000001</v>
      </c>
      <c r="DQ89">
        <v>2.347</v>
      </c>
      <c r="DR89">
        <v>2.3652000000000002</v>
      </c>
      <c r="DS89">
        <v>2.3883000000000001</v>
      </c>
      <c r="DT89">
        <v>2.4123999999999999</v>
      </c>
      <c r="DU89">
        <v>2.4335</v>
      </c>
      <c r="DV89">
        <v>2.4493999999999998</v>
      </c>
      <c r="DW89">
        <v>2.4605000000000001</v>
      </c>
      <c r="DX89">
        <v>2.4661</v>
      </c>
      <c r="DY89">
        <v>2.5022000000000002</v>
      </c>
      <c r="DZ89">
        <v>2.5125000000000002</v>
      </c>
      <c r="EA89">
        <v>2.4658000000000002</v>
      </c>
      <c r="EB89">
        <v>2.4984999999999999</v>
      </c>
      <c r="EC89">
        <v>2.4929000000000001</v>
      </c>
      <c r="ED89">
        <v>2.4984999999999999</v>
      </c>
      <c r="EE89">
        <v>2.4944999999999999</v>
      </c>
      <c r="EF89">
        <v>2.4838</v>
      </c>
      <c r="EG89">
        <v>2.5129999999999999</v>
      </c>
      <c r="EH89">
        <v>2.4912999999999998</v>
      </c>
      <c r="EI89">
        <v>2.5156000000000001</v>
      </c>
      <c r="EJ89">
        <v>2.5339999999999998</v>
      </c>
      <c r="EK89">
        <v>2.5522</v>
      </c>
      <c r="EL89">
        <v>2.5562</v>
      </c>
      <c r="EM89">
        <v>2.5629</v>
      </c>
      <c r="EN89">
        <v>2.5838999999999999</v>
      </c>
      <c r="EO89">
        <v>2.6063000000000001</v>
      </c>
      <c r="EP89">
        <v>2.6171000000000002</v>
      </c>
      <c r="EQ89">
        <v>2.6133999999999999</v>
      </c>
      <c r="ER89">
        <v>2.6177000000000001</v>
      </c>
      <c r="ES89">
        <v>2.6145</v>
      </c>
      <c r="ET89">
        <v>2.6273</v>
      </c>
      <c r="EU89">
        <v>2.5948000000000002</v>
      </c>
      <c r="EV89">
        <v>2.5712999999999999</v>
      </c>
      <c r="EW89">
        <v>2.5095999999999998</v>
      </c>
      <c r="EX89">
        <v>2.5164</v>
      </c>
      <c r="EY89">
        <v>2.6057000000000001</v>
      </c>
      <c r="EZ89">
        <v>2.5409000000000002</v>
      </c>
      <c r="FA89">
        <v>2.5436999999999999</v>
      </c>
      <c r="FB89">
        <v>2.5388000000000002</v>
      </c>
      <c r="FC89">
        <v>2.5255000000000001</v>
      </c>
      <c r="FD89">
        <v>2.4658000000000002</v>
      </c>
      <c r="FE89">
        <v>2.4624999999999999</v>
      </c>
      <c r="FF89">
        <v>2.4571000000000001</v>
      </c>
      <c r="FG89">
        <v>2.4619</v>
      </c>
      <c r="FH89">
        <v>2.4780000000000002</v>
      </c>
      <c r="FI89">
        <v>2.4977999999999998</v>
      </c>
      <c r="FJ89">
        <v>2.5091000000000001</v>
      </c>
      <c r="FK89">
        <v>2.4860000000000002</v>
      </c>
      <c r="FL89">
        <v>2.3982000000000001</v>
      </c>
      <c r="FM89">
        <v>2.4</v>
      </c>
      <c r="FN89">
        <v>2.4055</v>
      </c>
      <c r="FO89">
        <v>2.4260000000000002</v>
      </c>
      <c r="FP89">
        <v>2.3984000000000001</v>
      </c>
      <c r="FQ89">
        <v>2.4409000000000001</v>
      </c>
      <c r="FR89">
        <v>2.4279000000000002</v>
      </c>
      <c r="FS89">
        <v>2.3767</v>
      </c>
      <c r="FT89">
        <v>2.4026000000000001</v>
      </c>
      <c r="FU89">
        <v>2.4068999999999998</v>
      </c>
      <c r="FV89">
        <v>2.4146999999999998</v>
      </c>
      <c r="FW89">
        <v>2.4245000000000001</v>
      </c>
      <c r="FX89">
        <v>2.4531000000000001</v>
      </c>
      <c r="FY89">
        <v>2.4624999999999999</v>
      </c>
      <c r="FZ89">
        <v>2.4897</v>
      </c>
      <c r="GA89">
        <v>2.5042</v>
      </c>
      <c r="GB89">
        <v>2.5072000000000001</v>
      </c>
      <c r="GC89">
        <v>2.5421999999999998</v>
      </c>
      <c r="GD89">
        <v>2.5522</v>
      </c>
      <c r="GE89">
        <v>2.5861999999999998</v>
      </c>
      <c r="GF89">
        <v>2.5924</v>
      </c>
      <c r="GG89">
        <v>2.6032000000000002</v>
      </c>
      <c r="GH89">
        <v>2.5811999999999999</v>
      </c>
      <c r="GI89">
        <v>2.5838000000000001</v>
      </c>
      <c r="GJ89">
        <v>2.6173000000000002</v>
      </c>
      <c r="GK89">
        <v>2.6202999999999999</v>
      </c>
      <c r="GL89">
        <v>2.5718999999999999</v>
      </c>
      <c r="GM89">
        <v>2.5682999999999998</v>
      </c>
      <c r="GN89">
        <v>2.5762999999999998</v>
      </c>
      <c r="GO89">
        <v>2.5789</v>
      </c>
      <c r="GP89">
        <v>2.5842000000000001</v>
      </c>
      <c r="GQ89">
        <v>2.6172</v>
      </c>
      <c r="GR89">
        <v>2.5752999999999999</v>
      </c>
      <c r="GS89">
        <v>2.5842000000000001</v>
      </c>
      <c r="GT89">
        <v>2.5893000000000002</v>
      </c>
      <c r="GU89">
        <v>2.5888</v>
      </c>
      <c r="GV89">
        <v>2.6375000000000002</v>
      </c>
      <c r="GW89">
        <v>2.6385999999999998</v>
      </c>
      <c r="GX89">
        <v>2.6560000000000001</v>
      </c>
      <c r="GY89">
        <v>2.6757</v>
      </c>
      <c r="GZ89">
        <v>2.6516999999999999</v>
      </c>
      <c r="HA89">
        <v>2.6539999999999999</v>
      </c>
      <c r="HB89">
        <v>2.5766</v>
      </c>
      <c r="HC89">
        <v>2.5695999999999999</v>
      </c>
      <c r="HD89">
        <v>2.5747</v>
      </c>
      <c r="HE89">
        <v>2.5819999999999999</v>
      </c>
      <c r="HF89">
        <v>2.6012</v>
      </c>
      <c r="HG89">
        <v>2.6074000000000002</v>
      </c>
      <c r="HH89">
        <v>2.6225999999999998</v>
      </c>
      <c r="HI89">
        <v>2.6436999999999999</v>
      </c>
      <c r="HJ89">
        <v>2.6480999999999999</v>
      </c>
      <c r="HK89">
        <v>2.6526999999999998</v>
      </c>
      <c r="HL89">
        <v>2.6553</v>
      </c>
      <c r="HM89">
        <v>2.6328</v>
      </c>
      <c r="HN89">
        <v>2.6463000000000001</v>
      </c>
      <c r="HO89">
        <v>2.6875</v>
      </c>
      <c r="HP89">
        <v>2.6703999999999999</v>
      </c>
      <c r="HQ89">
        <v>2.6629999999999998</v>
      </c>
      <c r="HR89">
        <v>2.6743000000000001</v>
      </c>
      <c r="HS89">
        <v>2.6779999999999999</v>
      </c>
      <c r="HT89">
        <v>2.6838000000000002</v>
      </c>
      <c r="HU89">
        <v>2.6922000000000001</v>
      </c>
      <c r="HV89">
        <v>2.6739999999999999</v>
      </c>
      <c r="HW89">
        <v>2.6257000000000001</v>
      </c>
      <c r="HX89">
        <v>2.6168</v>
      </c>
      <c r="HY89">
        <v>2.6200999999999999</v>
      </c>
      <c r="HZ89">
        <v>2.6307999999999998</v>
      </c>
      <c r="IA89">
        <v>2.6415000000000002</v>
      </c>
      <c r="IB89">
        <v>2.6324999999999998</v>
      </c>
      <c r="IC89">
        <v>2.6404000000000001</v>
      </c>
      <c r="ID89">
        <v>2.6640999999999999</v>
      </c>
      <c r="IE89">
        <v>2.6755</v>
      </c>
      <c r="IF89">
        <v>2.6812</v>
      </c>
      <c r="IG89">
        <v>2.6646000000000001</v>
      </c>
      <c r="IH89">
        <v>2.6703000000000001</v>
      </c>
      <c r="II89">
        <v>2.5910000000000002</v>
      </c>
      <c r="IJ89">
        <v>2.5766</v>
      </c>
      <c r="IL89">
        <v>2.5926999999999998</v>
      </c>
      <c r="IM89">
        <v>2.5972</v>
      </c>
      <c r="IN89">
        <v>2.5996000000000001</v>
      </c>
      <c r="IO89">
        <v>2.6318000000000001</v>
      </c>
      <c r="IP89">
        <v>2.5621999999999998</v>
      </c>
      <c r="IQ89">
        <v>2.5632999999999999</v>
      </c>
      <c r="IR89">
        <v>2.5695000000000001</v>
      </c>
      <c r="IS89">
        <v>2.5653999999999999</v>
      </c>
      <c r="IT89">
        <v>2.5831</v>
      </c>
      <c r="IU89">
        <v>2.5950000000000002</v>
      </c>
      <c r="IV89">
        <v>2.5981000000000001</v>
      </c>
      <c r="IW89">
        <v>2.6025</v>
      </c>
      <c r="IX89">
        <v>2.5716000000000001</v>
      </c>
      <c r="IY89">
        <v>2.4918999999999998</v>
      </c>
      <c r="IZ89">
        <v>2.4824000000000002</v>
      </c>
      <c r="JA89">
        <v>2.4881000000000002</v>
      </c>
      <c r="JB89">
        <v>2.4878999999999998</v>
      </c>
      <c r="JC89">
        <v>2.4883000000000002</v>
      </c>
      <c r="JD89">
        <v>2.4725000000000001</v>
      </c>
      <c r="JE89">
        <v>2.4401000000000002</v>
      </c>
      <c r="JF89">
        <v>2.4266999999999999</v>
      </c>
      <c r="JG89">
        <v>2.4268999999999998</v>
      </c>
      <c r="JH89">
        <v>2.4306000000000001</v>
      </c>
      <c r="JI89">
        <v>2.4226999999999999</v>
      </c>
      <c r="JJ89">
        <v>2.3549000000000002</v>
      </c>
      <c r="JK89">
        <v>2.3536999999999999</v>
      </c>
      <c r="JL89">
        <v>2.3567999999999998</v>
      </c>
      <c r="JM89">
        <v>2.3382999999999998</v>
      </c>
      <c r="JN89">
        <v>2.3089</v>
      </c>
      <c r="JO89">
        <v>2.3119000000000001</v>
      </c>
      <c r="JP89">
        <v>2.3153999999999999</v>
      </c>
      <c r="JQ89">
        <v>2.2946</v>
      </c>
      <c r="JR89">
        <v>2.2454999999999998</v>
      </c>
      <c r="JS89">
        <v>2.2014999999999998</v>
      </c>
      <c r="JT89">
        <v>2.2040999999999999</v>
      </c>
      <c r="JU89">
        <v>2.2046000000000001</v>
      </c>
      <c r="JV89">
        <v>2.2111000000000001</v>
      </c>
      <c r="JW89">
        <v>2.2151999999999998</v>
      </c>
      <c r="JX89">
        <v>2.2101000000000002</v>
      </c>
      <c r="JY89">
        <v>2.2181999999999999</v>
      </c>
      <c r="JZ89">
        <v>2.2273999999999998</v>
      </c>
      <c r="KA89">
        <v>2.2328999999999999</v>
      </c>
      <c r="KB89">
        <v>2.2382</v>
      </c>
      <c r="KC89">
        <v>2.2454000000000001</v>
      </c>
      <c r="KD89">
        <v>2.2477999999999998</v>
      </c>
      <c r="KE89">
        <v>2.2528000000000001</v>
      </c>
      <c r="KF89">
        <v>2.2183000000000002</v>
      </c>
      <c r="KG89">
        <v>2.1907999999999999</v>
      </c>
      <c r="KH89">
        <v>2.1423000000000001</v>
      </c>
      <c r="KI89">
        <v>2.1412</v>
      </c>
      <c r="KJ89">
        <v>2.1573000000000002</v>
      </c>
      <c r="KK89">
        <v>2.1246999999999998</v>
      </c>
      <c r="KL89">
        <v>2.0453999999999999</v>
      </c>
      <c r="KM89">
        <v>2.0834999999999999</v>
      </c>
    </row>
    <row r="90" spans="1:299" x14ac:dyDescent="0.2">
      <c r="A90" s="10" t="s">
        <v>92</v>
      </c>
      <c r="B90" t="s">
        <v>4</v>
      </c>
      <c r="C90">
        <v>2.6722000000000001</v>
      </c>
      <c r="D90">
        <v>2.6817000000000002</v>
      </c>
      <c r="E90">
        <v>2.6600999999999999</v>
      </c>
      <c r="F90">
        <v>2.6496</v>
      </c>
      <c r="G90">
        <v>2.5855999999999999</v>
      </c>
      <c r="H90">
        <v>2.5909</v>
      </c>
      <c r="I90">
        <v>2.5948000000000002</v>
      </c>
      <c r="J90">
        <v>2.6053000000000002</v>
      </c>
      <c r="K90">
        <v>2.6154999999999999</v>
      </c>
      <c r="L90">
        <v>2.6223000000000001</v>
      </c>
      <c r="M90">
        <v>2.6084999999999998</v>
      </c>
      <c r="N90">
        <v>2.613</v>
      </c>
      <c r="O90">
        <v>2.6372</v>
      </c>
      <c r="P90">
        <v>2.5491999999999999</v>
      </c>
      <c r="Q90">
        <v>2.5935999999999999</v>
      </c>
      <c r="R90">
        <v>2.5998000000000001</v>
      </c>
      <c r="S90">
        <v>2.6166999999999998</v>
      </c>
      <c r="T90">
        <v>2.5819000000000001</v>
      </c>
      <c r="U90">
        <v>2.5891999999999999</v>
      </c>
      <c r="V90">
        <v>2.6356000000000002</v>
      </c>
      <c r="W90">
        <v>2.6644999999999999</v>
      </c>
      <c r="X90">
        <v>2.6800999999999999</v>
      </c>
      <c r="Y90">
        <v>2.6903999999999999</v>
      </c>
      <c r="Z90">
        <v>2.6021999999999998</v>
      </c>
      <c r="AA90">
        <v>2.5821999999999998</v>
      </c>
      <c r="AB90">
        <v>2.5893999999999999</v>
      </c>
      <c r="AC90">
        <v>2.5857999999999999</v>
      </c>
      <c r="AD90">
        <v>2.5798999999999999</v>
      </c>
      <c r="AE90">
        <v>2.5543999999999998</v>
      </c>
      <c r="AF90">
        <v>2.5672000000000001</v>
      </c>
      <c r="AG90">
        <v>2.5217999999999998</v>
      </c>
      <c r="AH90">
        <v>2.5093000000000001</v>
      </c>
      <c r="AI90">
        <v>2.5512999999999999</v>
      </c>
      <c r="AJ90">
        <v>2.5840000000000001</v>
      </c>
      <c r="AK90">
        <v>2.5903999999999998</v>
      </c>
      <c r="AL90">
        <v>2.5651999999999999</v>
      </c>
      <c r="AM90">
        <v>2.5865999999999998</v>
      </c>
      <c r="AN90">
        <v>2.5985999999999998</v>
      </c>
      <c r="AO90">
        <v>2.6783000000000001</v>
      </c>
      <c r="AP90">
        <v>2.6959</v>
      </c>
      <c r="AQ90">
        <v>2.6936</v>
      </c>
      <c r="AR90">
        <v>2.6092</v>
      </c>
      <c r="AS90">
        <v>2.5994999999999999</v>
      </c>
      <c r="AT90">
        <v>2.6078000000000001</v>
      </c>
      <c r="AU90">
        <v>2.6318999999999999</v>
      </c>
      <c r="AV90">
        <v>2.6396000000000002</v>
      </c>
      <c r="AW90">
        <v>2.6238999999999999</v>
      </c>
      <c r="AX90">
        <v>2.6074999999999999</v>
      </c>
      <c r="AY90">
        <v>2.5619000000000001</v>
      </c>
      <c r="AZ90">
        <v>2.6208999999999998</v>
      </c>
      <c r="BA90">
        <v>2.6383999999999999</v>
      </c>
      <c r="BB90">
        <v>2.6497999999999999</v>
      </c>
      <c r="BC90">
        <v>2.6621000000000001</v>
      </c>
      <c r="BD90">
        <v>2.6915</v>
      </c>
      <c r="BE90">
        <v>2.7370999999999999</v>
      </c>
      <c r="BF90">
        <v>2.7399</v>
      </c>
      <c r="BG90">
        <v>2.7290000000000001</v>
      </c>
      <c r="BH90">
        <v>2.6301000000000001</v>
      </c>
      <c r="BJ90">
        <v>2.6233</v>
      </c>
      <c r="BK90">
        <v>2.6345000000000001</v>
      </c>
      <c r="BL90">
        <v>2.6511999999999998</v>
      </c>
      <c r="BM90">
        <v>2.6863000000000001</v>
      </c>
      <c r="BN90">
        <v>2.738</v>
      </c>
      <c r="BO90">
        <v>2.7008999999999999</v>
      </c>
      <c r="BP90">
        <v>2.7050999999999998</v>
      </c>
      <c r="BQ90">
        <v>2.6920000000000002</v>
      </c>
      <c r="BR90">
        <v>2.6162999999999998</v>
      </c>
      <c r="BS90">
        <v>2.6315</v>
      </c>
      <c r="BT90">
        <v>2.6463000000000001</v>
      </c>
      <c r="BU90">
        <v>2.6597</v>
      </c>
      <c r="BV90">
        <v>2.6831</v>
      </c>
      <c r="BW90">
        <v>2.7010000000000001</v>
      </c>
      <c r="BX90">
        <v>2.7202000000000002</v>
      </c>
      <c r="BY90">
        <v>2.7570000000000001</v>
      </c>
      <c r="BZ90">
        <v>2.7519999999999998</v>
      </c>
      <c r="CA90">
        <v>2.7724000000000002</v>
      </c>
      <c r="CB90">
        <v>2.7820999999999998</v>
      </c>
      <c r="CC90">
        <v>2.7867000000000002</v>
      </c>
      <c r="CD90">
        <v>2.7856999999999998</v>
      </c>
      <c r="CE90">
        <v>2.7848999999999999</v>
      </c>
      <c r="CF90">
        <v>2.7707999999999999</v>
      </c>
      <c r="CG90">
        <v>2.6606000000000001</v>
      </c>
      <c r="CH90">
        <v>2.5937999999999999</v>
      </c>
      <c r="CI90">
        <v>2.5945</v>
      </c>
      <c r="CJ90">
        <v>2.6029</v>
      </c>
      <c r="CK90">
        <v>2.6074999999999999</v>
      </c>
      <c r="CL90">
        <v>2.6427</v>
      </c>
      <c r="CM90">
        <v>2.5453999999999999</v>
      </c>
      <c r="CN90">
        <v>2.5505</v>
      </c>
      <c r="CO90">
        <v>2.5468999999999999</v>
      </c>
      <c r="CP90">
        <v>2.5503</v>
      </c>
      <c r="CQ90">
        <v>2.5545</v>
      </c>
      <c r="CR90">
        <v>2.5306000000000002</v>
      </c>
      <c r="CS90">
        <v>2.5749</v>
      </c>
      <c r="CT90">
        <v>2.5512999999999999</v>
      </c>
      <c r="CU90">
        <v>2.56</v>
      </c>
      <c r="CV90">
        <v>2.5634999999999999</v>
      </c>
      <c r="CW90">
        <v>2.5709</v>
      </c>
      <c r="CX90">
        <v>2.5627</v>
      </c>
      <c r="CY90">
        <v>2.5779000000000001</v>
      </c>
      <c r="CZ90">
        <v>2.5752000000000002</v>
      </c>
      <c r="DA90">
        <v>2.5434000000000001</v>
      </c>
      <c r="DB90">
        <v>2.5514000000000001</v>
      </c>
      <c r="DC90">
        <v>2.5617000000000001</v>
      </c>
      <c r="DD90">
        <v>2.5695000000000001</v>
      </c>
      <c r="DE90">
        <v>2.5773999999999999</v>
      </c>
      <c r="DF90">
        <v>2.5739000000000001</v>
      </c>
      <c r="DG90">
        <v>2.5775000000000001</v>
      </c>
      <c r="DH90">
        <v>2.5935999999999999</v>
      </c>
      <c r="DI90">
        <v>2.5910000000000002</v>
      </c>
      <c r="DJ90">
        <v>2.5973000000000002</v>
      </c>
      <c r="DK90">
        <v>2.6076000000000001</v>
      </c>
      <c r="DL90">
        <v>2.6427</v>
      </c>
      <c r="DM90">
        <v>2.5990000000000002</v>
      </c>
      <c r="DN90">
        <v>2.6175999999999999</v>
      </c>
      <c r="DO90">
        <v>2.6082000000000001</v>
      </c>
      <c r="DP90">
        <v>2.6261999999999999</v>
      </c>
      <c r="DQ90">
        <v>2.637</v>
      </c>
      <c r="DR90">
        <v>2.6539000000000001</v>
      </c>
      <c r="DS90">
        <v>2.6793999999999998</v>
      </c>
      <c r="DT90">
        <v>2.7031000000000001</v>
      </c>
      <c r="DU90">
        <v>2.7288999999999999</v>
      </c>
      <c r="DV90">
        <v>2.7475999999999998</v>
      </c>
      <c r="DW90">
        <v>2.7591000000000001</v>
      </c>
      <c r="DX90">
        <v>2.7648000000000001</v>
      </c>
      <c r="DY90">
        <v>2.7968000000000002</v>
      </c>
      <c r="DZ90">
        <v>2.8077999999999999</v>
      </c>
      <c r="EA90">
        <v>2.7587999999999999</v>
      </c>
      <c r="EB90">
        <v>2.8235000000000001</v>
      </c>
      <c r="EC90">
        <v>2.82</v>
      </c>
      <c r="ED90">
        <v>2.8231000000000002</v>
      </c>
      <c r="EE90">
        <v>2.8195999999999999</v>
      </c>
      <c r="EF90">
        <v>2.7753999999999999</v>
      </c>
      <c r="EG90">
        <v>2.8052000000000001</v>
      </c>
      <c r="EH90">
        <v>2.7839</v>
      </c>
      <c r="EI90">
        <v>2.8087</v>
      </c>
      <c r="EJ90">
        <v>2.8254999999999999</v>
      </c>
      <c r="EK90">
        <v>2.8431000000000002</v>
      </c>
      <c r="EL90">
        <v>2.8469000000000002</v>
      </c>
      <c r="EM90">
        <v>2.8511000000000002</v>
      </c>
      <c r="EN90">
        <v>2.8734999999999999</v>
      </c>
      <c r="EO90">
        <v>2.8940999999999999</v>
      </c>
      <c r="EP90">
        <v>2.9076</v>
      </c>
      <c r="EQ90">
        <v>2.9032</v>
      </c>
      <c r="ER90">
        <v>2.9045000000000001</v>
      </c>
      <c r="ES90">
        <v>2.9009</v>
      </c>
      <c r="ET90">
        <v>2.9085999999999999</v>
      </c>
      <c r="EU90">
        <v>2.883</v>
      </c>
      <c r="EV90">
        <v>2.8578999999999999</v>
      </c>
      <c r="EW90">
        <v>2.7919999999999998</v>
      </c>
      <c r="EX90">
        <v>2.7915000000000001</v>
      </c>
      <c r="EY90">
        <v>2.9056999999999999</v>
      </c>
      <c r="EZ90">
        <v>2.8203</v>
      </c>
      <c r="FA90">
        <v>2.8231000000000002</v>
      </c>
      <c r="FB90">
        <v>2.8186</v>
      </c>
      <c r="FC90">
        <v>2.8085</v>
      </c>
      <c r="FD90">
        <v>2.7446999999999999</v>
      </c>
      <c r="FE90">
        <v>2.7408000000000001</v>
      </c>
      <c r="FF90">
        <v>2.7614000000000001</v>
      </c>
      <c r="FG90">
        <v>2.7584</v>
      </c>
      <c r="FH90">
        <v>2.7663000000000002</v>
      </c>
      <c r="FI90">
        <v>2.7932000000000001</v>
      </c>
      <c r="FJ90">
        <v>2.7986</v>
      </c>
      <c r="FK90">
        <v>2.7732000000000001</v>
      </c>
      <c r="FL90">
        <v>2.6861999999999999</v>
      </c>
      <c r="FM90">
        <v>2.6867000000000001</v>
      </c>
      <c r="FN90">
        <v>2.6907000000000001</v>
      </c>
      <c r="FO90">
        <v>2.7101000000000002</v>
      </c>
      <c r="FP90">
        <v>2.6821000000000002</v>
      </c>
      <c r="FQ90">
        <v>2.7288999999999999</v>
      </c>
      <c r="FR90">
        <v>2.7168999999999999</v>
      </c>
      <c r="FS90">
        <v>2.6766999999999999</v>
      </c>
      <c r="FT90">
        <v>2.7025999999999999</v>
      </c>
      <c r="FU90">
        <v>2.6913999999999998</v>
      </c>
      <c r="FV90">
        <v>2.7012</v>
      </c>
      <c r="FW90">
        <v>2.7078000000000002</v>
      </c>
      <c r="FX90">
        <v>2.7530999999999999</v>
      </c>
      <c r="FY90">
        <v>2.7625000000000002</v>
      </c>
      <c r="FZ90">
        <v>2.7896999999999998</v>
      </c>
      <c r="GA90">
        <v>2.8031999999999999</v>
      </c>
      <c r="GB90">
        <v>2.8071999999999999</v>
      </c>
      <c r="GC90">
        <v>2.8422000000000001</v>
      </c>
      <c r="GD90">
        <v>2.8521999999999998</v>
      </c>
      <c r="GE90">
        <v>2.8914</v>
      </c>
      <c r="GF90">
        <v>2.8927999999999998</v>
      </c>
      <c r="GG90">
        <v>2.9032</v>
      </c>
      <c r="GH90">
        <v>2.8666</v>
      </c>
      <c r="GI90">
        <v>2.8679999999999999</v>
      </c>
      <c r="GJ90">
        <v>2.9037000000000002</v>
      </c>
      <c r="GK90">
        <v>2.9076</v>
      </c>
      <c r="GL90">
        <v>2.8578999999999999</v>
      </c>
      <c r="GM90">
        <v>2.8563999999999998</v>
      </c>
      <c r="GN90">
        <v>2.8649</v>
      </c>
      <c r="GO90">
        <v>2.8692000000000002</v>
      </c>
      <c r="GP90">
        <v>2.875</v>
      </c>
      <c r="GQ90">
        <v>2.9171999999999998</v>
      </c>
      <c r="GR90">
        <v>2.8633000000000002</v>
      </c>
      <c r="GS90">
        <v>2.8685</v>
      </c>
      <c r="GT90">
        <v>2.8733</v>
      </c>
      <c r="GU90">
        <v>2.9007999999999998</v>
      </c>
      <c r="GV90">
        <v>2.9278</v>
      </c>
      <c r="GW90">
        <v>2.9287000000000001</v>
      </c>
      <c r="GX90">
        <v>2.9464000000000001</v>
      </c>
      <c r="GY90">
        <v>2.9584000000000001</v>
      </c>
      <c r="GZ90">
        <v>2.9445000000000001</v>
      </c>
      <c r="HA90">
        <v>2.9419</v>
      </c>
      <c r="HB90">
        <v>2.8660999999999999</v>
      </c>
      <c r="HC90">
        <v>2.8593999999999999</v>
      </c>
      <c r="HD90">
        <v>2.8645999999999998</v>
      </c>
      <c r="HE90">
        <v>2.8671000000000002</v>
      </c>
      <c r="HF90">
        <v>2.8923000000000001</v>
      </c>
      <c r="HG90">
        <v>2.8955000000000002</v>
      </c>
      <c r="HH90">
        <v>2.9104999999999999</v>
      </c>
      <c r="HI90">
        <v>2.9331999999999998</v>
      </c>
      <c r="HJ90">
        <v>2.9378000000000002</v>
      </c>
      <c r="HK90">
        <v>2.9409000000000001</v>
      </c>
      <c r="HL90">
        <v>2.9449000000000001</v>
      </c>
      <c r="HM90">
        <v>2.9228999999999998</v>
      </c>
      <c r="HN90">
        <v>2.9355000000000002</v>
      </c>
      <c r="HO90">
        <v>2.9870000000000001</v>
      </c>
      <c r="HP90">
        <v>2.9697</v>
      </c>
      <c r="HQ90">
        <v>2.9496000000000002</v>
      </c>
      <c r="HR90">
        <v>2.9592999999999998</v>
      </c>
      <c r="HS90">
        <v>2.9636</v>
      </c>
      <c r="HT90">
        <v>2.9689000000000001</v>
      </c>
      <c r="HU90">
        <v>2.9756</v>
      </c>
      <c r="HV90">
        <v>2.9762</v>
      </c>
      <c r="HW90">
        <v>2.9102999999999999</v>
      </c>
      <c r="HX90">
        <v>2.9049999999999998</v>
      </c>
      <c r="HY90">
        <v>2.9060000000000001</v>
      </c>
      <c r="HZ90">
        <v>2.9177</v>
      </c>
      <c r="IA90">
        <v>2.9253999999999998</v>
      </c>
      <c r="IB90">
        <v>2.9148000000000001</v>
      </c>
      <c r="IC90">
        <v>2.9218000000000002</v>
      </c>
      <c r="ID90">
        <v>2.9478</v>
      </c>
      <c r="IE90">
        <v>2.9735</v>
      </c>
      <c r="IF90">
        <v>2.9777</v>
      </c>
      <c r="IG90">
        <v>2.9470000000000001</v>
      </c>
      <c r="IH90">
        <v>2.9485000000000001</v>
      </c>
      <c r="II90">
        <v>2.8721999999999999</v>
      </c>
      <c r="IJ90">
        <v>2.8588</v>
      </c>
      <c r="IL90">
        <v>2.8797000000000001</v>
      </c>
      <c r="IM90">
        <v>2.8809999999999998</v>
      </c>
      <c r="IN90">
        <v>2.8839000000000001</v>
      </c>
      <c r="IO90">
        <v>2.9152</v>
      </c>
      <c r="IP90">
        <v>2.8483999999999998</v>
      </c>
      <c r="IQ90">
        <v>2.8576000000000001</v>
      </c>
      <c r="IR90">
        <v>2.8637999999999999</v>
      </c>
      <c r="IS90">
        <v>2.8605999999999998</v>
      </c>
      <c r="IT90">
        <v>2.8776000000000002</v>
      </c>
      <c r="IU90">
        <v>2.8904000000000001</v>
      </c>
      <c r="IV90">
        <v>2.8940999999999999</v>
      </c>
      <c r="IW90">
        <v>2.8988999999999998</v>
      </c>
      <c r="IX90">
        <v>2.8639999999999999</v>
      </c>
      <c r="IY90">
        <v>2.7776000000000001</v>
      </c>
      <c r="IZ90">
        <v>2.7686999999999999</v>
      </c>
      <c r="JA90">
        <v>2.7738999999999998</v>
      </c>
      <c r="JB90">
        <v>2.7751000000000001</v>
      </c>
      <c r="JC90">
        <v>2.7757000000000001</v>
      </c>
      <c r="JD90">
        <v>2.7677</v>
      </c>
      <c r="JE90">
        <v>2.7229000000000001</v>
      </c>
      <c r="JF90">
        <v>2.7126000000000001</v>
      </c>
      <c r="JG90">
        <v>2.7132000000000001</v>
      </c>
      <c r="JH90">
        <v>2.7164999999999999</v>
      </c>
      <c r="JI90">
        <v>2.7109999999999999</v>
      </c>
      <c r="JJ90">
        <v>2.6463000000000001</v>
      </c>
      <c r="JK90">
        <v>2.6463000000000001</v>
      </c>
      <c r="JL90">
        <v>2.6499000000000001</v>
      </c>
      <c r="JM90">
        <v>2.6328</v>
      </c>
      <c r="JN90">
        <v>2.6011000000000002</v>
      </c>
      <c r="JO90">
        <v>2.6042000000000001</v>
      </c>
      <c r="JP90">
        <v>2.6061999999999999</v>
      </c>
      <c r="JQ90">
        <v>2.5876999999999999</v>
      </c>
      <c r="JR90">
        <v>2.5345</v>
      </c>
      <c r="JS90">
        <v>2.4927999999999999</v>
      </c>
      <c r="JT90">
        <v>2.4946000000000002</v>
      </c>
      <c r="JU90">
        <v>2.4948999999999999</v>
      </c>
      <c r="JV90">
        <v>2.5021</v>
      </c>
      <c r="JW90">
        <v>2.5070000000000001</v>
      </c>
      <c r="JX90">
        <v>2.5047999999999999</v>
      </c>
      <c r="JY90">
        <v>2.5116000000000001</v>
      </c>
      <c r="JZ90">
        <v>2.5123000000000002</v>
      </c>
      <c r="KA90">
        <v>2.5249000000000001</v>
      </c>
      <c r="KB90">
        <v>2.5303</v>
      </c>
      <c r="KC90">
        <v>2.5369000000000002</v>
      </c>
      <c r="KD90">
        <v>2.5388000000000002</v>
      </c>
      <c r="KE90">
        <v>2.5436000000000001</v>
      </c>
      <c r="KF90">
        <v>2.508</v>
      </c>
      <c r="KG90">
        <v>2.5108000000000001</v>
      </c>
      <c r="KH90">
        <v>2.4523999999999999</v>
      </c>
      <c r="KI90">
        <v>2.4411999999999998</v>
      </c>
      <c r="KJ90">
        <v>2.4546999999999999</v>
      </c>
      <c r="KK90">
        <v>2.4106000000000001</v>
      </c>
      <c r="KL90">
        <v>2.3306</v>
      </c>
      <c r="KM90">
        <v>2.3111000000000002</v>
      </c>
    </row>
    <row r="91" spans="1:299" x14ac:dyDescent="0.2">
      <c r="A91" s="10" t="s">
        <v>93</v>
      </c>
      <c r="B91" t="s">
        <v>4</v>
      </c>
      <c r="C91">
        <v>2.9765999999999999</v>
      </c>
      <c r="D91">
        <v>2.9870000000000001</v>
      </c>
      <c r="E91">
        <v>2.9653</v>
      </c>
      <c r="F91">
        <v>2.9537</v>
      </c>
      <c r="G91">
        <v>2.887</v>
      </c>
      <c r="H91">
        <v>2.8892000000000002</v>
      </c>
      <c r="I91">
        <v>2.8917000000000002</v>
      </c>
      <c r="J91">
        <v>2.9013</v>
      </c>
      <c r="K91">
        <v>2.9119000000000002</v>
      </c>
      <c r="L91">
        <v>2.9222000000000001</v>
      </c>
      <c r="M91">
        <v>2.9077999999999999</v>
      </c>
      <c r="N91">
        <v>2.9163999999999999</v>
      </c>
      <c r="O91">
        <v>2.9373</v>
      </c>
      <c r="P91">
        <v>2.8532000000000002</v>
      </c>
      <c r="Q91">
        <v>2.8940000000000001</v>
      </c>
      <c r="R91">
        <v>2.9009999999999998</v>
      </c>
      <c r="S91">
        <v>2.9165000000000001</v>
      </c>
      <c r="T91">
        <v>2.8792</v>
      </c>
      <c r="U91">
        <v>2.8873000000000002</v>
      </c>
      <c r="V91">
        <v>2.9413999999999998</v>
      </c>
      <c r="W91">
        <v>2.9681000000000002</v>
      </c>
      <c r="X91">
        <v>2.9824999999999999</v>
      </c>
      <c r="Y91">
        <v>2.9929000000000001</v>
      </c>
      <c r="Z91">
        <v>2.9100999999999999</v>
      </c>
      <c r="AA91">
        <v>2.8858000000000001</v>
      </c>
      <c r="AB91">
        <v>2.8927999999999998</v>
      </c>
      <c r="AC91">
        <v>2.8887</v>
      </c>
      <c r="AD91">
        <v>2.8803999999999998</v>
      </c>
      <c r="AE91">
        <v>2.8523000000000001</v>
      </c>
      <c r="AF91">
        <v>2.8643000000000001</v>
      </c>
      <c r="AG91">
        <v>2.8277000000000001</v>
      </c>
      <c r="AH91">
        <v>2.8182</v>
      </c>
      <c r="AI91">
        <v>2.8592</v>
      </c>
      <c r="AJ91">
        <v>2.8849999999999998</v>
      </c>
      <c r="AK91">
        <v>2.8826000000000001</v>
      </c>
      <c r="AL91">
        <v>2.8727999999999998</v>
      </c>
      <c r="AM91">
        <v>2.887</v>
      </c>
      <c r="AN91">
        <v>2.8992</v>
      </c>
      <c r="AO91">
        <v>3.0045999999999999</v>
      </c>
      <c r="AP91">
        <v>3.0005000000000002</v>
      </c>
      <c r="AQ91">
        <v>2.9992000000000001</v>
      </c>
      <c r="AR91">
        <v>2.9148999999999998</v>
      </c>
      <c r="AS91">
        <v>2.9087000000000001</v>
      </c>
      <c r="AT91">
        <v>2.9155000000000002</v>
      </c>
      <c r="AU91">
        <v>2.9418000000000002</v>
      </c>
      <c r="AV91">
        <v>2.9502000000000002</v>
      </c>
      <c r="AW91">
        <v>2.9331</v>
      </c>
      <c r="AX91">
        <v>2.9329999999999998</v>
      </c>
      <c r="AY91">
        <v>2.8721000000000001</v>
      </c>
      <c r="AZ91">
        <v>2.9298000000000002</v>
      </c>
      <c r="BA91">
        <v>2.9458000000000002</v>
      </c>
      <c r="BB91">
        <v>2.9565999999999999</v>
      </c>
      <c r="BC91">
        <v>2.9691999999999998</v>
      </c>
      <c r="BD91">
        <v>2.9967999999999999</v>
      </c>
      <c r="BE91">
        <v>3.0442999999999998</v>
      </c>
      <c r="BF91">
        <v>3.0470000000000002</v>
      </c>
      <c r="BG91">
        <v>3.0529000000000002</v>
      </c>
      <c r="BH91">
        <v>2.9378000000000002</v>
      </c>
      <c r="BJ91">
        <v>2.9300999999999999</v>
      </c>
      <c r="BK91">
        <v>2.9394</v>
      </c>
      <c r="BL91">
        <v>2.9581</v>
      </c>
      <c r="BM91">
        <v>2.9958999999999998</v>
      </c>
      <c r="BN91">
        <v>3.0739000000000001</v>
      </c>
      <c r="BO91">
        <v>3.0105</v>
      </c>
      <c r="BP91">
        <v>3.0123000000000002</v>
      </c>
      <c r="BQ91">
        <v>3.0007000000000001</v>
      </c>
      <c r="BR91">
        <v>2.9243000000000001</v>
      </c>
      <c r="BS91">
        <v>2.9266999999999999</v>
      </c>
      <c r="BT91">
        <v>2.9539</v>
      </c>
      <c r="BU91">
        <v>2.9678</v>
      </c>
      <c r="BV91">
        <v>2.9908999999999999</v>
      </c>
      <c r="BW91">
        <v>3.0078</v>
      </c>
      <c r="BX91">
        <v>3.0272000000000001</v>
      </c>
      <c r="BY91">
        <v>3.0648</v>
      </c>
      <c r="BZ91">
        <v>3.0619000000000001</v>
      </c>
      <c r="CA91">
        <v>3.0790999999999999</v>
      </c>
      <c r="CB91">
        <v>3.0891000000000002</v>
      </c>
      <c r="CC91">
        <v>3.0916999999999999</v>
      </c>
      <c r="CD91">
        <v>3.0933000000000002</v>
      </c>
      <c r="CE91">
        <v>3.0893999999999999</v>
      </c>
      <c r="CF91">
        <v>3.0748000000000002</v>
      </c>
      <c r="CG91">
        <v>2.9662999999999999</v>
      </c>
      <c r="CH91">
        <v>2.9026999999999998</v>
      </c>
      <c r="CI91">
        <v>2.9024000000000001</v>
      </c>
      <c r="CJ91">
        <v>2.91</v>
      </c>
      <c r="CK91">
        <v>2.9152999999999998</v>
      </c>
      <c r="CL91">
        <v>2.9544999999999999</v>
      </c>
      <c r="CM91">
        <v>2.8504</v>
      </c>
      <c r="CN91">
        <v>2.8567</v>
      </c>
      <c r="CO91">
        <v>2.8551000000000002</v>
      </c>
      <c r="CP91">
        <v>2.8586999999999998</v>
      </c>
      <c r="CQ91">
        <v>2.8626999999999998</v>
      </c>
      <c r="CR91">
        <v>2.8388</v>
      </c>
      <c r="CS91">
        <v>2.9022000000000001</v>
      </c>
      <c r="CT91">
        <v>2.8532999999999999</v>
      </c>
      <c r="CU91">
        <v>2.8666</v>
      </c>
      <c r="CV91">
        <v>2.8690000000000002</v>
      </c>
      <c r="CW91">
        <v>2.8757000000000001</v>
      </c>
      <c r="CX91">
        <v>2.8797999999999999</v>
      </c>
      <c r="CY91">
        <v>2.8658999999999999</v>
      </c>
      <c r="CZ91">
        <v>2.8925999999999998</v>
      </c>
      <c r="DA91">
        <v>2.8529</v>
      </c>
      <c r="DB91">
        <v>2.8586999999999998</v>
      </c>
      <c r="DC91">
        <v>2.8693</v>
      </c>
      <c r="DD91">
        <v>2.8754</v>
      </c>
      <c r="DE91">
        <v>2.8816999999999999</v>
      </c>
      <c r="DF91">
        <v>2.8845999999999998</v>
      </c>
      <c r="DG91">
        <v>2.8887999999999998</v>
      </c>
      <c r="DH91">
        <v>2.9051999999999998</v>
      </c>
      <c r="DI91">
        <v>2.8936999999999999</v>
      </c>
      <c r="DJ91">
        <v>2.8997999999999999</v>
      </c>
      <c r="DK91">
        <v>2.9144999999999999</v>
      </c>
      <c r="DL91">
        <v>2.9518</v>
      </c>
      <c r="DM91">
        <v>2.9074</v>
      </c>
      <c r="DN91">
        <v>2.9203999999999999</v>
      </c>
      <c r="DO91">
        <v>2.9178000000000002</v>
      </c>
      <c r="DP91">
        <v>2.9344999999999999</v>
      </c>
      <c r="DQ91">
        <v>2.9415</v>
      </c>
      <c r="DR91">
        <v>2.9571000000000001</v>
      </c>
      <c r="DS91">
        <v>2.9809000000000001</v>
      </c>
      <c r="DT91">
        <v>3.0065</v>
      </c>
      <c r="DU91">
        <v>3.0304000000000002</v>
      </c>
      <c r="DV91">
        <v>3.0445000000000002</v>
      </c>
      <c r="DW91">
        <v>3.0586000000000002</v>
      </c>
      <c r="DX91">
        <v>3.0630000000000002</v>
      </c>
      <c r="DY91">
        <v>3.0979000000000001</v>
      </c>
      <c r="DZ91">
        <v>3.1099000000000001</v>
      </c>
      <c r="EA91">
        <v>3.0617000000000001</v>
      </c>
      <c r="EB91">
        <v>3.1316999999999999</v>
      </c>
      <c r="EC91">
        <v>3.1295000000000002</v>
      </c>
      <c r="ED91">
        <v>3.1307999999999998</v>
      </c>
      <c r="EE91">
        <v>3.1255999999999999</v>
      </c>
      <c r="EF91">
        <v>3.0756000000000001</v>
      </c>
      <c r="EG91">
        <v>3.0996000000000001</v>
      </c>
      <c r="EH91">
        <v>3.0809000000000002</v>
      </c>
      <c r="EI91">
        <v>3.1112000000000002</v>
      </c>
      <c r="EJ91">
        <v>3.1265000000000001</v>
      </c>
      <c r="EK91">
        <v>3.1475</v>
      </c>
      <c r="EL91">
        <v>3.1509999999999998</v>
      </c>
      <c r="EM91">
        <v>3.1536</v>
      </c>
      <c r="EN91">
        <v>3.1505999999999998</v>
      </c>
      <c r="EO91">
        <v>3.2012</v>
      </c>
      <c r="EP91">
        <v>3.1871</v>
      </c>
      <c r="EQ91">
        <v>3.1755</v>
      </c>
      <c r="ER91">
        <v>3.2092999999999998</v>
      </c>
      <c r="ES91">
        <v>3.2057000000000002</v>
      </c>
      <c r="ET91">
        <v>3.2115</v>
      </c>
      <c r="EU91">
        <v>3.1903000000000001</v>
      </c>
      <c r="EV91">
        <v>3.1625999999999999</v>
      </c>
      <c r="EW91">
        <v>3.0991</v>
      </c>
      <c r="EX91">
        <v>3.1015999999999999</v>
      </c>
      <c r="EY91">
        <v>3.3222999999999998</v>
      </c>
      <c r="EZ91">
        <v>3.1267</v>
      </c>
      <c r="FA91">
        <v>3.1307</v>
      </c>
      <c r="FB91">
        <v>3.1276999999999999</v>
      </c>
      <c r="FC91">
        <v>3.1198000000000001</v>
      </c>
      <c r="FD91">
        <v>3.0489999999999999</v>
      </c>
      <c r="FE91">
        <v>3.0550000000000002</v>
      </c>
      <c r="FF91">
        <v>3.0592999999999999</v>
      </c>
      <c r="FG91">
        <v>3.0564</v>
      </c>
      <c r="FH91">
        <v>3.0602</v>
      </c>
      <c r="FI91">
        <v>3.0905</v>
      </c>
      <c r="FJ91">
        <v>3.0973000000000002</v>
      </c>
      <c r="FK91">
        <v>3.0787</v>
      </c>
      <c r="FL91">
        <v>2.9929999999999999</v>
      </c>
      <c r="FM91">
        <v>2.9922</v>
      </c>
      <c r="FN91">
        <v>2.996</v>
      </c>
      <c r="FO91">
        <v>3.0226000000000002</v>
      </c>
      <c r="FP91">
        <v>2.9876999999999998</v>
      </c>
      <c r="FQ91">
        <v>3.0373000000000001</v>
      </c>
      <c r="FR91">
        <v>3.0247000000000002</v>
      </c>
      <c r="FS91">
        <v>3.0032000000000001</v>
      </c>
      <c r="FT91">
        <v>3.0308000000000002</v>
      </c>
      <c r="FU91">
        <v>2.9990999999999999</v>
      </c>
      <c r="FV91">
        <v>3.0057</v>
      </c>
      <c r="FW91">
        <v>3.0114000000000001</v>
      </c>
      <c r="FX91">
        <v>3.085</v>
      </c>
      <c r="FY91">
        <v>3.0905999999999998</v>
      </c>
      <c r="FZ91">
        <v>3.1187999999999998</v>
      </c>
      <c r="GA91">
        <v>3.1297000000000001</v>
      </c>
      <c r="GB91">
        <v>3.1341000000000001</v>
      </c>
      <c r="GC91">
        <v>3.1749999999999998</v>
      </c>
      <c r="GD91">
        <v>3.1827999999999999</v>
      </c>
      <c r="GE91">
        <v>3.2202000000000002</v>
      </c>
      <c r="GF91">
        <v>3.2246999999999999</v>
      </c>
      <c r="GG91">
        <v>3.2338</v>
      </c>
      <c r="GH91">
        <v>3.1741000000000001</v>
      </c>
      <c r="GI91">
        <v>3.1758000000000002</v>
      </c>
      <c r="GJ91">
        <v>3.2117</v>
      </c>
      <c r="GK91">
        <v>3.2143999999999999</v>
      </c>
      <c r="GL91">
        <v>3.1637</v>
      </c>
      <c r="GM91">
        <v>3.157</v>
      </c>
      <c r="GN91">
        <v>3.1732</v>
      </c>
      <c r="GO91">
        <v>3.1762999999999999</v>
      </c>
      <c r="GP91">
        <v>3.1821000000000002</v>
      </c>
      <c r="GQ91">
        <v>3.2479</v>
      </c>
      <c r="GR91">
        <v>3.1701999999999999</v>
      </c>
      <c r="GS91">
        <v>3.1791</v>
      </c>
      <c r="GT91">
        <v>3.1827999999999999</v>
      </c>
      <c r="GU91">
        <v>3.1810999999999998</v>
      </c>
      <c r="GV91">
        <v>3.2692000000000001</v>
      </c>
      <c r="GW91">
        <v>3.2686000000000002</v>
      </c>
      <c r="GX91">
        <v>3.2854999999999999</v>
      </c>
      <c r="GY91">
        <v>3.3006000000000002</v>
      </c>
      <c r="GZ91">
        <v>3.2656999999999998</v>
      </c>
      <c r="HA91">
        <v>3.2488999999999999</v>
      </c>
      <c r="HB91">
        <v>3.1726999999999999</v>
      </c>
      <c r="HC91">
        <v>3.1671999999999998</v>
      </c>
      <c r="HD91">
        <v>3.1724000000000001</v>
      </c>
      <c r="HE91">
        <v>3.1738</v>
      </c>
      <c r="HF91">
        <v>3.1987999999999999</v>
      </c>
      <c r="HG91">
        <v>3.1983999999999999</v>
      </c>
      <c r="HH91">
        <v>3.2174999999999998</v>
      </c>
      <c r="HI91">
        <v>3.2389999999999999</v>
      </c>
      <c r="HJ91">
        <v>3.2494999999999998</v>
      </c>
      <c r="HK91">
        <v>3.2526999999999999</v>
      </c>
      <c r="HL91">
        <v>3.2564000000000002</v>
      </c>
      <c r="HM91">
        <v>3.2303999999999999</v>
      </c>
      <c r="HN91">
        <v>3.2429000000000001</v>
      </c>
      <c r="HO91">
        <v>3.3218000000000001</v>
      </c>
      <c r="HP91">
        <v>3.3048999999999999</v>
      </c>
      <c r="HQ91">
        <v>3.2574000000000001</v>
      </c>
      <c r="HR91">
        <v>3.2648000000000001</v>
      </c>
      <c r="HS91">
        <v>3.2675000000000001</v>
      </c>
      <c r="HT91">
        <v>3.2730000000000001</v>
      </c>
      <c r="HU91">
        <v>3.2776999999999998</v>
      </c>
      <c r="HV91">
        <v>3.2812999999999999</v>
      </c>
      <c r="HW91">
        <v>3.2155</v>
      </c>
      <c r="HX91">
        <v>3.2065000000000001</v>
      </c>
      <c r="HY91">
        <v>3.21</v>
      </c>
      <c r="HZ91">
        <v>3.2229000000000001</v>
      </c>
      <c r="IA91">
        <v>3.2246999999999999</v>
      </c>
      <c r="IB91">
        <v>3.2147999999999999</v>
      </c>
      <c r="IC91">
        <v>3.2233000000000001</v>
      </c>
      <c r="ID91">
        <v>3.2505999999999999</v>
      </c>
      <c r="IE91">
        <v>3.3048999999999999</v>
      </c>
      <c r="IF91">
        <v>3.3016000000000001</v>
      </c>
      <c r="IG91">
        <v>3.254</v>
      </c>
      <c r="IH91">
        <v>3.2284000000000002</v>
      </c>
      <c r="II91">
        <v>3.1751</v>
      </c>
      <c r="IJ91">
        <v>3.1636000000000002</v>
      </c>
      <c r="IL91">
        <v>3.1798000000000002</v>
      </c>
      <c r="IM91">
        <v>3.1848000000000001</v>
      </c>
      <c r="IN91">
        <v>3.1886999999999999</v>
      </c>
      <c r="IO91">
        <v>3.2214999999999998</v>
      </c>
      <c r="IP91">
        <v>3.1463999999999999</v>
      </c>
      <c r="IQ91">
        <v>3.1701000000000001</v>
      </c>
      <c r="IR91">
        <v>3.1694</v>
      </c>
      <c r="IS91">
        <v>3.1707999999999998</v>
      </c>
      <c r="IT91">
        <v>3.1854</v>
      </c>
      <c r="IU91">
        <v>3.1974999999999998</v>
      </c>
      <c r="IV91">
        <v>3.2018</v>
      </c>
      <c r="IW91">
        <v>3.2067999999999999</v>
      </c>
      <c r="IX91">
        <v>3.1674000000000002</v>
      </c>
      <c r="IY91">
        <v>3.0863999999999998</v>
      </c>
      <c r="IZ91">
        <v>3.0800999999999998</v>
      </c>
      <c r="JA91">
        <v>3.0863999999999998</v>
      </c>
      <c r="JB91">
        <v>3.0872999999999999</v>
      </c>
      <c r="JC91">
        <v>3.0889000000000002</v>
      </c>
      <c r="JD91">
        <v>3.0861000000000001</v>
      </c>
      <c r="JE91">
        <v>3.0358000000000001</v>
      </c>
      <c r="JF91">
        <v>3.0253999999999999</v>
      </c>
      <c r="JG91">
        <v>3.0257000000000001</v>
      </c>
      <c r="JH91">
        <v>3.0286</v>
      </c>
      <c r="JI91">
        <v>3.0251999999999999</v>
      </c>
      <c r="JJ91">
        <v>2.9565000000000001</v>
      </c>
      <c r="JK91">
        <v>2.9567999999999999</v>
      </c>
      <c r="JL91">
        <v>2.9598</v>
      </c>
      <c r="JM91">
        <v>2.9430000000000001</v>
      </c>
      <c r="JN91">
        <v>2.9148000000000001</v>
      </c>
      <c r="JO91">
        <v>2.9159000000000002</v>
      </c>
      <c r="JP91">
        <v>2.9186000000000001</v>
      </c>
      <c r="JQ91">
        <v>2.9009</v>
      </c>
      <c r="JR91">
        <v>2.8473000000000002</v>
      </c>
      <c r="JS91">
        <v>2.8027000000000002</v>
      </c>
      <c r="JT91">
        <v>2.8058999999999998</v>
      </c>
      <c r="JU91">
        <v>2.8064</v>
      </c>
      <c r="JV91">
        <v>2.8149999999999999</v>
      </c>
      <c r="JW91">
        <v>2.8180999999999998</v>
      </c>
      <c r="JX91">
        <v>2.8161999999999998</v>
      </c>
      <c r="JY91">
        <v>2.8294000000000001</v>
      </c>
      <c r="JZ91">
        <v>2.8308</v>
      </c>
      <c r="KA91">
        <v>2.8357999999999999</v>
      </c>
      <c r="KB91">
        <v>2.8418999999999999</v>
      </c>
      <c r="KC91">
        <v>2.8464</v>
      </c>
      <c r="KD91">
        <v>2.8487</v>
      </c>
      <c r="KE91">
        <v>2.8546</v>
      </c>
      <c r="KF91">
        <v>2.82</v>
      </c>
      <c r="KG91">
        <v>2.8464</v>
      </c>
      <c r="KH91">
        <v>2.7740999999999998</v>
      </c>
      <c r="KI91">
        <v>2.7645</v>
      </c>
      <c r="KJ91">
        <v>2.7787000000000002</v>
      </c>
      <c r="KK91">
        <v>2.7160000000000002</v>
      </c>
      <c r="KL91">
        <v>2.6355</v>
      </c>
      <c r="KM91">
        <v>2.6105</v>
      </c>
    </row>
    <row r="92" spans="1:299" x14ac:dyDescent="0.2">
      <c r="A92" s="10" t="s">
        <v>94</v>
      </c>
      <c r="B92" t="s">
        <v>4</v>
      </c>
      <c r="C92">
        <v>2.3132000000000001</v>
      </c>
      <c r="D92">
        <v>2.3182999999999998</v>
      </c>
      <c r="E92">
        <v>2.2846000000000002</v>
      </c>
      <c r="F92">
        <v>2.2435999999999998</v>
      </c>
      <c r="G92">
        <v>2.2370999999999999</v>
      </c>
      <c r="H92">
        <v>2.2208999999999999</v>
      </c>
      <c r="I92">
        <v>2.1928999999999998</v>
      </c>
      <c r="J92">
        <v>2.1953</v>
      </c>
      <c r="K92">
        <v>2.1976</v>
      </c>
      <c r="L92">
        <v>2.2141999999999999</v>
      </c>
      <c r="M92">
        <v>2.1943000000000001</v>
      </c>
      <c r="N92">
        <v>2.1999</v>
      </c>
      <c r="O92">
        <v>2.1779999999999999</v>
      </c>
      <c r="P92">
        <v>2.1755</v>
      </c>
      <c r="Q92">
        <v>2.1968999999999999</v>
      </c>
      <c r="R92">
        <v>2.2031000000000001</v>
      </c>
      <c r="S92">
        <v>2.2157</v>
      </c>
      <c r="T92">
        <v>2.2111999999999998</v>
      </c>
      <c r="U92">
        <v>2.2136</v>
      </c>
      <c r="V92">
        <v>2.2242999999999999</v>
      </c>
      <c r="W92">
        <v>2.2303000000000002</v>
      </c>
      <c r="X92">
        <v>2.2467000000000001</v>
      </c>
      <c r="Y92">
        <v>2.2012999999999998</v>
      </c>
      <c r="Z92">
        <v>2.2094999999999998</v>
      </c>
      <c r="AA92">
        <v>2.1911999999999998</v>
      </c>
      <c r="AB92">
        <v>2.194</v>
      </c>
      <c r="AC92">
        <v>2.1977000000000002</v>
      </c>
      <c r="AD92">
        <v>2.1989000000000001</v>
      </c>
      <c r="AE92">
        <v>2.2063999999999999</v>
      </c>
      <c r="AF92">
        <v>2.2086999999999999</v>
      </c>
      <c r="AG92">
        <v>2.1938</v>
      </c>
      <c r="AH92">
        <v>2.1393</v>
      </c>
      <c r="AI92">
        <v>2.1623000000000001</v>
      </c>
      <c r="AJ92">
        <v>2.1614</v>
      </c>
      <c r="AK92">
        <v>2.1516000000000002</v>
      </c>
      <c r="AL92">
        <v>2.1356999999999999</v>
      </c>
      <c r="AM92">
        <v>2.1585999999999999</v>
      </c>
      <c r="AN92">
        <v>2.1600999999999999</v>
      </c>
      <c r="AO92">
        <v>2.2023999999999999</v>
      </c>
      <c r="AP92">
        <v>2.1715</v>
      </c>
      <c r="AQ92">
        <v>2.1648999999999998</v>
      </c>
      <c r="AR92">
        <v>2.1745999999999999</v>
      </c>
      <c r="AS92">
        <v>2.1711</v>
      </c>
      <c r="AT92">
        <v>2.1581999999999999</v>
      </c>
      <c r="AU92">
        <v>2.1676000000000002</v>
      </c>
      <c r="AV92">
        <v>2.1736</v>
      </c>
      <c r="AW92">
        <v>2.1816</v>
      </c>
      <c r="AX92">
        <v>2.1930000000000001</v>
      </c>
      <c r="AY92">
        <v>2.1688000000000001</v>
      </c>
      <c r="AZ92">
        <v>2.1817000000000002</v>
      </c>
      <c r="BA92">
        <v>2.1829999999999998</v>
      </c>
      <c r="BB92">
        <v>2.1840999999999999</v>
      </c>
      <c r="BC92">
        <v>2.1937000000000002</v>
      </c>
      <c r="BD92">
        <v>2.2071000000000001</v>
      </c>
      <c r="BE92">
        <v>2.2159</v>
      </c>
      <c r="BF92">
        <v>2.2218</v>
      </c>
      <c r="BG92">
        <v>2.2734999999999999</v>
      </c>
      <c r="BH92">
        <v>2.1787999999999998</v>
      </c>
      <c r="BJ92">
        <v>2.1812</v>
      </c>
      <c r="BK92">
        <v>2.1825999999999999</v>
      </c>
      <c r="BL92">
        <v>2.1949000000000001</v>
      </c>
      <c r="BM92">
        <v>2.2126999999999999</v>
      </c>
      <c r="BN92">
        <v>2.246</v>
      </c>
      <c r="BO92">
        <v>2.2176</v>
      </c>
      <c r="BP92">
        <v>2.2233000000000001</v>
      </c>
      <c r="BQ92">
        <v>2.2121</v>
      </c>
      <c r="BR92">
        <v>2.2124999999999999</v>
      </c>
      <c r="BS92">
        <v>2.2039</v>
      </c>
      <c r="BT92">
        <v>2.222</v>
      </c>
      <c r="BU92">
        <v>2.2244999999999999</v>
      </c>
      <c r="BV92">
        <v>2.2259000000000002</v>
      </c>
      <c r="BW92">
        <v>2.2403</v>
      </c>
      <c r="BX92">
        <v>2.2456999999999998</v>
      </c>
      <c r="BY92">
        <v>2.2601</v>
      </c>
      <c r="BZ92">
        <v>2.2751000000000001</v>
      </c>
      <c r="CA92">
        <v>2.2665000000000002</v>
      </c>
      <c r="CB92">
        <v>2.266</v>
      </c>
      <c r="CC92">
        <v>2.2696999999999998</v>
      </c>
      <c r="CD92">
        <v>2.2961</v>
      </c>
      <c r="CE92">
        <v>2.2915999999999999</v>
      </c>
      <c r="CF92">
        <v>2.294</v>
      </c>
      <c r="CG92">
        <v>2.2618</v>
      </c>
      <c r="CH92">
        <v>2.1456</v>
      </c>
      <c r="CI92">
        <v>2.1425000000000001</v>
      </c>
      <c r="CJ92">
        <v>2.1293000000000002</v>
      </c>
      <c r="CK92">
        <v>2.1278999999999999</v>
      </c>
      <c r="CL92">
        <v>2.1213000000000002</v>
      </c>
      <c r="CM92">
        <v>2.1089000000000002</v>
      </c>
      <c r="CN92">
        <v>2.0990000000000002</v>
      </c>
      <c r="CO92">
        <v>2.08</v>
      </c>
      <c r="CP92">
        <v>2.0747</v>
      </c>
      <c r="CQ92">
        <v>2.1059000000000001</v>
      </c>
      <c r="CR92">
        <v>2.1086</v>
      </c>
      <c r="CS92">
        <v>2.157</v>
      </c>
      <c r="CT92">
        <v>2.1246</v>
      </c>
      <c r="CU92">
        <v>2.1242000000000001</v>
      </c>
      <c r="CV92">
        <v>2.1238000000000001</v>
      </c>
      <c r="CW92">
        <v>2.1276999999999999</v>
      </c>
      <c r="CX92">
        <v>2.1354000000000002</v>
      </c>
      <c r="CY92">
        <v>2.1055000000000001</v>
      </c>
      <c r="CZ92">
        <v>2.1145</v>
      </c>
      <c r="DA92">
        <v>2.0798000000000001</v>
      </c>
      <c r="DB92">
        <v>2.0863999999999998</v>
      </c>
      <c r="DC92">
        <v>2.1002999999999998</v>
      </c>
      <c r="DD92">
        <v>2.1000999999999999</v>
      </c>
      <c r="DE92">
        <v>2.1073</v>
      </c>
      <c r="DF92">
        <v>2.0920000000000001</v>
      </c>
      <c r="DG92">
        <v>2.0996000000000001</v>
      </c>
      <c r="DH92">
        <v>2.0994999999999999</v>
      </c>
      <c r="DI92">
        <v>2.1720000000000002</v>
      </c>
      <c r="DJ92">
        <v>2.1720999999999999</v>
      </c>
      <c r="DK92">
        <v>2.1625000000000001</v>
      </c>
      <c r="DL92">
        <v>2.1366999999999998</v>
      </c>
      <c r="DM92">
        <v>2.1419000000000001</v>
      </c>
      <c r="DN92">
        <v>2.1682999999999999</v>
      </c>
      <c r="DO92">
        <v>2.1518999999999999</v>
      </c>
      <c r="DP92">
        <v>2.1604000000000001</v>
      </c>
      <c r="DQ92">
        <v>2.1796000000000002</v>
      </c>
      <c r="DR92">
        <v>2.1966000000000001</v>
      </c>
      <c r="DS92">
        <v>2.2168000000000001</v>
      </c>
      <c r="DT92">
        <v>2.2223999999999999</v>
      </c>
      <c r="DU92">
        <v>2.2292999999999998</v>
      </c>
      <c r="DV92">
        <v>2.2387000000000001</v>
      </c>
      <c r="DW92">
        <v>2.2458</v>
      </c>
      <c r="DX92">
        <v>2.2465999999999999</v>
      </c>
      <c r="DY92">
        <v>2.2545000000000002</v>
      </c>
      <c r="DZ92">
        <v>2.2694999999999999</v>
      </c>
      <c r="EA92">
        <v>2.2528999999999999</v>
      </c>
      <c r="EB92">
        <v>2.2713999999999999</v>
      </c>
      <c r="EC92">
        <v>2.2786</v>
      </c>
      <c r="ED92">
        <v>2.2761</v>
      </c>
      <c r="EE92">
        <v>2.2881</v>
      </c>
      <c r="EF92">
        <v>2.2768999999999999</v>
      </c>
      <c r="EG92">
        <v>2.2884000000000002</v>
      </c>
      <c r="EH92">
        <v>2.2993999999999999</v>
      </c>
      <c r="EI92">
        <v>2.3069000000000002</v>
      </c>
      <c r="EJ92">
        <v>2.3191000000000002</v>
      </c>
      <c r="EK92">
        <v>2.3315000000000001</v>
      </c>
      <c r="EL92">
        <v>2.3247</v>
      </c>
      <c r="EM92">
        <v>2.3374999999999999</v>
      </c>
      <c r="EN92">
        <v>2.3422000000000001</v>
      </c>
      <c r="EO92">
        <v>2.3498999999999999</v>
      </c>
      <c r="EP92">
        <v>2.3614999999999999</v>
      </c>
      <c r="EQ92">
        <v>2.3620000000000001</v>
      </c>
      <c r="ER92">
        <v>2.3597000000000001</v>
      </c>
      <c r="ES92">
        <v>2.3607</v>
      </c>
      <c r="ET92">
        <v>2.3711000000000002</v>
      </c>
      <c r="EU92">
        <v>2.3483000000000001</v>
      </c>
      <c r="EV92">
        <v>2.3313000000000001</v>
      </c>
      <c r="EW92">
        <v>2.3228</v>
      </c>
      <c r="EX92">
        <v>2.3199999999999998</v>
      </c>
      <c r="EY92">
        <v>2.3464</v>
      </c>
      <c r="EZ92">
        <v>2.3429000000000002</v>
      </c>
      <c r="FA92">
        <v>2.3357000000000001</v>
      </c>
      <c r="FB92">
        <v>2.3397000000000001</v>
      </c>
      <c r="FC92">
        <v>2.3439000000000001</v>
      </c>
      <c r="FD92">
        <v>2.3536000000000001</v>
      </c>
      <c r="FE92">
        <v>2.2544</v>
      </c>
      <c r="FF92">
        <v>2.2860999999999998</v>
      </c>
      <c r="FG92">
        <v>2.2850999999999999</v>
      </c>
      <c r="FH92">
        <v>2.3027000000000002</v>
      </c>
      <c r="FI92">
        <v>2.3073999999999999</v>
      </c>
      <c r="FJ92">
        <v>2.2795999999999998</v>
      </c>
      <c r="FK92">
        <v>2.2715999999999998</v>
      </c>
      <c r="FL92">
        <v>2.2218</v>
      </c>
      <c r="FM92">
        <v>2.1919</v>
      </c>
      <c r="FN92">
        <v>2.1924999999999999</v>
      </c>
      <c r="FO92">
        <v>2.1810999999999998</v>
      </c>
      <c r="FP92">
        <v>2.1806000000000001</v>
      </c>
      <c r="FQ92">
        <v>2.1964000000000001</v>
      </c>
      <c r="FR92">
        <v>2.2037</v>
      </c>
      <c r="FS92">
        <v>2.2155</v>
      </c>
      <c r="FT92">
        <v>2.2124000000000001</v>
      </c>
      <c r="FU92">
        <v>2.2134</v>
      </c>
      <c r="FV92">
        <v>2.2296</v>
      </c>
      <c r="FW92">
        <v>2.2463000000000002</v>
      </c>
      <c r="FX92">
        <v>2.2732999999999999</v>
      </c>
      <c r="FY92">
        <v>2.2789000000000001</v>
      </c>
      <c r="FZ92">
        <v>2.2818999999999998</v>
      </c>
      <c r="GA92">
        <v>2.2911000000000001</v>
      </c>
      <c r="GB92">
        <v>2.2911000000000001</v>
      </c>
      <c r="GC92">
        <v>2.3142</v>
      </c>
      <c r="GD92">
        <v>2.3349000000000002</v>
      </c>
      <c r="GE92">
        <v>2.3407</v>
      </c>
      <c r="GF92">
        <v>2.3424999999999998</v>
      </c>
      <c r="GG92">
        <v>2.3532000000000002</v>
      </c>
      <c r="GH92">
        <v>2.3249</v>
      </c>
      <c r="GI92">
        <v>2.3266</v>
      </c>
      <c r="GJ92">
        <v>2.3224999999999998</v>
      </c>
      <c r="GK92">
        <v>2.3491</v>
      </c>
      <c r="GL92">
        <v>2.3451</v>
      </c>
      <c r="GM92">
        <v>2.3489</v>
      </c>
      <c r="GN92">
        <v>2.3555999999999999</v>
      </c>
      <c r="GO92">
        <v>2.3589000000000002</v>
      </c>
      <c r="GP92">
        <v>2.3601000000000001</v>
      </c>
      <c r="GQ92">
        <v>2.3972000000000002</v>
      </c>
      <c r="GR92">
        <v>2.3742000000000001</v>
      </c>
      <c r="GS92">
        <v>2.3818999999999999</v>
      </c>
      <c r="GT92">
        <v>2.3776999999999999</v>
      </c>
      <c r="GU92">
        <v>2.3759999999999999</v>
      </c>
      <c r="GV92">
        <v>2.4001999999999999</v>
      </c>
      <c r="GW92">
        <v>2.3963999999999999</v>
      </c>
      <c r="GX92">
        <v>2.4123999999999999</v>
      </c>
      <c r="GY92">
        <v>2.3927999999999998</v>
      </c>
      <c r="GZ92">
        <v>2.3763000000000001</v>
      </c>
      <c r="HA92">
        <v>2.3935</v>
      </c>
      <c r="HB92">
        <v>2.3975</v>
      </c>
      <c r="HC92">
        <v>2.4039000000000001</v>
      </c>
      <c r="HD92">
        <v>2.4030999999999998</v>
      </c>
      <c r="HE92">
        <v>2.4066999999999998</v>
      </c>
      <c r="HF92">
        <v>2.4249999999999998</v>
      </c>
      <c r="HG92">
        <v>2.4358</v>
      </c>
      <c r="HH92">
        <v>2.4430000000000001</v>
      </c>
      <c r="HI92">
        <v>2.4376000000000002</v>
      </c>
      <c r="HJ92">
        <v>2.4535</v>
      </c>
      <c r="HK92">
        <v>2.4592999999999998</v>
      </c>
      <c r="HL92">
        <v>2.4624000000000001</v>
      </c>
      <c r="HM92">
        <v>2.4685999999999999</v>
      </c>
      <c r="HN92">
        <v>2.4773000000000001</v>
      </c>
      <c r="HO92">
        <v>2.4925000000000002</v>
      </c>
      <c r="HP92">
        <v>2.5055000000000001</v>
      </c>
      <c r="HQ92">
        <v>2.4861</v>
      </c>
      <c r="HR92">
        <v>2.4914999999999998</v>
      </c>
      <c r="HS92">
        <v>2.4965999999999999</v>
      </c>
      <c r="HT92">
        <v>2.5116000000000001</v>
      </c>
      <c r="HU92">
        <v>2.5190000000000001</v>
      </c>
      <c r="HV92">
        <v>2.5165000000000002</v>
      </c>
      <c r="HW92">
        <v>2.4969999999999999</v>
      </c>
      <c r="HX92">
        <v>2.4845000000000002</v>
      </c>
      <c r="HY92">
        <v>2.4866999999999999</v>
      </c>
      <c r="HZ92">
        <v>2.4859</v>
      </c>
      <c r="IA92">
        <v>2.4878</v>
      </c>
      <c r="IB92">
        <v>2.4952999999999999</v>
      </c>
      <c r="IC92">
        <v>2.4937999999999998</v>
      </c>
      <c r="ID92">
        <v>2.4964</v>
      </c>
      <c r="IE92">
        <v>2.5123000000000002</v>
      </c>
      <c r="IF92">
        <v>2.5124</v>
      </c>
      <c r="IG92">
        <v>2.4996999999999998</v>
      </c>
      <c r="IH92">
        <v>2.4965000000000002</v>
      </c>
      <c r="II92">
        <v>2.5106999999999999</v>
      </c>
      <c r="IJ92">
        <v>2.4809000000000001</v>
      </c>
      <c r="IL92">
        <v>2.3953000000000002</v>
      </c>
      <c r="IM92">
        <v>2.3975</v>
      </c>
      <c r="IN92">
        <v>2.3954</v>
      </c>
      <c r="IO92">
        <v>2.4014000000000002</v>
      </c>
      <c r="IP92">
        <v>2.4024000000000001</v>
      </c>
      <c r="IQ92">
        <v>2.4070999999999998</v>
      </c>
      <c r="IR92">
        <v>2.3896000000000002</v>
      </c>
      <c r="IS92">
        <v>2.4003000000000001</v>
      </c>
      <c r="IT92">
        <v>2.3997000000000002</v>
      </c>
      <c r="IU92">
        <v>2.4015</v>
      </c>
      <c r="IV92">
        <v>2.4079000000000002</v>
      </c>
      <c r="IW92">
        <v>2.4138000000000002</v>
      </c>
      <c r="IX92">
        <v>2.4079000000000002</v>
      </c>
      <c r="IY92">
        <v>2.3975</v>
      </c>
      <c r="IZ92">
        <v>2.3687</v>
      </c>
      <c r="JA92">
        <v>2.3732000000000002</v>
      </c>
      <c r="JB92">
        <v>2.3672</v>
      </c>
      <c r="JC92">
        <v>2.3580000000000001</v>
      </c>
      <c r="JD92">
        <v>2.3481999999999998</v>
      </c>
      <c r="JE92">
        <v>2.3113999999999999</v>
      </c>
      <c r="JF92">
        <v>2.3064</v>
      </c>
      <c r="JG92">
        <v>2.3136000000000001</v>
      </c>
      <c r="JH92">
        <v>2.3113999999999999</v>
      </c>
      <c r="JI92">
        <v>2.3149000000000002</v>
      </c>
      <c r="JJ92">
        <v>2.3243999999999998</v>
      </c>
      <c r="JK92">
        <v>2.2862</v>
      </c>
      <c r="JL92">
        <v>2.2294999999999998</v>
      </c>
      <c r="JM92">
        <v>2.2118000000000002</v>
      </c>
      <c r="JN92">
        <v>2.1886999999999999</v>
      </c>
      <c r="JO92">
        <v>2.1890000000000001</v>
      </c>
      <c r="JP92">
        <v>2.1880000000000002</v>
      </c>
      <c r="JQ92">
        <v>2.1972</v>
      </c>
      <c r="JR92">
        <v>2.1932999999999998</v>
      </c>
      <c r="JS92">
        <v>2.1850000000000001</v>
      </c>
      <c r="JT92">
        <v>2.1814</v>
      </c>
      <c r="JU92">
        <v>2.1839</v>
      </c>
      <c r="JV92">
        <v>2.1888000000000001</v>
      </c>
      <c r="JW92">
        <v>2.1875</v>
      </c>
      <c r="JX92">
        <v>2.1945000000000001</v>
      </c>
      <c r="JY92">
        <v>2.1894999999999998</v>
      </c>
      <c r="JZ92">
        <v>2.1065999999999998</v>
      </c>
      <c r="KA92">
        <v>2.0948000000000002</v>
      </c>
      <c r="KB92">
        <v>2.0952000000000002</v>
      </c>
      <c r="KC92">
        <v>2.1006</v>
      </c>
      <c r="KD92">
        <v>2.0977999999999999</v>
      </c>
      <c r="KE92">
        <v>2.0857999999999999</v>
      </c>
      <c r="KF92">
        <v>2.0847000000000002</v>
      </c>
      <c r="KG92">
        <v>2.1217000000000001</v>
      </c>
      <c r="KH92">
        <v>2.0472000000000001</v>
      </c>
      <c r="KI92">
        <v>2.0386000000000002</v>
      </c>
      <c r="KJ92">
        <v>2.0221</v>
      </c>
      <c r="KK92">
        <v>1.9932000000000001</v>
      </c>
      <c r="KL92">
        <v>1.9898</v>
      </c>
      <c r="KM92">
        <v>1.9722999999999999</v>
      </c>
    </row>
    <row r="93" spans="1:299" x14ac:dyDescent="0.2">
      <c r="A93" s="10" t="s">
        <v>95</v>
      </c>
      <c r="B93" t="s">
        <v>4</v>
      </c>
      <c r="C93">
        <v>2.577</v>
      </c>
      <c r="D93">
        <v>2.5836000000000001</v>
      </c>
      <c r="E93">
        <v>2.5428999999999999</v>
      </c>
      <c r="F93">
        <v>2.5085999999999999</v>
      </c>
      <c r="G93">
        <v>2.5055000000000001</v>
      </c>
      <c r="H93">
        <v>2.4883999999999999</v>
      </c>
      <c r="I93">
        <v>2.4659</v>
      </c>
      <c r="J93">
        <v>2.468</v>
      </c>
      <c r="K93">
        <v>2.4693000000000001</v>
      </c>
      <c r="L93">
        <v>2.4891999999999999</v>
      </c>
      <c r="M93">
        <v>2.4632999999999998</v>
      </c>
      <c r="N93">
        <v>2.4681000000000002</v>
      </c>
      <c r="O93">
        <v>2.4401000000000002</v>
      </c>
      <c r="P93">
        <v>2.4398</v>
      </c>
      <c r="Q93">
        <v>2.4558</v>
      </c>
      <c r="R93">
        <v>2.4586999999999999</v>
      </c>
      <c r="S93">
        <v>2.4802</v>
      </c>
      <c r="T93">
        <v>2.4786000000000001</v>
      </c>
      <c r="U93">
        <v>2.4822000000000002</v>
      </c>
      <c r="V93">
        <v>2.4935999999999998</v>
      </c>
      <c r="W93">
        <v>2.5005999999999999</v>
      </c>
      <c r="X93">
        <v>2.5202</v>
      </c>
      <c r="Y93">
        <v>2.4649000000000001</v>
      </c>
      <c r="Z93">
        <v>2.4257</v>
      </c>
      <c r="AA93">
        <v>2.4557000000000002</v>
      </c>
      <c r="AB93">
        <v>2.4558</v>
      </c>
      <c r="AC93">
        <v>2.4632000000000001</v>
      </c>
      <c r="AD93">
        <v>2.4676</v>
      </c>
      <c r="AE93">
        <v>2.4655</v>
      </c>
      <c r="AF93">
        <v>2.4649000000000001</v>
      </c>
      <c r="AG93">
        <v>2.4519000000000002</v>
      </c>
      <c r="AH93">
        <v>2.3965999999999998</v>
      </c>
      <c r="AI93">
        <v>2.4416000000000002</v>
      </c>
      <c r="AJ93">
        <v>2.4449999999999998</v>
      </c>
      <c r="AK93">
        <v>2.4083000000000001</v>
      </c>
      <c r="AL93">
        <v>2.3927999999999998</v>
      </c>
      <c r="AM93">
        <v>2.4266999999999999</v>
      </c>
      <c r="AN93">
        <v>2.4258999999999999</v>
      </c>
      <c r="AO93">
        <v>2.4973999999999998</v>
      </c>
      <c r="AP93">
        <v>2.4377</v>
      </c>
      <c r="AQ93">
        <v>2.4289999999999998</v>
      </c>
      <c r="AR93">
        <v>2.4394999999999998</v>
      </c>
      <c r="AS93">
        <v>2.4363999999999999</v>
      </c>
      <c r="AT93">
        <v>2.4177</v>
      </c>
      <c r="AU93">
        <v>2.4331</v>
      </c>
      <c r="AV93">
        <v>2.4498000000000002</v>
      </c>
      <c r="AW93">
        <v>2.4557000000000002</v>
      </c>
      <c r="AX93">
        <v>2.5150999999999999</v>
      </c>
      <c r="AY93">
        <v>2.4371</v>
      </c>
      <c r="AZ93">
        <v>2.4546000000000001</v>
      </c>
      <c r="BA93">
        <v>2.4622999999999999</v>
      </c>
      <c r="BB93">
        <v>2.4613</v>
      </c>
      <c r="BC93">
        <v>2.4798</v>
      </c>
      <c r="BD93">
        <v>2.4781</v>
      </c>
      <c r="BE93">
        <v>2.4878</v>
      </c>
      <c r="BF93">
        <v>2.496</v>
      </c>
      <c r="BG93">
        <v>2.5619000000000001</v>
      </c>
      <c r="BH93">
        <v>2.4550000000000001</v>
      </c>
      <c r="BJ93">
        <v>2.4599000000000002</v>
      </c>
      <c r="BK93">
        <v>2.4611999999999998</v>
      </c>
      <c r="BL93">
        <v>2.4615999999999998</v>
      </c>
      <c r="BM93">
        <v>2.4811000000000001</v>
      </c>
      <c r="BN93">
        <v>2.5485000000000002</v>
      </c>
      <c r="BO93">
        <v>2.4847000000000001</v>
      </c>
      <c r="BP93">
        <v>2.4904000000000002</v>
      </c>
      <c r="BQ93">
        <v>2.4788999999999999</v>
      </c>
      <c r="BR93">
        <v>2.4777</v>
      </c>
      <c r="BS93">
        <v>2.4567000000000001</v>
      </c>
      <c r="BT93">
        <v>2.4893999999999998</v>
      </c>
      <c r="BU93">
        <v>2.4925999999999999</v>
      </c>
      <c r="BV93">
        <v>2.4910000000000001</v>
      </c>
      <c r="BW93">
        <v>2.5032999999999999</v>
      </c>
      <c r="BX93">
        <v>2.5121000000000002</v>
      </c>
      <c r="BY93">
        <v>2.528</v>
      </c>
      <c r="BZ93">
        <v>2.5339</v>
      </c>
      <c r="CA93">
        <v>2.5379</v>
      </c>
      <c r="CB93">
        <v>2.5375999999999999</v>
      </c>
      <c r="CC93">
        <v>2.5404</v>
      </c>
      <c r="CD93">
        <v>2.5560999999999998</v>
      </c>
      <c r="CE93">
        <v>2.5636999999999999</v>
      </c>
      <c r="CF93">
        <v>2.5646</v>
      </c>
      <c r="CG93">
        <v>2.5405000000000002</v>
      </c>
      <c r="CH93">
        <v>2.4142000000000001</v>
      </c>
      <c r="CI93">
        <v>2.4110999999999998</v>
      </c>
      <c r="CJ93">
        <v>2.3969</v>
      </c>
      <c r="CK93">
        <v>2.3956</v>
      </c>
      <c r="CL93">
        <v>2.3776999999999999</v>
      </c>
      <c r="CM93">
        <v>2.3759999999999999</v>
      </c>
      <c r="CN93">
        <v>2.3738999999999999</v>
      </c>
      <c r="CO93">
        <v>2.3418999999999999</v>
      </c>
      <c r="CP93">
        <v>2.3319999999999999</v>
      </c>
      <c r="CQ93">
        <v>2.3782000000000001</v>
      </c>
      <c r="CR93">
        <v>2.3778000000000001</v>
      </c>
      <c r="CS93">
        <v>2.4590999999999998</v>
      </c>
      <c r="CT93">
        <v>2.3969999999999998</v>
      </c>
      <c r="CU93">
        <v>2.3965000000000001</v>
      </c>
      <c r="CV93">
        <v>2.3957999999999999</v>
      </c>
      <c r="CW93">
        <v>2.4003999999999999</v>
      </c>
      <c r="CX93">
        <v>2.4089</v>
      </c>
      <c r="CY93">
        <v>2.3767</v>
      </c>
      <c r="CZ93">
        <v>2.3889999999999998</v>
      </c>
      <c r="DA93">
        <v>2.3380000000000001</v>
      </c>
      <c r="DB93">
        <v>2.3408000000000002</v>
      </c>
      <c r="DC93">
        <v>2.3715999999999999</v>
      </c>
      <c r="DD93">
        <v>2.3712</v>
      </c>
      <c r="DE93">
        <v>2.3805000000000001</v>
      </c>
      <c r="DF93">
        <v>2.3500999999999999</v>
      </c>
      <c r="DG93">
        <v>2.3540000000000001</v>
      </c>
      <c r="DH93">
        <v>2.3521000000000001</v>
      </c>
      <c r="DI93">
        <v>2.4460000000000002</v>
      </c>
      <c r="DJ93">
        <v>2.4462000000000002</v>
      </c>
      <c r="DK93">
        <v>2.4214000000000002</v>
      </c>
      <c r="DL93">
        <v>2.3927</v>
      </c>
      <c r="DM93">
        <v>2.3953000000000002</v>
      </c>
      <c r="DN93">
        <v>2.4384000000000001</v>
      </c>
      <c r="DO93">
        <v>2.4097</v>
      </c>
      <c r="DP93">
        <v>2.4156</v>
      </c>
      <c r="DQ93">
        <v>2.4478</v>
      </c>
      <c r="DR93">
        <v>2.4641999999999999</v>
      </c>
      <c r="DS93">
        <v>2.4786999999999999</v>
      </c>
      <c r="DT93">
        <v>2.4910999999999999</v>
      </c>
      <c r="DU93">
        <v>2.4981</v>
      </c>
      <c r="DV93">
        <v>2.5065</v>
      </c>
      <c r="DW93">
        <v>2.5116000000000001</v>
      </c>
      <c r="DX93">
        <v>2.5123000000000002</v>
      </c>
      <c r="DY93">
        <v>2.5173999999999999</v>
      </c>
      <c r="DZ93">
        <v>2.5339</v>
      </c>
      <c r="EA93">
        <v>2.5175999999999998</v>
      </c>
      <c r="EB93">
        <v>2.5655000000000001</v>
      </c>
      <c r="EC93">
        <v>2.5729000000000002</v>
      </c>
      <c r="ED93">
        <v>2.5705</v>
      </c>
      <c r="EE93">
        <v>2.5823</v>
      </c>
      <c r="EF93">
        <v>2.5394000000000001</v>
      </c>
      <c r="EG93">
        <v>2.5499000000000001</v>
      </c>
      <c r="EH93">
        <v>2.5611999999999999</v>
      </c>
      <c r="EI93">
        <v>2.5777999999999999</v>
      </c>
      <c r="EJ93">
        <v>2.5905</v>
      </c>
      <c r="EK93">
        <v>2.5964999999999998</v>
      </c>
      <c r="EL93">
        <v>2.5941999999999998</v>
      </c>
      <c r="EM93">
        <v>2.6082000000000001</v>
      </c>
      <c r="EN93">
        <v>2.6105999999999998</v>
      </c>
      <c r="EO93">
        <v>2.6192000000000002</v>
      </c>
      <c r="EP93">
        <v>2.6320000000000001</v>
      </c>
      <c r="EQ93">
        <v>2.6341999999999999</v>
      </c>
      <c r="ER93">
        <v>2.6345000000000001</v>
      </c>
      <c r="ES93">
        <v>2.6360000000000001</v>
      </c>
      <c r="ET93">
        <v>2.6457000000000002</v>
      </c>
      <c r="EU93">
        <v>2.6192000000000002</v>
      </c>
      <c r="EV93">
        <v>2.5966999999999998</v>
      </c>
      <c r="EW93">
        <v>2.5884</v>
      </c>
      <c r="EX93">
        <v>2.5764999999999998</v>
      </c>
      <c r="EY93">
        <v>2.6463999999999999</v>
      </c>
      <c r="EZ93">
        <v>2.6036000000000001</v>
      </c>
      <c r="FA93">
        <v>2.5943000000000001</v>
      </c>
      <c r="FB93">
        <v>2.597</v>
      </c>
      <c r="FC93">
        <v>2.6011000000000002</v>
      </c>
      <c r="FD93">
        <v>2.6107</v>
      </c>
      <c r="FE93">
        <v>2.5091999999999999</v>
      </c>
      <c r="FF93">
        <v>2.5531000000000001</v>
      </c>
      <c r="FG93">
        <v>2.5539999999999998</v>
      </c>
      <c r="FH93">
        <v>2.5758000000000001</v>
      </c>
      <c r="FI93">
        <v>2.5830000000000002</v>
      </c>
      <c r="FJ93">
        <v>2.5518000000000001</v>
      </c>
      <c r="FK93">
        <v>2.5421</v>
      </c>
      <c r="FL93">
        <v>2.4967000000000001</v>
      </c>
      <c r="FM93">
        <v>2.4636999999999998</v>
      </c>
      <c r="FN93">
        <v>2.4636999999999998</v>
      </c>
      <c r="FO93">
        <v>2.4506000000000001</v>
      </c>
      <c r="FP93">
        <v>2.4500000000000002</v>
      </c>
      <c r="FQ93">
        <v>2.4689000000000001</v>
      </c>
      <c r="FR93">
        <v>2.4754999999999998</v>
      </c>
      <c r="FS93">
        <v>2.5169999999999999</v>
      </c>
      <c r="FT93">
        <v>2.5133999999999999</v>
      </c>
      <c r="FU93">
        <v>2.4828999999999999</v>
      </c>
      <c r="FV93">
        <v>2.4971999999999999</v>
      </c>
      <c r="FW93">
        <v>2.5106000000000002</v>
      </c>
      <c r="FX93">
        <v>2.5771999999999999</v>
      </c>
      <c r="FY93">
        <v>2.5802999999999998</v>
      </c>
      <c r="FZ93">
        <v>2.5830000000000002</v>
      </c>
      <c r="GA93">
        <v>2.5922999999999998</v>
      </c>
      <c r="GB93">
        <v>2.5918000000000001</v>
      </c>
      <c r="GC93">
        <v>2.6114999999999999</v>
      </c>
      <c r="GD93">
        <v>2.6244999999999998</v>
      </c>
      <c r="GE93">
        <v>2.6307</v>
      </c>
      <c r="GF93">
        <v>2.6316999999999999</v>
      </c>
      <c r="GG93">
        <v>2.6375999999999999</v>
      </c>
      <c r="GH93">
        <v>2.5844999999999998</v>
      </c>
      <c r="GI93">
        <v>2.5844999999999998</v>
      </c>
      <c r="GJ93">
        <v>2.5907</v>
      </c>
      <c r="GK93">
        <v>2.6168999999999998</v>
      </c>
      <c r="GL93">
        <v>2.6177000000000001</v>
      </c>
      <c r="GM93">
        <v>2.6187</v>
      </c>
      <c r="GN93">
        <v>2.6255999999999999</v>
      </c>
      <c r="GO93">
        <v>2.6295999999999999</v>
      </c>
      <c r="GP93">
        <v>2.6292</v>
      </c>
      <c r="GQ93">
        <v>2.6960999999999999</v>
      </c>
      <c r="GR93">
        <v>2.6432000000000002</v>
      </c>
      <c r="GS93">
        <v>2.6497000000000002</v>
      </c>
      <c r="GT93">
        <v>2.6461999999999999</v>
      </c>
      <c r="GU93">
        <v>2.6406999999999998</v>
      </c>
      <c r="GV93">
        <v>2.6985000000000001</v>
      </c>
      <c r="GW93">
        <v>2.6947000000000001</v>
      </c>
      <c r="GX93">
        <v>2.7105999999999999</v>
      </c>
      <c r="GY93">
        <v>2.6909999999999998</v>
      </c>
      <c r="GZ93">
        <v>2.6398999999999999</v>
      </c>
      <c r="HA93">
        <v>2.6518999999999999</v>
      </c>
      <c r="HB93">
        <v>2.6583000000000001</v>
      </c>
      <c r="HC93">
        <v>2.6634000000000002</v>
      </c>
      <c r="HD93">
        <v>2.6631999999999998</v>
      </c>
      <c r="HE93">
        <v>2.6659000000000002</v>
      </c>
      <c r="HF93">
        <v>2.6833999999999998</v>
      </c>
      <c r="HG93">
        <v>2.6985999999999999</v>
      </c>
      <c r="HH93">
        <v>2.7128999999999999</v>
      </c>
      <c r="HI93">
        <v>2.6892</v>
      </c>
      <c r="HJ93">
        <v>2.7111000000000001</v>
      </c>
      <c r="HK93">
        <v>2.7132000000000001</v>
      </c>
      <c r="HL93">
        <v>2.7202999999999999</v>
      </c>
      <c r="HM93">
        <v>2.7256</v>
      </c>
      <c r="HN93">
        <v>2.7330999999999999</v>
      </c>
      <c r="HO93">
        <v>2.7664</v>
      </c>
      <c r="HP93">
        <v>2.7742</v>
      </c>
      <c r="HQ93">
        <v>2.7401</v>
      </c>
      <c r="HR93">
        <v>2.7437999999999998</v>
      </c>
      <c r="HS93">
        <v>2.7644000000000002</v>
      </c>
      <c r="HT93">
        <v>2.7824</v>
      </c>
      <c r="HU93">
        <v>2.7879999999999998</v>
      </c>
      <c r="HV93">
        <v>2.7835000000000001</v>
      </c>
      <c r="HW93">
        <v>2.7690000000000001</v>
      </c>
      <c r="HX93">
        <v>2.7536</v>
      </c>
      <c r="HY93">
        <v>2.7549000000000001</v>
      </c>
      <c r="HZ93">
        <v>2.7536999999999998</v>
      </c>
      <c r="IA93">
        <v>2.7561</v>
      </c>
      <c r="IB93">
        <v>2.7643</v>
      </c>
      <c r="IC93">
        <v>2.7625999999999999</v>
      </c>
      <c r="ID93">
        <v>2.7652999999999999</v>
      </c>
      <c r="IE93">
        <v>2.8092000000000001</v>
      </c>
      <c r="IF93">
        <v>2.8096000000000001</v>
      </c>
      <c r="IG93">
        <v>2.7675000000000001</v>
      </c>
      <c r="IH93">
        <v>2.7576999999999998</v>
      </c>
      <c r="II93">
        <v>2.7925</v>
      </c>
      <c r="IJ93">
        <v>2.7494999999999998</v>
      </c>
      <c r="IL93">
        <v>2.6671</v>
      </c>
      <c r="IM93">
        <v>2.669</v>
      </c>
      <c r="IN93">
        <v>2.6675</v>
      </c>
      <c r="IO93">
        <v>2.6737000000000002</v>
      </c>
      <c r="IP93">
        <v>2.6741000000000001</v>
      </c>
      <c r="IQ93">
        <v>2.677</v>
      </c>
      <c r="IR93">
        <v>2.6585000000000001</v>
      </c>
      <c r="IS93">
        <v>2.6701999999999999</v>
      </c>
      <c r="IT93">
        <v>2.6694</v>
      </c>
      <c r="IU93">
        <v>2.6680999999999999</v>
      </c>
      <c r="IV93">
        <v>2.6793999999999998</v>
      </c>
      <c r="IW93">
        <v>2.6852</v>
      </c>
      <c r="IX93">
        <v>2.6760999999999999</v>
      </c>
      <c r="IY93">
        <v>2.6674000000000002</v>
      </c>
      <c r="IZ93">
        <v>2.6408</v>
      </c>
      <c r="JA93">
        <v>2.6450999999999998</v>
      </c>
      <c r="JB93">
        <v>2.6421999999999999</v>
      </c>
      <c r="JC93">
        <v>2.6371000000000002</v>
      </c>
      <c r="JD93">
        <v>2.6320000000000001</v>
      </c>
      <c r="JE93">
        <v>2.5882000000000001</v>
      </c>
      <c r="JF93">
        <v>2.5842999999999998</v>
      </c>
      <c r="JG93">
        <v>2.5922000000000001</v>
      </c>
      <c r="JH93">
        <v>2.5897999999999999</v>
      </c>
      <c r="JI93">
        <v>2.5943000000000001</v>
      </c>
      <c r="JJ93">
        <v>2.5991</v>
      </c>
      <c r="JK93">
        <v>2.5588000000000002</v>
      </c>
      <c r="JL93">
        <v>2.5066999999999999</v>
      </c>
      <c r="JM93">
        <v>2.4878</v>
      </c>
      <c r="JN93">
        <v>2.4666000000000001</v>
      </c>
      <c r="JO93">
        <v>2.4666000000000001</v>
      </c>
      <c r="JP93">
        <v>2.4651999999999998</v>
      </c>
      <c r="JQ93">
        <v>2.4746999999999999</v>
      </c>
      <c r="JR93">
        <v>2.4721000000000002</v>
      </c>
      <c r="JS93">
        <v>2.4611999999999998</v>
      </c>
      <c r="JT93">
        <v>2.4609000000000001</v>
      </c>
      <c r="JU93">
        <v>2.4632999999999998</v>
      </c>
      <c r="JV93">
        <v>2.4670999999999998</v>
      </c>
      <c r="JW93">
        <v>2.4651999999999998</v>
      </c>
      <c r="JX93">
        <v>2.4718</v>
      </c>
      <c r="JY93">
        <v>2.4634999999999998</v>
      </c>
      <c r="JZ93">
        <v>2.3999000000000001</v>
      </c>
      <c r="KA93">
        <v>2.3784000000000001</v>
      </c>
      <c r="KB93">
        <v>2.379</v>
      </c>
      <c r="KC93">
        <v>2.3820000000000001</v>
      </c>
      <c r="KD93">
        <v>2.379</v>
      </c>
      <c r="KE93">
        <v>2.3668</v>
      </c>
      <c r="KF93">
        <v>2.3668</v>
      </c>
      <c r="KG93">
        <v>2.4283000000000001</v>
      </c>
      <c r="KH93">
        <v>2.3530000000000002</v>
      </c>
      <c r="KI93">
        <v>2.3445999999999998</v>
      </c>
      <c r="KJ93">
        <v>2.3279999999999998</v>
      </c>
      <c r="KK93">
        <v>2.2705000000000002</v>
      </c>
      <c r="KL93">
        <v>2.2682000000000002</v>
      </c>
      <c r="KM93">
        <v>2.1945999999999999</v>
      </c>
    </row>
    <row r="94" spans="1:299" x14ac:dyDescent="0.2">
      <c r="A94" s="10" t="s">
        <v>96</v>
      </c>
      <c r="B94" t="s">
        <v>4</v>
      </c>
      <c r="C94">
        <v>2.8935</v>
      </c>
      <c r="D94">
        <v>2.9016000000000002</v>
      </c>
      <c r="E94">
        <v>2.8540999999999999</v>
      </c>
      <c r="F94">
        <v>2.8266</v>
      </c>
      <c r="G94">
        <v>2.8313999999999999</v>
      </c>
      <c r="H94">
        <v>2.8117000000000001</v>
      </c>
      <c r="I94">
        <v>2.7949000000000002</v>
      </c>
      <c r="J94">
        <v>2.7961999999999998</v>
      </c>
      <c r="K94">
        <v>2.7928999999999999</v>
      </c>
      <c r="L94">
        <v>2.8098999999999998</v>
      </c>
      <c r="M94">
        <v>2.7865000000000002</v>
      </c>
      <c r="N94">
        <v>2.7888000000000002</v>
      </c>
      <c r="O94">
        <v>2.7528999999999999</v>
      </c>
      <c r="P94">
        <v>2.7521</v>
      </c>
      <c r="Q94">
        <v>2.7679999999999998</v>
      </c>
      <c r="R94">
        <v>2.7629999999999999</v>
      </c>
      <c r="S94">
        <v>2.7898000000000001</v>
      </c>
      <c r="T94">
        <v>2.7894999999999999</v>
      </c>
      <c r="U94">
        <v>2.7923</v>
      </c>
      <c r="V94">
        <v>2.8066</v>
      </c>
      <c r="W94">
        <v>2.8123999999999998</v>
      </c>
      <c r="X94">
        <v>2.8313000000000001</v>
      </c>
      <c r="Y94">
        <v>2.7799</v>
      </c>
      <c r="Z94">
        <v>2.7490999999999999</v>
      </c>
      <c r="AA94">
        <v>2.7711000000000001</v>
      </c>
      <c r="AB94">
        <v>2.7698</v>
      </c>
      <c r="AC94">
        <v>2.7812999999999999</v>
      </c>
      <c r="AD94">
        <v>2.7810000000000001</v>
      </c>
      <c r="AE94">
        <v>2.7845</v>
      </c>
      <c r="AF94">
        <v>2.7873000000000001</v>
      </c>
      <c r="AG94">
        <v>2.7709000000000001</v>
      </c>
      <c r="AH94">
        <v>2.7235</v>
      </c>
      <c r="AI94">
        <v>2.7271999999999998</v>
      </c>
      <c r="AJ94">
        <v>2.7240000000000002</v>
      </c>
      <c r="AK94">
        <v>2.7246000000000001</v>
      </c>
      <c r="AL94">
        <v>2.7248999999999999</v>
      </c>
      <c r="AM94">
        <v>2.7481</v>
      </c>
      <c r="AN94">
        <v>2.7465999999999999</v>
      </c>
      <c r="AO94">
        <v>2.8529</v>
      </c>
      <c r="AP94">
        <v>2.7566000000000002</v>
      </c>
      <c r="AQ94">
        <v>2.7505000000000002</v>
      </c>
      <c r="AR94">
        <v>2.762</v>
      </c>
      <c r="AS94">
        <v>2.7574999999999998</v>
      </c>
      <c r="AT94">
        <v>2.7351000000000001</v>
      </c>
      <c r="AU94">
        <v>2.7538</v>
      </c>
      <c r="AV94">
        <v>2.7791999999999999</v>
      </c>
      <c r="AW94">
        <v>2.7759</v>
      </c>
      <c r="AX94">
        <v>2.8673999999999999</v>
      </c>
      <c r="AY94">
        <v>2.7465000000000002</v>
      </c>
      <c r="AZ94">
        <v>2.7684000000000002</v>
      </c>
      <c r="BA94">
        <v>2.7805</v>
      </c>
      <c r="BB94">
        <v>2.7799</v>
      </c>
      <c r="BC94">
        <v>2.7988</v>
      </c>
      <c r="BD94">
        <v>2.7970000000000002</v>
      </c>
      <c r="BE94">
        <v>2.8111000000000002</v>
      </c>
      <c r="BF94">
        <v>2.8207</v>
      </c>
      <c r="BG94">
        <v>2.9157000000000002</v>
      </c>
      <c r="BH94">
        <v>2.7871999999999999</v>
      </c>
      <c r="BJ94">
        <v>2.7913999999999999</v>
      </c>
      <c r="BK94">
        <v>2.7907999999999999</v>
      </c>
      <c r="BL94">
        <v>2.7896999999999998</v>
      </c>
      <c r="BM94">
        <v>2.8115999999999999</v>
      </c>
      <c r="BN94">
        <v>2.9156</v>
      </c>
      <c r="BO94">
        <v>2.8146</v>
      </c>
      <c r="BP94">
        <v>2.8147000000000002</v>
      </c>
      <c r="BQ94">
        <v>2.7963</v>
      </c>
      <c r="BR94">
        <v>2.7967</v>
      </c>
      <c r="BS94">
        <v>2.7517999999999998</v>
      </c>
      <c r="BT94">
        <v>2.8113000000000001</v>
      </c>
      <c r="BU94">
        <v>2.8148</v>
      </c>
      <c r="BV94">
        <v>2.8098999999999998</v>
      </c>
      <c r="BW94">
        <v>2.8174000000000001</v>
      </c>
      <c r="BX94">
        <v>2.8304</v>
      </c>
      <c r="BY94">
        <v>2.8475000000000001</v>
      </c>
      <c r="BZ94">
        <v>2.8589000000000002</v>
      </c>
      <c r="CA94">
        <v>2.8595999999999999</v>
      </c>
      <c r="CB94">
        <v>2.8593000000000002</v>
      </c>
      <c r="CC94">
        <v>2.8631000000000002</v>
      </c>
      <c r="CD94">
        <v>2.8868999999999998</v>
      </c>
      <c r="CE94">
        <v>2.8841999999999999</v>
      </c>
      <c r="CF94">
        <v>2.8820000000000001</v>
      </c>
      <c r="CG94">
        <v>2.8641999999999999</v>
      </c>
      <c r="CH94">
        <v>2.7273000000000001</v>
      </c>
      <c r="CI94">
        <v>2.7250000000000001</v>
      </c>
      <c r="CJ94">
        <v>2.7141999999999999</v>
      </c>
      <c r="CK94">
        <v>2.7128999999999999</v>
      </c>
      <c r="CL94">
        <v>2.7031999999999998</v>
      </c>
      <c r="CM94">
        <v>2.6901000000000002</v>
      </c>
      <c r="CN94">
        <v>2.6814</v>
      </c>
      <c r="CO94">
        <v>2.6686000000000001</v>
      </c>
      <c r="CP94">
        <v>2.6566000000000001</v>
      </c>
      <c r="CQ94">
        <v>2.6958000000000002</v>
      </c>
      <c r="CR94">
        <v>2.6949000000000001</v>
      </c>
      <c r="CS94">
        <v>2.8111000000000002</v>
      </c>
      <c r="CT94">
        <v>2.7138</v>
      </c>
      <c r="CU94">
        <v>2.7130999999999998</v>
      </c>
      <c r="CV94">
        <v>2.7122999999999999</v>
      </c>
      <c r="CW94">
        <v>2.7195999999999998</v>
      </c>
      <c r="CX94">
        <v>2.7292000000000001</v>
      </c>
      <c r="CY94">
        <v>2.6901999999999999</v>
      </c>
      <c r="CZ94">
        <v>2.7048000000000001</v>
      </c>
      <c r="DA94">
        <v>2.6619999999999999</v>
      </c>
      <c r="DB94">
        <v>2.6608000000000001</v>
      </c>
      <c r="DC94">
        <v>2.6850000000000001</v>
      </c>
      <c r="DD94">
        <v>2.6871</v>
      </c>
      <c r="DE94">
        <v>2.6960999999999999</v>
      </c>
      <c r="DF94">
        <v>2.6749999999999998</v>
      </c>
      <c r="DG94">
        <v>2.6722000000000001</v>
      </c>
      <c r="DH94">
        <v>2.6671999999999998</v>
      </c>
      <c r="DI94">
        <v>2.7660999999999998</v>
      </c>
      <c r="DJ94">
        <v>2.7662</v>
      </c>
      <c r="DK94">
        <v>2.7477999999999998</v>
      </c>
      <c r="DL94">
        <v>2.7139000000000002</v>
      </c>
      <c r="DM94">
        <v>2.7138</v>
      </c>
      <c r="DN94">
        <v>2.7530999999999999</v>
      </c>
      <c r="DO94">
        <v>2.734</v>
      </c>
      <c r="DP94">
        <v>2.7357</v>
      </c>
      <c r="DQ94">
        <v>2.76</v>
      </c>
      <c r="DR94">
        <v>2.7774999999999999</v>
      </c>
      <c r="DS94">
        <v>2.7896999999999998</v>
      </c>
      <c r="DT94">
        <v>2.8115999999999999</v>
      </c>
      <c r="DU94">
        <v>2.8117999999999999</v>
      </c>
      <c r="DV94">
        <v>2.8246000000000002</v>
      </c>
      <c r="DW94">
        <v>2.8249</v>
      </c>
      <c r="DX94">
        <v>2.8254000000000001</v>
      </c>
      <c r="DY94">
        <v>2.8349000000000002</v>
      </c>
      <c r="DZ94">
        <v>2.8540000000000001</v>
      </c>
      <c r="EA94">
        <v>2.8323999999999998</v>
      </c>
      <c r="EB94">
        <v>2.9209000000000001</v>
      </c>
      <c r="EC94">
        <v>2.9226999999999999</v>
      </c>
      <c r="ED94">
        <v>2.9176000000000002</v>
      </c>
      <c r="EE94">
        <v>2.9323999999999999</v>
      </c>
      <c r="EF94">
        <v>2.863</v>
      </c>
      <c r="EG94">
        <v>2.8694999999999999</v>
      </c>
      <c r="EH94">
        <v>2.8855</v>
      </c>
      <c r="EI94">
        <v>2.9003000000000001</v>
      </c>
      <c r="EJ94">
        <v>2.919</v>
      </c>
      <c r="EK94">
        <v>2.9243000000000001</v>
      </c>
      <c r="EL94">
        <v>2.9218000000000002</v>
      </c>
      <c r="EM94">
        <v>2.9390999999999998</v>
      </c>
      <c r="EN94">
        <v>2.9386999999999999</v>
      </c>
      <c r="EO94">
        <v>2.9483000000000001</v>
      </c>
      <c r="EP94">
        <v>2.9588000000000001</v>
      </c>
      <c r="EQ94">
        <v>2.9622999999999999</v>
      </c>
      <c r="ER94">
        <v>2.9575999999999998</v>
      </c>
      <c r="ES94">
        <v>2.9594999999999998</v>
      </c>
      <c r="ET94">
        <v>2.9681999999999999</v>
      </c>
      <c r="EU94">
        <v>2.9428000000000001</v>
      </c>
      <c r="EV94">
        <v>2.9180999999999999</v>
      </c>
      <c r="EW94">
        <v>2.9123999999999999</v>
      </c>
      <c r="EX94">
        <v>2.9113000000000002</v>
      </c>
      <c r="EY94">
        <v>3.0670000000000002</v>
      </c>
      <c r="EZ94">
        <v>2.9373999999999998</v>
      </c>
      <c r="FA94">
        <v>2.9201000000000001</v>
      </c>
      <c r="FB94">
        <v>2.9230999999999998</v>
      </c>
      <c r="FC94">
        <v>2.9268999999999998</v>
      </c>
      <c r="FD94">
        <v>2.9367999999999999</v>
      </c>
      <c r="FE94">
        <v>2.8456000000000001</v>
      </c>
      <c r="FF94">
        <v>2.8730000000000002</v>
      </c>
      <c r="FG94">
        <v>2.8732000000000002</v>
      </c>
      <c r="FH94">
        <v>2.8894000000000002</v>
      </c>
      <c r="FI94">
        <v>2.9001000000000001</v>
      </c>
      <c r="FJ94">
        <v>2.8694000000000002</v>
      </c>
      <c r="FK94">
        <v>2.8420000000000001</v>
      </c>
      <c r="FL94">
        <v>2.7966000000000002</v>
      </c>
      <c r="FM94">
        <v>2.7545999999999999</v>
      </c>
      <c r="FN94">
        <v>2.7542</v>
      </c>
      <c r="FO94">
        <v>2.7722000000000002</v>
      </c>
      <c r="FP94">
        <v>2.7711000000000001</v>
      </c>
      <c r="FQ94">
        <v>2.7862</v>
      </c>
      <c r="FR94">
        <v>2.8</v>
      </c>
      <c r="FS94">
        <v>2.8691</v>
      </c>
      <c r="FT94">
        <v>2.8645999999999998</v>
      </c>
      <c r="FU94">
        <v>2.7923</v>
      </c>
      <c r="FV94">
        <v>2.8096999999999999</v>
      </c>
      <c r="FW94">
        <v>2.8250000000000002</v>
      </c>
      <c r="FX94">
        <v>2.9312999999999998</v>
      </c>
      <c r="FY94">
        <v>2.9348999999999998</v>
      </c>
      <c r="FZ94">
        <v>2.9373</v>
      </c>
      <c r="GA94">
        <v>2.9424000000000001</v>
      </c>
      <c r="GB94">
        <v>2.9398</v>
      </c>
      <c r="GC94">
        <v>2.9866999999999999</v>
      </c>
      <c r="GD94">
        <v>2.9988000000000001</v>
      </c>
      <c r="GE94">
        <v>3.0045999999999999</v>
      </c>
      <c r="GF94">
        <v>3</v>
      </c>
      <c r="GG94">
        <v>3.0041000000000002</v>
      </c>
      <c r="GH94">
        <v>2.9140999999999999</v>
      </c>
      <c r="GI94">
        <v>2.9125999999999999</v>
      </c>
      <c r="GJ94">
        <v>2.9165999999999999</v>
      </c>
      <c r="GK94">
        <v>2.9339</v>
      </c>
      <c r="GL94">
        <v>2.9424000000000001</v>
      </c>
      <c r="GM94">
        <v>2.9409000000000001</v>
      </c>
      <c r="GN94">
        <v>2.9409999999999998</v>
      </c>
      <c r="GO94">
        <v>2.9451000000000001</v>
      </c>
      <c r="GP94">
        <v>2.9914999999999998</v>
      </c>
      <c r="GQ94">
        <v>3.0430000000000001</v>
      </c>
      <c r="GR94">
        <v>2.9468000000000001</v>
      </c>
      <c r="GS94">
        <v>2.9738000000000002</v>
      </c>
      <c r="GT94">
        <v>2.9718</v>
      </c>
      <c r="GU94">
        <v>2.9552</v>
      </c>
      <c r="GV94">
        <v>3.0579999999999998</v>
      </c>
      <c r="GW94">
        <v>3.0552000000000001</v>
      </c>
      <c r="GX94">
        <v>3.0714000000000001</v>
      </c>
      <c r="GY94">
        <v>3.0541999999999998</v>
      </c>
      <c r="GZ94">
        <v>2.9538000000000002</v>
      </c>
      <c r="HA94">
        <v>2.9676</v>
      </c>
      <c r="HB94">
        <v>2.98</v>
      </c>
      <c r="HC94">
        <v>2.9861</v>
      </c>
      <c r="HD94">
        <v>2.9948000000000001</v>
      </c>
      <c r="HE94">
        <v>2.9929000000000001</v>
      </c>
      <c r="HF94">
        <v>3.0137999999999998</v>
      </c>
      <c r="HG94">
        <v>3.0228000000000002</v>
      </c>
      <c r="HH94">
        <v>3.0526</v>
      </c>
      <c r="HI94">
        <v>3.0200999999999998</v>
      </c>
      <c r="HJ94">
        <v>3.0537999999999998</v>
      </c>
      <c r="HK94">
        <v>3.0558000000000001</v>
      </c>
      <c r="HL94">
        <v>3.0644999999999998</v>
      </c>
      <c r="HM94">
        <v>3.0674000000000001</v>
      </c>
      <c r="HN94">
        <v>3.0783999999999998</v>
      </c>
      <c r="HO94">
        <v>3.1665000000000001</v>
      </c>
      <c r="HP94">
        <v>3.177</v>
      </c>
      <c r="HQ94">
        <v>3.0868000000000002</v>
      </c>
      <c r="HR94">
        <v>3.0888</v>
      </c>
      <c r="HS94">
        <v>3.0908000000000002</v>
      </c>
      <c r="HT94">
        <v>3.1080999999999999</v>
      </c>
      <c r="HU94">
        <v>3.1151</v>
      </c>
      <c r="HV94">
        <v>3.1046</v>
      </c>
      <c r="HW94">
        <v>3.0901000000000001</v>
      </c>
      <c r="HX94">
        <v>3.0785</v>
      </c>
      <c r="HY94">
        <v>3.0779999999999998</v>
      </c>
      <c r="HZ94">
        <v>3.0768</v>
      </c>
      <c r="IA94">
        <v>3.0798999999999999</v>
      </c>
      <c r="IB94">
        <v>3.0853999999999999</v>
      </c>
      <c r="IC94">
        <v>3.0836000000000001</v>
      </c>
      <c r="ID94">
        <v>3.0861999999999998</v>
      </c>
      <c r="IE94">
        <v>3.1631999999999998</v>
      </c>
      <c r="IF94">
        <v>3.1688999999999998</v>
      </c>
      <c r="IG94">
        <v>3.0931000000000002</v>
      </c>
      <c r="IH94">
        <v>3.0931000000000002</v>
      </c>
      <c r="II94">
        <v>3.1074000000000002</v>
      </c>
      <c r="IJ94">
        <v>3.0745</v>
      </c>
      <c r="IL94">
        <v>2.9929999999999999</v>
      </c>
      <c r="IM94">
        <v>2.9948999999999999</v>
      </c>
      <c r="IN94">
        <v>2.9904000000000002</v>
      </c>
      <c r="IO94">
        <v>2.9996999999999998</v>
      </c>
      <c r="IP94">
        <v>3.0028000000000001</v>
      </c>
      <c r="IQ94">
        <v>3.0017999999999998</v>
      </c>
      <c r="IR94">
        <v>2.9796999999999998</v>
      </c>
      <c r="IS94">
        <v>2.9910000000000001</v>
      </c>
      <c r="IT94">
        <v>2.9897</v>
      </c>
      <c r="IU94">
        <v>2.9893000000000001</v>
      </c>
      <c r="IV94">
        <v>3.0024000000000002</v>
      </c>
      <c r="IW94">
        <v>3.0105</v>
      </c>
      <c r="IX94">
        <v>2.9964</v>
      </c>
      <c r="IY94">
        <v>2.99</v>
      </c>
      <c r="IZ94">
        <v>2.9636</v>
      </c>
      <c r="JA94">
        <v>2.9681000000000002</v>
      </c>
      <c r="JB94">
        <v>2.9662000000000002</v>
      </c>
      <c r="JC94">
        <v>2.9620000000000002</v>
      </c>
      <c r="JD94">
        <v>2.9550999999999998</v>
      </c>
      <c r="JE94">
        <v>2.9131999999999998</v>
      </c>
      <c r="JF94">
        <v>2.9089999999999998</v>
      </c>
      <c r="JG94">
        <v>2.9142000000000001</v>
      </c>
      <c r="JH94">
        <v>2.9115000000000002</v>
      </c>
      <c r="JI94">
        <v>2.9169999999999998</v>
      </c>
      <c r="JJ94">
        <v>2.9188999999999998</v>
      </c>
      <c r="JK94">
        <v>2.8801999999999999</v>
      </c>
      <c r="JL94">
        <v>2.8319999999999999</v>
      </c>
      <c r="JM94">
        <v>2.8149999999999999</v>
      </c>
      <c r="JN94">
        <v>2.7928999999999999</v>
      </c>
      <c r="JO94">
        <v>2.7927</v>
      </c>
      <c r="JP94">
        <v>2.7890999999999999</v>
      </c>
      <c r="JQ94">
        <v>2.7997000000000001</v>
      </c>
      <c r="JR94">
        <v>2.7907999999999999</v>
      </c>
      <c r="JS94">
        <v>2.7797000000000001</v>
      </c>
      <c r="JT94">
        <v>2.7848999999999999</v>
      </c>
      <c r="JU94">
        <v>2.7846000000000002</v>
      </c>
      <c r="JV94">
        <v>2.7892999999999999</v>
      </c>
      <c r="JW94">
        <v>2.7888000000000002</v>
      </c>
      <c r="JX94">
        <v>2.7913999999999999</v>
      </c>
      <c r="JY94">
        <v>2.7907000000000002</v>
      </c>
      <c r="JZ94">
        <v>2.7222</v>
      </c>
      <c r="KA94">
        <v>2.7002999999999999</v>
      </c>
      <c r="KB94">
        <v>2.7010000000000001</v>
      </c>
      <c r="KC94">
        <v>2.7069000000000001</v>
      </c>
      <c r="KD94">
        <v>2.6974</v>
      </c>
      <c r="KE94">
        <v>2.6913</v>
      </c>
      <c r="KF94">
        <v>2.6978</v>
      </c>
      <c r="KG94">
        <v>2.7822</v>
      </c>
      <c r="KH94">
        <v>2.7130999999999998</v>
      </c>
      <c r="KI94">
        <v>2.7033</v>
      </c>
      <c r="KJ94">
        <v>2.6825999999999999</v>
      </c>
      <c r="KK94">
        <v>2.593</v>
      </c>
      <c r="KL94">
        <v>2.5914999999999999</v>
      </c>
      <c r="KM94">
        <v>2.4571000000000001</v>
      </c>
    </row>
    <row r="95" spans="1:299" x14ac:dyDescent="0.2">
      <c r="A95" s="10" t="s">
        <v>97</v>
      </c>
      <c r="B95" t="s">
        <v>4</v>
      </c>
      <c r="C95">
        <v>2.4990000000000001</v>
      </c>
      <c r="D95">
        <v>2.4990000000000001</v>
      </c>
      <c r="E95">
        <v>2.4990000000000001</v>
      </c>
      <c r="F95">
        <v>2.4990000000000001</v>
      </c>
      <c r="G95">
        <v>2.4990000000000001</v>
      </c>
      <c r="H95">
        <v>2.4990000000000001</v>
      </c>
      <c r="I95">
        <v>2.4990000000000001</v>
      </c>
      <c r="J95">
        <v>2.4990000000000001</v>
      </c>
      <c r="K95">
        <v>2.4990000000000001</v>
      </c>
      <c r="L95">
        <v>2.4390000000000001</v>
      </c>
      <c r="M95">
        <v>2.4390000000000001</v>
      </c>
      <c r="N95">
        <v>2.4390000000000001</v>
      </c>
      <c r="O95">
        <v>2.4390000000000001</v>
      </c>
      <c r="P95">
        <v>2.4390000000000001</v>
      </c>
      <c r="Q95">
        <v>2.4390000000000001</v>
      </c>
      <c r="R95">
        <v>2.4390000000000001</v>
      </c>
      <c r="S95">
        <v>2.4390000000000001</v>
      </c>
      <c r="T95">
        <v>2.4390000000000001</v>
      </c>
      <c r="U95">
        <v>2.4390000000000001</v>
      </c>
      <c r="V95">
        <v>2.4390000000000001</v>
      </c>
      <c r="W95">
        <v>2.4390000000000001</v>
      </c>
      <c r="X95">
        <v>2.4390000000000001</v>
      </c>
      <c r="Y95">
        <v>2.4390000000000001</v>
      </c>
      <c r="Z95">
        <v>2.4390000000000001</v>
      </c>
      <c r="AA95">
        <v>2.399</v>
      </c>
      <c r="AB95">
        <v>2.399</v>
      </c>
      <c r="AC95">
        <v>2.399</v>
      </c>
      <c r="AD95">
        <v>2.399</v>
      </c>
      <c r="AE95">
        <v>2.399</v>
      </c>
      <c r="AF95">
        <v>2.399</v>
      </c>
      <c r="AG95">
        <v>2.419</v>
      </c>
      <c r="AH95">
        <v>2.419</v>
      </c>
      <c r="AI95">
        <v>2.359</v>
      </c>
      <c r="AJ95">
        <v>2.359</v>
      </c>
      <c r="AK95">
        <v>2.359</v>
      </c>
      <c r="AL95">
        <v>2.399</v>
      </c>
      <c r="AM95">
        <v>2.399</v>
      </c>
      <c r="AN95">
        <v>2.399</v>
      </c>
      <c r="AP95">
        <v>2.359</v>
      </c>
      <c r="AQ95">
        <v>2.359</v>
      </c>
      <c r="AR95">
        <v>2.379</v>
      </c>
      <c r="AS95">
        <v>2.379</v>
      </c>
      <c r="AT95">
        <v>2.379</v>
      </c>
      <c r="AU95">
        <v>2.379</v>
      </c>
      <c r="AV95">
        <v>2.379</v>
      </c>
      <c r="AW95">
        <v>2.399</v>
      </c>
      <c r="AY95">
        <v>2.4390000000000001</v>
      </c>
      <c r="AZ95">
        <v>2.4390000000000001</v>
      </c>
      <c r="BA95">
        <v>2.359</v>
      </c>
      <c r="BB95">
        <v>2.359</v>
      </c>
      <c r="BC95">
        <v>2.4590000000000001</v>
      </c>
      <c r="BD95">
        <v>2.4590000000000001</v>
      </c>
      <c r="BE95">
        <v>2.4590000000000001</v>
      </c>
      <c r="BF95">
        <v>2.4990000000000001</v>
      </c>
      <c r="BH95">
        <v>2.4390000000000001</v>
      </c>
      <c r="BJ95">
        <v>2.4390000000000001</v>
      </c>
      <c r="BK95">
        <v>2.4390000000000001</v>
      </c>
      <c r="BL95">
        <v>2.4590000000000001</v>
      </c>
      <c r="BM95">
        <v>2.4590000000000001</v>
      </c>
      <c r="BO95">
        <v>2.4590000000000001</v>
      </c>
      <c r="BP95">
        <v>2.4590000000000001</v>
      </c>
      <c r="BQ95">
        <v>2.4590000000000001</v>
      </c>
      <c r="BR95">
        <v>2.4590000000000001</v>
      </c>
      <c r="BS95">
        <v>2.4990000000000001</v>
      </c>
      <c r="BT95">
        <v>2.4990000000000001</v>
      </c>
      <c r="BU95">
        <v>2.4990000000000001</v>
      </c>
      <c r="BV95">
        <v>2.4990000000000001</v>
      </c>
      <c r="BW95">
        <v>2.5590000000000002</v>
      </c>
      <c r="BX95">
        <v>2.5590000000000002</v>
      </c>
      <c r="BY95">
        <v>2.5590000000000002</v>
      </c>
      <c r="BZ95">
        <v>2.5590000000000002</v>
      </c>
      <c r="CA95">
        <v>2.5590000000000002</v>
      </c>
      <c r="CB95">
        <v>2.5590000000000002</v>
      </c>
      <c r="CC95">
        <v>2.5590000000000002</v>
      </c>
      <c r="CD95">
        <v>2.5590000000000002</v>
      </c>
      <c r="CE95">
        <v>2.5990000000000002</v>
      </c>
      <c r="CF95">
        <v>2.5990000000000002</v>
      </c>
      <c r="CG95">
        <v>2.4990000000000001</v>
      </c>
      <c r="CH95">
        <v>2.4990000000000001</v>
      </c>
      <c r="CI95">
        <v>2.4990000000000001</v>
      </c>
      <c r="CJ95">
        <v>2.4990000000000001</v>
      </c>
      <c r="CK95">
        <v>2.4990000000000001</v>
      </c>
      <c r="CL95">
        <v>2.4990000000000001</v>
      </c>
      <c r="CM95">
        <v>2.4990000000000001</v>
      </c>
      <c r="CN95">
        <v>2.4990000000000001</v>
      </c>
      <c r="CO95">
        <v>2.4990000000000001</v>
      </c>
      <c r="CP95">
        <v>2.4990000000000001</v>
      </c>
      <c r="CQ95">
        <v>2.4990000000000001</v>
      </c>
      <c r="CR95">
        <v>2.4990000000000001</v>
      </c>
      <c r="CT95">
        <v>2.5590000000000002</v>
      </c>
      <c r="CU95">
        <v>2.5590000000000002</v>
      </c>
      <c r="CV95">
        <v>2.5590000000000002</v>
      </c>
      <c r="CW95">
        <v>2.5590000000000002</v>
      </c>
      <c r="CX95">
        <v>2.5590000000000002</v>
      </c>
      <c r="CY95">
        <v>2.5590000000000002</v>
      </c>
      <c r="CZ95">
        <v>2.5590000000000002</v>
      </c>
      <c r="DA95">
        <v>2.5590000000000002</v>
      </c>
      <c r="DB95">
        <v>2.5590000000000002</v>
      </c>
      <c r="DC95">
        <v>2.5590000000000002</v>
      </c>
      <c r="DD95">
        <v>2.5590000000000002</v>
      </c>
      <c r="DE95">
        <v>2.5590000000000002</v>
      </c>
      <c r="DF95">
        <v>2.5590000000000002</v>
      </c>
      <c r="DG95">
        <v>2.5590000000000002</v>
      </c>
      <c r="DH95">
        <v>2.5590000000000002</v>
      </c>
      <c r="DI95">
        <v>2.5590000000000002</v>
      </c>
      <c r="DJ95">
        <v>2.5590000000000002</v>
      </c>
      <c r="DK95">
        <v>2.5590000000000002</v>
      </c>
      <c r="DL95">
        <v>2.5590000000000002</v>
      </c>
      <c r="DM95">
        <v>2.5590000000000002</v>
      </c>
      <c r="DN95">
        <v>2.5990000000000002</v>
      </c>
      <c r="DO95">
        <v>2.5990000000000002</v>
      </c>
      <c r="DP95">
        <v>2.5990000000000002</v>
      </c>
      <c r="DQ95">
        <v>2.5990000000000002</v>
      </c>
      <c r="DR95">
        <v>2.5990000000000002</v>
      </c>
      <c r="DS95">
        <v>2.5990000000000002</v>
      </c>
      <c r="DT95">
        <v>2.5990000000000002</v>
      </c>
      <c r="DU95">
        <v>2.5990000000000002</v>
      </c>
      <c r="DV95">
        <v>2.5990000000000002</v>
      </c>
      <c r="DW95">
        <v>2.5990000000000002</v>
      </c>
      <c r="DX95">
        <v>2.5990000000000002</v>
      </c>
      <c r="DY95">
        <v>2.5990000000000002</v>
      </c>
      <c r="DZ95">
        <v>2.5990000000000002</v>
      </c>
      <c r="EA95">
        <v>2.5990000000000002</v>
      </c>
      <c r="EF95">
        <v>2.5990000000000002</v>
      </c>
      <c r="EG95">
        <v>2.6389999999999998</v>
      </c>
      <c r="EH95">
        <v>2.6389999999999998</v>
      </c>
      <c r="EI95">
        <v>2.6389999999999998</v>
      </c>
      <c r="EJ95">
        <v>2.6389999999999998</v>
      </c>
      <c r="EK95">
        <v>2.6389999999999998</v>
      </c>
      <c r="EL95">
        <v>2.6389999999999998</v>
      </c>
      <c r="EM95">
        <v>2.6389999999999998</v>
      </c>
      <c r="EN95">
        <v>2.6389999999999998</v>
      </c>
      <c r="EO95">
        <v>2.6389999999999998</v>
      </c>
      <c r="EP95">
        <v>2.6389999999999998</v>
      </c>
      <c r="EQ95">
        <v>2.6389999999999998</v>
      </c>
      <c r="ER95">
        <v>2.6389999999999998</v>
      </c>
      <c r="ES95">
        <v>2.6389999999999998</v>
      </c>
      <c r="ET95">
        <v>2.6389999999999998</v>
      </c>
      <c r="EU95">
        <v>2.6389999999999998</v>
      </c>
      <c r="EV95">
        <v>2.6389999999999998</v>
      </c>
      <c r="EW95">
        <v>2.6389999999999998</v>
      </c>
      <c r="EX95">
        <v>2.6389999999999998</v>
      </c>
      <c r="EZ95">
        <v>2.6389999999999998</v>
      </c>
      <c r="FA95">
        <v>2.6389999999999998</v>
      </c>
      <c r="FB95">
        <v>2.6389999999999998</v>
      </c>
      <c r="FC95">
        <v>2.6389999999999998</v>
      </c>
      <c r="FD95">
        <v>2.6389999999999998</v>
      </c>
      <c r="FE95">
        <v>2.6389999999999998</v>
      </c>
      <c r="FF95">
        <v>2.6389999999999998</v>
      </c>
      <c r="FG95">
        <v>2.6389999999999998</v>
      </c>
      <c r="FH95">
        <v>2.6389999999999998</v>
      </c>
      <c r="FI95">
        <v>2.6389999999999998</v>
      </c>
      <c r="FJ95">
        <v>2.6389999999999998</v>
      </c>
      <c r="FK95">
        <v>2.6389999999999998</v>
      </c>
      <c r="FL95">
        <v>2.6389999999999998</v>
      </c>
      <c r="FM95">
        <v>2.6989999999999998</v>
      </c>
      <c r="FN95">
        <v>2.6989999999999998</v>
      </c>
      <c r="FO95">
        <v>2.6989999999999998</v>
      </c>
      <c r="FP95">
        <v>2.6989999999999998</v>
      </c>
      <c r="FQ95">
        <v>2.6989999999999998</v>
      </c>
      <c r="FR95">
        <v>2.6989999999999998</v>
      </c>
      <c r="FU95">
        <v>2.6989999999999998</v>
      </c>
      <c r="FV95">
        <v>2.6989999999999998</v>
      </c>
      <c r="FW95">
        <v>2.6989999999999998</v>
      </c>
      <c r="GH95">
        <v>2.7389999999999999</v>
      </c>
      <c r="GI95">
        <v>2.7389999999999999</v>
      </c>
      <c r="GJ95">
        <v>2.7389999999999999</v>
      </c>
      <c r="GK95">
        <v>2.7589999999999999</v>
      </c>
      <c r="GL95">
        <v>2.7589999999999999</v>
      </c>
      <c r="GM95">
        <v>2.7589999999999999</v>
      </c>
      <c r="GN95">
        <v>2.7589999999999999</v>
      </c>
      <c r="GO95">
        <v>2.7589999999999999</v>
      </c>
      <c r="GP95">
        <v>2.7589999999999999</v>
      </c>
      <c r="GS95">
        <v>2.7589999999999999</v>
      </c>
      <c r="GT95">
        <v>2.7589999999999999</v>
      </c>
      <c r="GU95">
        <v>2.7589999999999999</v>
      </c>
      <c r="GZ95">
        <v>2.7589999999999999</v>
      </c>
      <c r="HA95">
        <v>2.7989999999999999</v>
      </c>
      <c r="HB95">
        <v>2.7989999999999999</v>
      </c>
      <c r="HC95">
        <v>2.7989999999999999</v>
      </c>
      <c r="HD95">
        <v>2.7989999999999999</v>
      </c>
      <c r="HE95">
        <v>2.7989999999999999</v>
      </c>
      <c r="HF95">
        <v>2.7989999999999999</v>
      </c>
      <c r="HG95">
        <v>2.7989999999999999</v>
      </c>
      <c r="HH95">
        <v>2.7989999999999999</v>
      </c>
      <c r="HI95">
        <v>2.7989999999999999</v>
      </c>
      <c r="HJ95">
        <v>2.7389999999999999</v>
      </c>
      <c r="HK95">
        <v>2.7389999999999999</v>
      </c>
      <c r="HL95">
        <v>2.7389999999999999</v>
      </c>
      <c r="HM95">
        <v>2.7389999999999999</v>
      </c>
      <c r="HN95">
        <v>2.7389999999999999</v>
      </c>
      <c r="HQ95">
        <v>2.7389999999999999</v>
      </c>
      <c r="HR95">
        <v>2.7389999999999999</v>
      </c>
      <c r="HS95">
        <v>2.7389999999999999</v>
      </c>
      <c r="HT95">
        <v>2.6989999999999998</v>
      </c>
      <c r="HU95">
        <v>2.6989999999999998</v>
      </c>
      <c r="HV95">
        <v>2.6989999999999998</v>
      </c>
      <c r="HW95">
        <v>2.6989999999999998</v>
      </c>
      <c r="HX95">
        <v>2.5990000000000002</v>
      </c>
      <c r="HY95">
        <v>2.5990000000000002</v>
      </c>
      <c r="HZ95">
        <v>2.5790000000000002</v>
      </c>
      <c r="IA95">
        <v>2.5790000000000002</v>
      </c>
      <c r="IB95">
        <v>2.5790000000000002</v>
      </c>
      <c r="IC95">
        <v>2.5790000000000002</v>
      </c>
      <c r="ID95">
        <v>2.5790000000000002</v>
      </c>
      <c r="IG95">
        <v>2.5790000000000002</v>
      </c>
      <c r="IH95">
        <v>2.5790000000000002</v>
      </c>
      <c r="II95">
        <v>2.5590000000000002</v>
      </c>
      <c r="IJ95">
        <v>2.5590000000000002</v>
      </c>
      <c r="IL95">
        <v>2.5390000000000001</v>
      </c>
      <c r="IM95">
        <v>2.5390000000000001</v>
      </c>
      <c r="IN95">
        <v>2.5390000000000001</v>
      </c>
      <c r="IO95">
        <v>2.5390000000000001</v>
      </c>
      <c r="IP95">
        <v>2.5390000000000001</v>
      </c>
      <c r="IQ95">
        <v>2.5390000000000001</v>
      </c>
      <c r="IR95">
        <v>2.5390000000000001</v>
      </c>
      <c r="IS95">
        <v>2.5390000000000001</v>
      </c>
      <c r="IT95">
        <v>2.5390000000000001</v>
      </c>
      <c r="IU95">
        <v>2.5390000000000001</v>
      </c>
      <c r="IV95">
        <v>2.5390000000000001</v>
      </c>
      <c r="IW95">
        <v>2.5390000000000001</v>
      </c>
      <c r="IX95">
        <v>2.5390000000000001</v>
      </c>
      <c r="IY95">
        <v>2.5390000000000001</v>
      </c>
      <c r="IZ95">
        <v>2.5390000000000001</v>
      </c>
      <c r="JA95">
        <v>2.5390000000000001</v>
      </c>
      <c r="JB95">
        <v>2.5390000000000001</v>
      </c>
      <c r="JC95">
        <v>2.5390000000000001</v>
      </c>
      <c r="JD95">
        <v>2.5390000000000001</v>
      </c>
      <c r="JE95">
        <v>2.4990000000000001</v>
      </c>
      <c r="JF95">
        <v>2.4590000000000001</v>
      </c>
      <c r="JG95">
        <v>2.4590000000000001</v>
      </c>
      <c r="JH95">
        <v>2.4590000000000001</v>
      </c>
      <c r="JI95">
        <v>2.4590000000000001</v>
      </c>
      <c r="JJ95">
        <v>2.4590000000000001</v>
      </c>
      <c r="JK95">
        <v>2.359</v>
      </c>
      <c r="JL95">
        <v>2.359</v>
      </c>
      <c r="JM95">
        <v>2.359</v>
      </c>
      <c r="JN95">
        <v>2.359</v>
      </c>
      <c r="JO95">
        <v>2.359</v>
      </c>
      <c r="JP95">
        <v>2.359</v>
      </c>
      <c r="JQ95">
        <v>2.399</v>
      </c>
      <c r="JR95">
        <v>2.359</v>
      </c>
      <c r="JS95">
        <v>2.2989999999999999</v>
      </c>
      <c r="JT95">
        <v>2.2789999999999999</v>
      </c>
      <c r="JU95">
        <v>2.2789999999999999</v>
      </c>
      <c r="JV95">
        <v>2.2789999999999999</v>
      </c>
      <c r="JW95">
        <v>2.2789999999999999</v>
      </c>
      <c r="JX95">
        <v>2.2789999999999999</v>
      </c>
      <c r="JY95">
        <v>2.2789999999999999</v>
      </c>
      <c r="JZ95">
        <v>2.2789999999999999</v>
      </c>
      <c r="KA95">
        <v>2.2789999999999999</v>
      </c>
      <c r="KB95">
        <v>2.2389999999999999</v>
      </c>
      <c r="KC95">
        <v>2.2389999999999999</v>
      </c>
      <c r="KD95">
        <v>2.1989999999999998</v>
      </c>
      <c r="KE95">
        <v>2.1989999999999998</v>
      </c>
      <c r="KF95">
        <v>2.1989999999999998</v>
      </c>
      <c r="KK95">
        <v>2.1989999999999998</v>
      </c>
      <c r="KL95">
        <v>2.1989999999999998</v>
      </c>
    </row>
    <row r="96" spans="1:299" x14ac:dyDescent="0.2">
      <c r="A96" s="10" t="s">
        <v>98</v>
      </c>
      <c r="B96" t="s">
        <v>4</v>
      </c>
      <c r="C96">
        <v>2.9089999999999998</v>
      </c>
      <c r="D96">
        <v>2.9089999999999998</v>
      </c>
      <c r="E96">
        <v>2.9089999999999998</v>
      </c>
      <c r="F96">
        <v>2.9089999999999998</v>
      </c>
      <c r="G96">
        <v>2.9089999999999998</v>
      </c>
      <c r="H96">
        <v>2.9089999999999998</v>
      </c>
      <c r="I96">
        <v>2.9089999999999998</v>
      </c>
      <c r="J96">
        <v>2.9089999999999998</v>
      </c>
      <c r="K96">
        <v>2.9089999999999998</v>
      </c>
      <c r="L96">
        <v>2.8490000000000002</v>
      </c>
      <c r="M96">
        <v>2.8490000000000002</v>
      </c>
      <c r="N96">
        <v>2.8490000000000002</v>
      </c>
      <c r="O96">
        <v>2.8490000000000002</v>
      </c>
      <c r="P96">
        <v>2.8490000000000002</v>
      </c>
      <c r="Q96">
        <v>2.8490000000000002</v>
      </c>
      <c r="R96">
        <v>2.8490000000000002</v>
      </c>
      <c r="S96">
        <v>2.8490000000000002</v>
      </c>
      <c r="T96">
        <v>2.8490000000000002</v>
      </c>
      <c r="U96">
        <v>2.8490000000000002</v>
      </c>
      <c r="V96">
        <v>2.8490000000000002</v>
      </c>
      <c r="W96">
        <v>2.8490000000000002</v>
      </c>
      <c r="X96">
        <v>2.8490000000000002</v>
      </c>
      <c r="Y96">
        <v>2.8490000000000002</v>
      </c>
      <c r="Z96">
        <v>2.8490000000000002</v>
      </c>
      <c r="AA96">
        <v>2.8090000000000002</v>
      </c>
      <c r="AB96">
        <v>2.8090000000000002</v>
      </c>
      <c r="AC96">
        <v>2.8090000000000002</v>
      </c>
      <c r="AD96">
        <v>2.8090000000000002</v>
      </c>
      <c r="AE96">
        <v>2.8090000000000002</v>
      </c>
      <c r="AF96">
        <v>2.8090000000000002</v>
      </c>
      <c r="AG96">
        <v>2.8290000000000002</v>
      </c>
      <c r="AH96">
        <v>2.8290000000000002</v>
      </c>
      <c r="AI96">
        <v>2.7690000000000001</v>
      </c>
      <c r="AJ96">
        <v>2.7690000000000001</v>
      </c>
      <c r="AK96">
        <v>2.7690000000000001</v>
      </c>
      <c r="AL96">
        <v>2.8090000000000002</v>
      </c>
      <c r="AM96">
        <v>2.8090000000000002</v>
      </c>
      <c r="AN96">
        <v>2.8090000000000002</v>
      </c>
      <c r="AP96">
        <v>2.7690000000000001</v>
      </c>
      <c r="AQ96">
        <v>2.7690000000000001</v>
      </c>
      <c r="AR96">
        <v>2.7890000000000001</v>
      </c>
      <c r="AS96">
        <v>2.7890000000000001</v>
      </c>
      <c r="AT96">
        <v>2.7890000000000001</v>
      </c>
      <c r="AU96">
        <v>2.7890000000000001</v>
      </c>
      <c r="AV96">
        <v>2.7890000000000001</v>
      </c>
      <c r="AW96">
        <v>2.8090000000000002</v>
      </c>
      <c r="AY96">
        <v>2.8490000000000002</v>
      </c>
      <c r="AZ96">
        <v>2.8490000000000002</v>
      </c>
      <c r="BA96">
        <v>2.7690000000000001</v>
      </c>
      <c r="BB96">
        <v>2.7690000000000001</v>
      </c>
      <c r="BC96">
        <v>2.8690000000000002</v>
      </c>
      <c r="BD96">
        <v>2.8690000000000002</v>
      </c>
      <c r="BE96">
        <v>2.8690000000000002</v>
      </c>
      <c r="BF96">
        <v>2.9089999999999998</v>
      </c>
      <c r="BH96">
        <v>2.8490000000000002</v>
      </c>
      <c r="BJ96">
        <v>2.8490000000000002</v>
      </c>
      <c r="BK96">
        <v>2.8490000000000002</v>
      </c>
      <c r="BL96">
        <v>2.8690000000000002</v>
      </c>
      <c r="BM96">
        <v>2.8690000000000002</v>
      </c>
      <c r="BO96">
        <v>2.8690000000000002</v>
      </c>
      <c r="BP96">
        <v>2.8690000000000002</v>
      </c>
      <c r="BQ96">
        <v>2.8690000000000002</v>
      </c>
      <c r="BR96">
        <v>2.8690000000000002</v>
      </c>
      <c r="BT96">
        <v>2.9089999999999998</v>
      </c>
      <c r="BU96">
        <v>2.9089999999999998</v>
      </c>
      <c r="BV96">
        <v>2.9089999999999998</v>
      </c>
      <c r="BW96">
        <v>2.9689999999999999</v>
      </c>
      <c r="BX96">
        <v>2.9689999999999999</v>
      </c>
      <c r="BY96">
        <v>2.9689999999999999</v>
      </c>
      <c r="BZ96">
        <v>2.9689999999999999</v>
      </c>
      <c r="CA96">
        <v>2.9689999999999999</v>
      </c>
      <c r="CB96">
        <v>2.9689999999999999</v>
      </c>
      <c r="CC96">
        <v>2.9689999999999999</v>
      </c>
      <c r="CD96">
        <v>2.9689999999999999</v>
      </c>
      <c r="CE96">
        <v>3.0089999999999999</v>
      </c>
      <c r="CF96">
        <v>3.0089999999999999</v>
      </c>
      <c r="CG96">
        <v>2.9089999999999998</v>
      </c>
      <c r="CH96">
        <v>2.9089999999999998</v>
      </c>
      <c r="CI96">
        <v>2.9089999999999998</v>
      </c>
      <c r="CJ96">
        <v>2.9089999999999998</v>
      </c>
      <c r="CK96">
        <v>2.9089999999999998</v>
      </c>
      <c r="CL96">
        <v>2.9089999999999998</v>
      </c>
      <c r="CM96">
        <v>2.9089999999999998</v>
      </c>
      <c r="CN96">
        <v>2.9089999999999998</v>
      </c>
      <c r="CO96">
        <v>2.9089999999999998</v>
      </c>
      <c r="CP96">
        <v>2.9089999999999998</v>
      </c>
      <c r="CQ96">
        <v>2.9089999999999998</v>
      </c>
      <c r="CR96">
        <v>2.9089999999999998</v>
      </c>
      <c r="CT96">
        <v>2.9689999999999999</v>
      </c>
      <c r="CU96">
        <v>2.9689999999999999</v>
      </c>
      <c r="CV96">
        <v>2.9689999999999999</v>
      </c>
      <c r="CW96">
        <v>2.9689999999999999</v>
      </c>
      <c r="CX96">
        <v>2.9689999999999999</v>
      </c>
      <c r="CY96">
        <v>2.9689999999999999</v>
      </c>
      <c r="CZ96">
        <v>2.9689999999999999</v>
      </c>
      <c r="DA96">
        <v>2.9689999999999999</v>
      </c>
      <c r="DB96">
        <v>2.9689999999999999</v>
      </c>
      <c r="DC96">
        <v>2.9689999999999999</v>
      </c>
      <c r="DD96">
        <v>2.9689999999999999</v>
      </c>
      <c r="DE96">
        <v>2.9689999999999999</v>
      </c>
      <c r="DF96">
        <v>2.9689999999999999</v>
      </c>
      <c r="DG96">
        <v>2.9689999999999999</v>
      </c>
      <c r="DH96">
        <v>2.9689999999999999</v>
      </c>
      <c r="DI96">
        <v>2.9689999999999999</v>
      </c>
      <c r="DJ96">
        <v>2.9689999999999999</v>
      </c>
      <c r="DK96">
        <v>2.9689999999999999</v>
      </c>
      <c r="DL96">
        <v>2.9689999999999999</v>
      </c>
      <c r="DM96">
        <v>2.9689999999999999</v>
      </c>
      <c r="DN96">
        <v>3.0089999999999999</v>
      </c>
      <c r="DO96">
        <v>3.0089999999999999</v>
      </c>
      <c r="DP96">
        <v>3.0089999999999999</v>
      </c>
      <c r="DQ96">
        <v>3.0089999999999999</v>
      </c>
      <c r="DR96">
        <v>3.0089999999999999</v>
      </c>
      <c r="DS96">
        <v>3.0089999999999999</v>
      </c>
      <c r="DT96">
        <v>3.0089999999999999</v>
      </c>
      <c r="DU96">
        <v>3.0089999999999999</v>
      </c>
      <c r="DV96">
        <v>3.0089999999999999</v>
      </c>
      <c r="DW96">
        <v>3.0089999999999999</v>
      </c>
      <c r="DX96">
        <v>3.0089999999999999</v>
      </c>
      <c r="DY96">
        <v>3.0089999999999999</v>
      </c>
      <c r="DZ96">
        <v>3.0089999999999999</v>
      </c>
      <c r="EA96">
        <v>3.0089999999999999</v>
      </c>
      <c r="EF96">
        <v>3.0089999999999999</v>
      </c>
      <c r="EG96">
        <v>3.0489999999999999</v>
      </c>
      <c r="EH96">
        <v>3.0489999999999999</v>
      </c>
      <c r="EI96">
        <v>3.0489999999999999</v>
      </c>
      <c r="EJ96">
        <v>3.0489999999999999</v>
      </c>
      <c r="EK96">
        <v>3.0489999999999999</v>
      </c>
      <c r="EL96">
        <v>3.0489999999999999</v>
      </c>
      <c r="EM96">
        <v>3.0489999999999999</v>
      </c>
      <c r="EN96">
        <v>3.0489999999999999</v>
      </c>
      <c r="EO96">
        <v>3.0489999999999999</v>
      </c>
      <c r="EP96">
        <v>3.0489999999999999</v>
      </c>
      <c r="EQ96">
        <v>3.0489999999999999</v>
      </c>
      <c r="ER96">
        <v>3.0489999999999999</v>
      </c>
      <c r="ES96">
        <v>3.0489999999999999</v>
      </c>
      <c r="ET96">
        <v>3.0489999999999999</v>
      </c>
      <c r="EU96">
        <v>3.0489999999999999</v>
      </c>
      <c r="EV96">
        <v>3.0489999999999999</v>
      </c>
      <c r="EW96">
        <v>3.0489999999999999</v>
      </c>
      <c r="EX96">
        <v>3.0489999999999999</v>
      </c>
      <c r="EZ96">
        <v>3.0489999999999999</v>
      </c>
      <c r="FA96">
        <v>3.0489999999999999</v>
      </c>
      <c r="FB96">
        <v>3.0489999999999999</v>
      </c>
      <c r="FC96">
        <v>3.0489999999999999</v>
      </c>
      <c r="FD96">
        <v>3.0489999999999999</v>
      </c>
      <c r="FE96">
        <v>3.0489999999999999</v>
      </c>
      <c r="FF96">
        <v>3.0489999999999999</v>
      </c>
      <c r="FG96">
        <v>3.0489999999999999</v>
      </c>
      <c r="FH96">
        <v>3.0489999999999999</v>
      </c>
      <c r="FI96">
        <v>3.0489999999999999</v>
      </c>
      <c r="FJ96">
        <v>3.0489999999999999</v>
      </c>
      <c r="FK96">
        <v>3.0489999999999999</v>
      </c>
      <c r="FL96">
        <v>3.0489999999999999</v>
      </c>
      <c r="FM96">
        <v>3.109</v>
      </c>
      <c r="FN96">
        <v>3.109</v>
      </c>
      <c r="FO96">
        <v>3.109</v>
      </c>
      <c r="FP96">
        <v>3.109</v>
      </c>
      <c r="FQ96">
        <v>3.109</v>
      </c>
      <c r="FR96">
        <v>3.109</v>
      </c>
      <c r="FU96">
        <v>3.109</v>
      </c>
      <c r="FV96">
        <v>3.109</v>
      </c>
      <c r="FW96">
        <v>3.109</v>
      </c>
      <c r="GH96">
        <v>3.149</v>
      </c>
      <c r="GI96">
        <v>3.149</v>
      </c>
      <c r="GJ96">
        <v>3.149</v>
      </c>
      <c r="GK96">
        <v>3.169</v>
      </c>
      <c r="GL96">
        <v>3.169</v>
      </c>
      <c r="GM96">
        <v>3.169</v>
      </c>
      <c r="GN96">
        <v>3.169</v>
      </c>
      <c r="GO96">
        <v>3.169</v>
      </c>
      <c r="GP96">
        <v>3.169</v>
      </c>
      <c r="GR96">
        <v>3.169</v>
      </c>
      <c r="GS96">
        <v>3.169</v>
      </c>
      <c r="GT96">
        <v>3.169</v>
      </c>
      <c r="GU96">
        <v>3.169</v>
      </c>
      <c r="GZ96">
        <v>3.169</v>
      </c>
      <c r="HA96">
        <v>3.2090000000000001</v>
      </c>
      <c r="HB96">
        <v>3.2090000000000001</v>
      </c>
      <c r="HC96">
        <v>3.2090000000000001</v>
      </c>
      <c r="HD96">
        <v>3.2090000000000001</v>
      </c>
      <c r="HE96">
        <v>3.2090000000000001</v>
      </c>
      <c r="HF96">
        <v>3.2090000000000001</v>
      </c>
      <c r="HG96">
        <v>3.2090000000000001</v>
      </c>
      <c r="HH96">
        <v>3.2090000000000001</v>
      </c>
      <c r="HI96">
        <v>3.2090000000000001</v>
      </c>
      <c r="HJ96">
        <v>3.149</v>
      </c>
      <c r="HK96">
        <v>3.149</v>
      </c>
      <c r="HL96">
        <v>3.149</v>
      </c>
      <c r="HM96">
        <v>3.149</v>
      </c>
      <c r="HN96">
        <v>3.149</v>
      </c>
      <c r="HQ96">
        <v>3.149</v>
      </c>
      <c r="HR96">
        <v>3.149</v>
      </c>
      <c r="HS96">
        <v>3.149</v>
      </c>
      <c r="HT96">
        <v>3.109</v>
      </c>
      <c r="HU96">
        <v>3.109</v>
      </c>
      <c r="HV96">
        <v>3.109</v>
      </c>
      <c r="HW96">
        <v>3.109</v>
      </c>
      <c r="HX96">
        <v>3.0089999999999999</v>
      </c>
      <c r="HY96">
        <v>3.0089999999999999</v>
      </c>
      <c r="HZ96">
        <v>2.9889999999999999</v>
      </c>
      <c r="IA96">
        <v>2.9889999999999999</v>
      </c>
      <c r="IB96">
        <v>2.9889999999999999</v>
      </c>
      <c r="IC96">
        <v>2.9889999999999999</v>
      </c>
      <c r="ID96">
        <v>2.9889999999999999</v>
      </c>
      <c r="IG96">
        <v>2.9889999999999999</v>
      </c>
      <c r="IH96">
        <v>2.9889999999999999</v>
      </c>
      <c r="II96">
        <v>2.9689999999999999</v>
      </c>
      <c r="IJ96">
        <v>2.9689999999999999</v>
      </c>
      <c r="IL96">
        <v>2.9489999999999998</v>
      </c>
      <c r="IM96">
        <v>2.9489999999999998</v>
      </c>
      <c r="IN96">
        <v>2.9489999999999998</v>
      </c>
      <c r="IO96">
        <v>2.9489999999999998</v>
      </c>
      <c r="IP96">
        <v>2.9489999999999998</v>
      </c>
      <c r="IQ96">
        <v>2.9489999999999998</v>
      </c>
      <c r="IR96">
        <v>2.9489999999999998</v>
      </c>
      <c r="IS96">
        <v>2.9489999999999998</v>
      </c>
      <c r="IT96">
        <v>2.9489999999999998</v>
      </c>
      <c r="IU96">
        <v>2.9489999999999998</v>
      </c>
      <c r="IV96">
        <v>2.9489999999999998</v>
      </c>
      <c r="IW96">
        <v>2.9489999999999998</v>
      </c>
      <c r="IX96">
        <v>2.9489999999999998</v>
      </c>
      <c r="IY96">
        <v>2.9489999999999998</v>
      </c>
      <c r="IZ96">
        <v>2.9489999999999998</v>
      </c>
      <c r="JA96">
        <v>2.9489999999999998</v>
      </c>
      <c r="JB96">
        <v>2.9489999999999998</v>
      </c>
      <c r="JC96">
        <v>2.9489999999999998</v>
      </c>
      <c r="JD96">
        <v>2.9489999999999998</v>
      </c>
      <c r="JE96">
        <v>2.9089999999999998</v>
      </c>
      <c r="JF96">
        <v>2.8690000000000002</v>
      </c>
      <c r="JG96">
        <v>2.8690000000000002</v>
      </c>
      <c r="JH96">
        <v>2.8690000000000002</v>
      </c>
      <c r="JI96">
        <v>2.8690000000000002</v>
      </c>
      <c r="JJ96">
        <v>2.8690000000000002</v>
      </c>
      <c r="JK96">
        <v>2.7690000000000001</v>
      </c>
      <c r="JL96">
        <v>2.7690000000000001</v>
      </c>
      <c r="JM96">
        <v>2.7690000000000001</v>
      </c>
      <c r="JN96">
        <v>2.7690000000000001</v>
      </c>
      <c r="JO96">
        <v>2.7690000000000001</v>
      </c>
      <c r="JP96">
        <v>2.7690000000000001</v>
      </c>
      <c r="JQ96">
        <v>2.8090000000000002</v>
      </c>
      <c r="JR96">
        <v>2.7690000000000001</v>
      </c>
      <c r="JS96">
        <v>2.7090000000000001</v>
      </c>
      <c r="JT96">
        <v>2.6890000000000001</v>
      </c>
      <c r="JU96">
        <v>2.6890000000000001</v>
      </c>
      <c r="JV96">
        <v>2.6890000000000001</v>
      </c>
      <c r="JW96">
        <v>2.6890000000000001</v>
      </c>
      <c r="JX96">
        <v>2.6890000000000001</v>
      </c>
      <c r="JY96">
        <v>2.6890000000000001</v>
      </c>
      <c r="JZ96">
        <v>2.6890000000000001</v>
      </c>
      <c r="KA96">
        <v>2.6890000000000001</v>
      </c>
      <c r="KB96">
        <v>2.649</v>
      </c>
      <c r="KC96">
        <v>2.649</v>
      </c>
      <c r="KD96">
        <v>2.609</v>
      </c>
      <c r="KE96">
        <v>2.609</v>
      </c>
      <c r="KF96">
        <v>2.609</v>
      </c>
      <c r="KK96">
        <v>2.609</v>
      </c>
      <c r="KL96">
        <v>2.609</v>
      </c>
    </row>
    <row r="97" spans="1:299" x14ac:dyDescent="0.2">
      <c r="A97" s="10" t="s">
        <v>99</v>
      </c>
      <c r="B97" t="s">
        <v>4</v>
      </c>
      <c r="C97">
        <v>3.169</v>
      </c>
      <c r="D97">
        <v>3.169</v>
      </c>
      <c r="E97">
        <v>3.169</v>
      </c>
      <c r="F97">
        <v>3.169</v>
      </c>
      <c r="G97">
        <v>3.169</v>
      </c>
      <c r="H97">
        <v>3.169</v>
      </c>
      <c r="I97">
        <v>3.169</v>
      </c>
      <c r="J97">
        <v>3.169</v>
      </c>
      <c r="K97">
        <v>3.169</v>
      </c>
      <c r="L97">
        <v>3.109</v>
      </c>
      <c r="M97">
        <v>3.109</v>
      </c>
      <c r="N97">
        <v>3.109</v>
      </c>
      <c r="O97">
        <v>3.109</v>
      </c>
      <c r="P97">
        <v>3.109</v>
      </c>
      <c r="Q97">
        <v>3.109</v>
      </c>
      <c r="R97">
        <v>3.109</v>
      </c>
      <c r="S97">
        <v>3.109</v>
      </c>
      <c r="T97">
        <v>3.109</v>
      </c>
      <c r="U97">
        <v>3.109</v>
      </c>
      <c r="V97">
        <v>3.109</v>
      </c>
      <c r="W97">
        <v>3.109</v>
      </c>
      <c r="X97">
        <v>3.109</v>
      </c>
      <c r="Y97">
        <v>3.109</v>
      </c>
      <c r="Z97">
        <v>3.109</v>
      </c>
      <c r="AA97">
        <v>3.069</v>
      </c>
      <c r="AB97">
        <v>3.069</v>
      </c>
      <c r="AC97">
        <v>3.069</v>
      </c>
      <c r="AD97">
        <v>3.069</v>
      </c>
      <c r="AE97">
        <v>3.069</v>
      </c>
      <c r="AF97">
        <v>3.069</v>
      </c>
      <c r="AG97">
        <v>3.089</v>
      </c>
      <c r="AH97">
        <v>3.089</v>
      </c>
      <c r="AI97">
        <v>3.0289999999999999</v>
      </c>
      <c r="AJ97">
        <v>3.0289999999999999</v>
      </c>
      <c r="AK97">
        <v>3.0289999999999999</v>
      </c>
      <c r="AL97">
        <v>3.069</v>
      </c>
      <c r="AM97">
        <v>3.069</v>
      </c>
      <c r="AN97">
        <v>3.069</v>
      </c>
      <c r="AP97">
        <v>3.0289999999999999</v>
      </c>
      <c r="AQ97">
        <v>3.0289999999999999</v>
      </c>
      <c r="AR97">
        <v>3.0489999999999999</v>
      </c>
      <c r="AS97">
        <v>3.0489999999999999</v>
      </c>
      <c r="AT97">
        <v>3.0489999999999999</v>
      </c>
      <c r="AU97">
        <v>3.0489999999999999</v>
      </c>
      <c r="AV97">
        <v>3.0489999999999999</v>
      </c>
      <c r="AW97">
        <v>3.069</v>
      </c>
      <c r="AY97">
        <v>3.109</v>
      </c>
      <c r="AZ97">
        <v>3.109</v>
      </c>
      <c r="BA97">
        <v>3.0289999999999999</v>
      </c>
      <c r="BB97">
        <v>3.0289999999999999</v>
      </c>
      <c r="BC97">
        <v>3.129</v>
      </c>
      <c r="BD97">
        <v>3.129</v>
      </c>
      <c r="BE97">
        <v>3.129</v>
      </c>
      <c r="BF97">
        <v>3.169</v>
      </c>
      <c r="BH97">
        <v>3.109</v>
      </c>
      <c r="BJ97">
        <v>3.109</v>
      </c>
      <c r="BK97">
        <v>3.109</v>
      </c>
      <c r="BL97">
        <v>3.129</v>
      </c>
      <c r="BM97">
        <v>3.129</v>
      </c>
      <c r="BO97">
        <v>3.129</v>
      </c>
      <c r="BP97">
        <v>3.129</v>
      </c>
      <c r="BQ97">
        <v>3.129</v>
      </c>
      <c r="BR97">
        <v>3.129</v>
      </c>
      <c r="BS97">
        <v>3.169</v>
      </c>
      <c r="BT97">
        <v>3.169</v>
      </c>
      <c r="BU97">
        <v>3.169</v>
      </c>
      <c r="BV97">
        <v>3.169</v>
      </c>
      <c r="BW97">
        <v>3.2290000000000001</v>
      </c>
      <c r="BX97">
        <v>3.2290000000000001</v>
      </c>
      <c r="BY97">
        <v>3.2290000000000001</v>
      </c>
      <c r="BZ97">
        <v>3.2290000000000001</v>
      </c>
      <c r="CA97">
        <v>3.2290000000000001</v>
      </c>
      <c r="CB97">
        <v>3.2290000000000001</v>
      </c>
      <c r="CC97">
        <v>3.2290000000000001</v>
      </c>
      <c r="CD97">
        <v>3.2290000000000001</v>
      </c>
      <c r="CE97">
        <v>3.2690000000000001</v>
      </c>
      <c r="CF97">
        <v>3.2690000000000001</v>
      </c>
      <c r="CG97">
        <v>3.169</v>
      </c>
      <c r="CH97">
        <v>3.169</v>
      </c>
      <c r="CI97">
        <v>3.169</v>
      </c>
      <c r="CJ97">
        <v>3.169</v>
      </c>
      <c r="CK97">
        <v>3.169</v>
      </c>
      <c r="CL97">
        <v>3.169</v>
      </c>
      <c r="CM97">
        <v>3.169</v>
      </c>
      <c r="CN97">
        <v>3.169</v>
      </c>
      <c r="CO97">
        <v>3.169</v>
      </c>
      <c r="CP97">
        <v>3.169</v>
      </c>
      <c r="CQ97">
        <v>3.169</v>
      </c>
      <c r="CR97">
        <v>3.169</v>
      </c>
      <c r="CT97">
        <v>3.2290000000000001</v>
      </c>
      <c r="CU97">
        <v>3.2290000000000001</v>
      </c>
      <c r="CV97">
        <v>3.2290000000000001</v>
      </c>
      <c r="CW97">
        <v>3.2290000000000001</v>
      </c>
      <c r="CX97">
        <v>3.2290000000000001</v>
      </c>
      <c r="CY97">
        <v>3.2290000000000001</v>
      </c>
      <c r="CZ97">
        <v>3.2290000000000001</v>
      </c>
      <c r="DA97">
        <v>3.2290000000000001</v>
      </c>
      <c r="DB97">
        <v>3.2290000000000001</v>
      </c>
      <c r="DC97">
        <v>3.2290000000000001</v>
      </c>
      <c r="DD97">
        <v>3.2290000000000001</v>
      </c>
      <c r="DE97">
        <v>3.2290000000000001</v>
      </c>
      <c r="DF97">
        <v>3.2290000000000001</v>
      </c>
      <c r="DG97">
        <v>3.2290000000000001</v>
      </c>
      <c r="DH97">
        <v>3.2290000000000001</v>
      </c>
      <c r="DI97">
        <v>3.2290000000000001</v>
      </c>
      <c r="DJ97">
        <v>3.2290000000000001</v>
      </c>
      <c r="DK97">
        <v>3.2290000000000001</v>
      </c>
      <c r="DL97">
        <v>3.2290000000000001</v>
      </c>
      <c r="DM97">
        <v>3.2290000000000001</v>
      </c>
      <c r="DN97">
        <v>3.2690000000000001</v>
      </c>
      <c r="DO97">
        <v>3.2690000000000001</v>
      </c>
      <c r="DP97">
        <v>3.2690000000000001</v>
      </c>
      <c r="DQ97">
        <v>3.2690000000000001</v>
      </c>
      <c r="DR97">
        <v>3.2690000000000001</v>
      </c>
      <c r="DS97">
        <v>3.2690000000000001</v>
      </c>
      <c r="DT97">
        <v>3.2690000000000001</v>
      </c>
      <c r="DU97">
        <v>3.2690000000000001</v>
      </c>
      <c r="DV97">
        <v>3.2690000000000001</v>
      </c>
      <c r="DW97">
        <v>3.2690000000000001</v>
      </c>
      <c r="DX97">
        <v>3.2690000000000001</v>
      </c>
      <c r="DY97">
        <v>3.2690000000000001</v>
      </c>
      <c r="DZ97">
        <v>3.2690000000000001</v>
      </c>
      <c r="EA97">
        <v>3.2690000000000001</v>
      </c>
      <c r="EF97">
        <v>3.2690000000000001</v>
      </c>
      <c r="EG97">
        <v>3.3090000000000002</v>
      </c>
      <c r="EH97">
        <v>3.3090000000000002</v>
      </c>
      <c r="EI97">
        <v>3.3090000000000002</v>
      </c>
      <c r="EJ97">
        <v>3.3090000000000002</v>
      </c>
      <c r="EK97">
        <v>3.3090000000000002</v>
      </c>
      <c r="EL97">
        <v>3.3090000000000002</v>
      </c>
      <c r="EM97">
        <v>3.3090000000000002</v>
      </c>
      <c r="EN97">
        <v>3.3090000000000002</v>
      </c>
      <c r="EO97">
        <v>3.3090000000000002</v>
      </c>
      <c r="EP97">
        <v>3.3090000000000002</v>
      </c>
      <c r="EQ97">
        <v>3.3090000000000002</v>
      </c>
      <c r="ER97">
        <v>3.3090000000000002</v>
      </c>
      <c r="ES97">
        <v>3.3090000000000002</v>
      </c>
      <c r="ET97">
        <v>3.3090000000000002</v>
      </c>
      <c r="EU97">
        <v>3.3090000000000002</v>
      </c>
      <c r="EV97">
        <v>3.3090000000000002</v>
      </c>
      <c r="EW97">
        <v>3.3090000000000002</v>
      </c>
      <c r="EX97">
        <v>3.3090000000000002</v>
      </c>
      <c r="EZ97">
        <v>3.3090000000000002</v>
      </c>
      <c r="FA97">
        <v>3.3090000000000002</v>
      </c>
      <c r="FB97">
        <v>3.3090000000000002</v>
      </c>
      <c r="FC97">
        <v>3.3090000000000002</v>
      </c>
      <c r="FD97">
        <v>3.3090000000000002</v>
      </c>
      <c r="FE97">
        <v>3.3090000000000002</v>
      </c>
      <c r="FF97">
        <v>3.3090000000000002</v>
      </c>
      <c r="FG97">
        <v>3.3090000000000002</v>
      </c>
      <c r="FH97">
        <v>3.3090000000000002</v>
      </c>
      <c r="FI97">
        <v>3.3090000000000002</v>
      </c>
      <c r="FJ97">
        <v>3.3090000000000002</v>
      </c>
      <c r="FK97">
        <v>3.3090000000000002</v>
      </c>
      <c r="FL97">
        <v>3.3090000000000002</v>
      </c>
      <c r="FM97">
        <v>3.3690000000000002</v>
      </c>
      <c r="FN97">
        <v>3.3690000000000002</v>
      </c>
      <c r="FO97">
        <v>3.3690000000000002</v>
      </c>
      <c r="FP97">
        <v>3.3690000000000002</v>
      </c>
      <c r="FQ97">
        <v>3.3690000000000002</v>
      </c>
      <c r="FR97">
        <v>3.3690000000000002</v>
      </c>
      <c r="FU97">
        <v>3.3690000000000002</v>
      </c>
      <c r="FV97">
        <v>3.3690000000000002</v>
      </c>
      <c r="FW97">
        <v>3.3690000000000002</v>
      </c>
      <c r="GH97">
        <v>3.4089999999999998</v>
      </c>
      <c r="GI97">
        <v>3.4089999999999998</v>
      </c>
      <c r="GJ97">
        <v>3.4089999999999998</v>
      </c>
      <c r="GK97">
        <v>3.4289999999999998</v>
      </c>
      <c r="GL97">
        <v>3.4289999999999998</v>
      </c>
      <c r="GM97">
        <v>3.4289999999999998</v>
      </c>
      <c r="GN97">
        <v>3.4289999999999998</v>
      </c>
      <c r="GO97">
        <v>3.4289999999999998</v>
      </c>
      <c r="GP97">
        <v>3.4289999999999998</v>
      </c>
      <c r="GR97">
        <v>3.4289999999999998</v>
      </c>
      <c r="GS97">
        <v>3.4289999999999998</v>
      </c>
      <c r="GT97">
        <v>3.4289999999999998</v>
      </c>
      <c r="GU97">
        <v>3.4289999999999998</v>
      </c>
      <c r="GZ97">
        <v>3.4289999999999998</v>
      </c>
      <c r="HA97">
        <v>3.4689999999999999</v>
      </c>
      <c r="HB97">
        <v>3.4689999999999999</v>
      </c>
      <c r="HC97">
        <v>3.4689999999999999</v>
      </c>
      <c r="HD97">
        <v>3.4689999999999999</v>
      </c>
      <c r="HE97">
        <v>3.4689999999999999</v>
      </c>
      <c r="HF97">
        <v>3.4689999999999999</v>
      </c>
      <c r="HG97">
        <v>3.4689999999999999</v>
      </c>
      <c r="HH97">
        <v>3.4689999999999999</v>
      </c>
      <c r="HI97">
        <v>3.4689999999999999</v>
      </c>
      <c r="HJ97">
        <v>3.4089999999999998</v>
      </c>
      <c r="HK97">
        <v>3.4089999999999998</v>
      </c>
      <c r="HL97">
        <v>3.4089999999999998</v>
      </c>
      <c r="HM97">
        <v>3.4089999999999998</v>
      </c>
      <c r="HN97">
        <v>3.4089999999999998</v>
      </c>
      <c r="HQ97">
        <v>3.4089999999999998</v>
      </c>
      <c r="HR97">
        <v>3.4089999999999998</v>
      </c>
      <c r="HS97">
        <v>3.4089999999999998</v>
      </c>
      <c r="HT97">
        <v>3.3690000000000002</v>
      </c>
      <c r="HU97">
        <v>3.3690000000000002</v>
      </c>
      <c r="HV97">
        <v>3.3690000000000002</v>
      </c>
      <c r="HW97">
        <v>3.3690000000000002</v>
      </c>
      <c r="HX97">
        <v>3.2690000000000001</v>
      </c>
      <c r="HY97">
        <v>3.2690000000000001</v>
      </c>
      <c r="HZ97">
        <v>3.2490000000000001</v>
      </c>
      <c r="IA97">
        <v>3.2490000000000001</v>
      </c>
      <c r="IB97">
        <v>3.2490000000000001</v>
      </c>
      <c r="IC97">
        <v>3.2490000000000001</v>
      </c>
      <c r="ID97">
        <v>3.2490000000000001</v>
      </c>
      <c r="IG97">
        <v>3.2490000000000001</v>
      </c>
      <c r="IH97">
        <v>3.2490000000000001</v>
      </c>
      <c r="II97">
        <v>3.2290000000000001</v>
      </c>
      <c r="IJ97">
        <v>3.2290000000000001</v>
      </c>
      <c r="IL97">
        <v>3.2090000000000001</v>
      </c>
      <c r="IM97">
        <v>3.2090000000000001</v>
      </c>
      <c r="IN97">
        <v>3.2090000000000001</v>
      </c>
      <c r="IO97">
        <v>3.2090000000000001</v>
      </c>
      <c r="IP97">
        <v>3.2090000000000001</v>
      </c>
      <c r="IQ97">
        <v>3.2090000000000001</v>
      </c>
      <c r="IR97">
        <v>3.2090000000000001</v>
      </c>
      <c r="IS97">
        <v>3.2090000000000001</v>
      </c>
      <c r="IT97">
        <v>3.2090000000000001</v>
      </c>
      <c r="IU97">
        <v>3.2090000000000001</v>
      </c>
      <c r="IV97">
        <v>3.2090000000000001</v>
      </c>
      <c r="IW97">
        <v>3.2090000000000001</v>
      </c>
      <c r="IX97">
        <v>3.2090000000000001</v>
      </c>
      <c r="IY97">
        <v>3.2090000000000001</v>
      </c>
      <c r="IZ97">
        <v>3.2090000000000001</v>
      </c>
      <c r="JA97">
        <v>3.2090000000000001</v>
      </c>
      <c r="JB97">
        <v>3.2090000000000001</v>
      </c>
      <c r="JC97">
        <v>3.2090000000000001</v>
      </c>
      <c r="JD97">
        <v>3.2090000000000001</v>
      </c>
      <c r="JE97">
        <v>3.169</v>
      </c>
      <c r="JF97">
        <v>3.129</v>
      </c>
      <c r="JG97">
        <v>3.129</v>
      </c>
      <c r="JH97">
        <v>3.129</v>
      </c>
      <c r="JI97">
        <v>3.129</v>
      </c>
      <c r="JJ97">
        <v>3.129</v>
      </c>
      <c r="JK97">
        <v>3.0289999999999999</v>
      </c>
      <c r="JL97">
        <v>3.0289999999999999</v>
      </c>
      <c r="JM97">
        <v>3.0289999999999999</v>
      </c>
      <c r="JN97">
        <v>3.0289999999999999</v>
      </c>
      <c r="JO97">
        <v>3.0289999999999999</v>
      </c>
      <c r="JP97">
        <v>3.0289999999999999</v>
      </c>
      <c r="JQ97">
        <v>3.069</v>
      </c>
      <c r="JR97">
        <v>3.0289999999999999</v>
      </c>
      <c r="JS97">
        <v>2.9689999999999999</v>
      </c>
      <c r="JT97">
        <v>2.9489999999999998</v>
      </c>
      <c r="JU97">
        <v>2.9489999999999998</v>
      </c>
      <c r="JV97">
        <v>2.9489999999999998</v>
      </c>
      <c r="JW97">
        <v>2.9489999999999998</v>
      </c>
      <c r="JX97">
        <v>2.9489999999999998</v>
      </c>
      <c r="JY97">
        <v>2.9489999999999998</v>
      </c>
      <c r="JZ97">
        <v>2.9489999999999998</v>
      </c>
      <c r="KA97">
        <v>2.9489999999999998</v>
      </c>
      <c r="KB97">
        <v>2.9089999999999998</v>
      </c>
      <c r="KC97">
        <v>2.9089999999999998</v>
      </c>
      <c r="KD97">
        <v>2.8690000000000002</v>
      </c>
      <c r="KE97">
        <v>2.8690000000000002</v>
      </c>
      <c r="KF97">
        <v>2.8690000000000002</v>
      </c>
      <c r="KK97">
        <v>2.8690000000000002</v>
      </c>
      <c r="KL97">
        <v>2.8690000000000002</v>
      </c>
    </row>
    <row r="98" spans="1:299" x14ac:dyDescent="0.2">
      <c r="A98" s="10" t="s">
        <v>100</v>
      </c>
      <c r="B98" t="s">
        <v>4</v>
      </c>
      <c r="C98">
        <v>2.5089000000000001</v>
      </c>
      <c r="D98">
        <v>2.5081000000000002</v>
      </c>
      <c r="E98">
        <v>2.5125000000000002</v>
      </c>
      <c r="F98">
        <v>2.5196000000000001</v>
      </c>
      <c r="G98">
        <v>2.4630999999999998</v>
      </c>
      <c r="H98">
        <v>2.4582000000000002</v>
      </c>
      <c r="I98">
        <v>2.4691999999999998</v>
      </c>
      <c r="J98">
        <v>2.4712000000000001</v>
      </c>
      <c r="K98">
        <v>2.4651999999999998</v>
      </c>
      <c r="L98">
        <v>2.4357000000000002</v>
      </c>
      <c r="M98">
        <v>2.4538000000000002</v>
      </c>
      <c r="N98">
        <v>2.4552999999999998</v>
      </c>
      <c r="O98">
        <v>2.4739</v>
      </c>
      <c r="P98">
        <v>2.4782999999999999</v>
      </c>
      <c r="Q98">
        <v>2.4064000000000001</v>
      </c>
      <c r="R98">
        <v>2.4041000000000001</v>
      </c>
      <c r="S98">
        <v>2.4209999999999998</v>
      </c>
      <c r="T98">
        <v>2.415</v>
      </c>
      <c r="U98">
        <v>2.4131</v>
      </c>
      <c r="V98">
        <v>2.4201999999999999</v>
      </c>
      <c r="W98">
        <v>2.4357000000000002</v>
      </c>
      <c r="X98">
        <v>2.4342999999999999</v>
      </c>
      <c r="Y98">
        <v>2.4451999999999998</v>
      </c>
      <c r="Z98">
        <v>2.4468000000000001</v>
      </c>
      <c r="AA98">
        <v>2.4363999999999999</v>
      </c>
      <c r="AB98">
        <v>2.4535999999999998</v>
      </c>
      <c r="AC98">
        <v>2.4382999999999999</v>
      </c>
      <c r="AD98">
        <v>2.4611000000000001</v>
      </c>
      <c r="AE98">
        <v>2.4605000000000001</v>
      </c>
      <c r="AF98">
        <v>2.4641999999999999</v>
      </c>
      <c r="AG98">
        <v>2.4439000000000002</v>
      </c>
      <c r="AH98">
        <v>2.4438</v>
      </c>
      <c r="AI98">
        <v>2.4569000000000001</v>
      </c>
      <c r="AJ98">
        <v>2.4159999999999999</v>
      </c>
      <c r="AK98">
        <v>2.4258000000000002</v>
      </c>
      <c r="AL98">
        <v>2.4</v>
      </c>
      <c r="AM98">
        <v>2.4365999999999999</v>
      </c>
      <c r="AN98">
        <v>2.4432</v>
      </c>
      <c r="AO98">
        <v>2.4863</v>
      </c>
      <c r="AP98">
        <v>2.4546999999999999</v>
      </c>
      <c r="AQ98">
        <v>2.4392999999999998</v>
      </c>
      <c r="AR98">
        <v>2.4489999999999998</v>
      </c>
      <c r="AS98">
        <v>2.4485999999999999</v>
      </c>
      <c r="AT98">
        <v>2.5834999999999999</v>
      </c>
      <c r="AU98">
        <v>2.5657000000000001</v>
      </c>
      <c r="AV98">
        <v>2.4258000000000002</v>
      </c>
      <c r="AW98">
        <v>2.4359999999999999</v>
      </c>
      <c r="AX98">
        <v>2.4676999999999998</v>
      </c>
      <c r="AY98">
        <v>2.4487999999999999</v>
      </c>
      <c r="AZ98">
        <v>2.4565999999999999</v>
      </c>
      <c r="BA98">
        <v>2.4437000000000002</v>
      </c>
      <c r="BB98">
        <v>2.4735</v>
      </c>
      <c r="BC98">
        <v>2.4849000000000001</v>
      </c>
      <c r="BD98">
        <v>2.4967000000000001</v>
      </c>
      <c r="BE98">
        <v>2.4971000000000001</v>
      </c>
      <c r="BF98">
        <v>2.4927999999999999</v>
      </c>
      <c r="BG98">
        <v>2.4809000000000001</v>
      </c>
      <c r="BH98">
        <v>2.4594</v>
      </c>
      <c r="BJ98">
        <v>2.4314</v>
      </c>
      <c r="BK98">
        <v>2.4289000000000001</v>
      </c>
      <c r="BL98">
        <v>2.4376000000000002</v>
      </c>
      <c r="BM98">
        <v>2.4458000000000002</v>
      </c>
      <c r="BN98">
        <v>2.4581</v>
      </c>
      <c r="BO98">
        <v>2.4396</v>
      </c>
      <c r="BP98">
        <v>2.4363000000000001</v>
      </c>
      <c r="BQ98">
        <v>2.4462000000000002</v>
      </c>
      <c r="BR98">
        <v>2.4708000000000001</v>
      </c>
      <c r="BS98">
        <v>2.4923999999999999</v>
      </c>
      <c r="BT98">
        <v>2.4843999999999999</v>
      </c>
      <c r="BU98">
        <v>2.4845999999999999</v>
      </c>
      <c r="BV98">
        <v>2.4821</v>
      </c>
      <c r="BW98">
        <v>2.5215000000000001</v>
      </c>
      <c r="BX98">
        <v>2.5301999999999998</v>
      </c>
      <c r="BY98">
        <v>2.5407999999999999</v>
      </c>
      <c r="BZ98">
        <v>2.5752000000000002</v>
      </c>
      <c r="CA98">
        <v>2.5712000000000002</v>
      </c>
      <c r="CB98">
        <v>2.5710000000000002</v>
      </c>
      <c r="CC98">
        <v>2.5739000000000001</v>
      </c>
      <c r="CD98">
        <v>2.5343</v>
      </c>
      <c r="CE98">
        <v>2.5497000000000001</v>
      </c>
      <c r="CF98">
        <v>2.5611000000000002</v>
      </c>
      <c r="CG98">
        <v>2.5209000000000001</v>
      </c>
      <c r="CH98">
        <v>2.3910999999999998</v>
      </c>
      <c r="CI98">
        <v>2.3984000000000001</v>
      </c>
      <c r="CJ98">
        <v>2.3877000000000002</v>
      </c>
      <c r="CK98">
        <v>2.3994</v>
      </c>
      <c r="CL98">
        <v>2.359</v>
      </c>
      <c r="CM98">
        <v>2.3895</v>
      </c>
      <c r="CN98">
        <v>2.3889999999999998</v>
      </c>
      <c r="CO98">
        <v>2.3426999999999998</v>
      </c>
      <c r="CP98">
        <v>2.3408000000000002</v>
      </c>
      <c r="CQ98">
        <v>2.3822000000000001</v>
      </c>
      <c r="CR98">
        <v>2.3984999999999999</v>
      </c>
      <c r="CS98">
        <v>2.4325000000000001</v>
      </c>
      <c r="CT98">
        <v>2.3717000000000001</v>
      </c>
      <c r="CU98">
        <v>2.4123999999999999</v>
      </c>
      <c r="CV98">
        <v>2.4195000000000002</v>
      </c>
      <c r="CW98">
        <v>2.4186000000000001</v>
      </c>
      <c r="CX98">
        <v>2.4056999999999999</v>
      </c>
      <c r="CY98">
        <v>2.4457</v>
      </c>
      <c r="CZ98">
        <v>2.4274</v>
      </c>
      <c r="DA98">
        <v>2.3904999999999998</v>
      </c>
      <c r="DB98">
        <v>2.4106000000000001</v>
      </c>
      <c r="DC98">
        <v>2.4483999999999999</v>
      </c>
      <c r="DD98">
        <v>2.4617</v>
      </c>
      <c r="DE98">
        <v>2.4626000000000001</v>
      </c>
      <c r="DF98">
        <v>2.4238</v>
      </c>
      <c r="DG98">
        <v>2.4377</v>
      </c>
      <c r="DH98">
        <v>2.4902000000000002</v>
      </c>
      <c r="DI98">
        <v>2.5228000000000002</v>
      </c>
      <c r="DJ98">
        <v>2.5316000000000001</v>
      </c>
      <c r="DK98">
        <v>2.5053000000000001</v>
      </c>
      <c r="DL98">
        <v>2.4699</v>
      </c>
      <c r="DM98">
        <v>2.4777999999999998</v>
      </c>
      <c r="DN98">
        <v>2.4983</v>
      </c>
      <c r="DO98">
        <v>2.5068000000000001</v>
      </c>
      <c r="DP98">
        <v>2.5049999999999999</v>
      </c>
      <c r="DQ98">
        <v>2.5516999999999999</v>
      </c>
      <c r="DR98">
        <v>2.5503999999999998</v>
      </c>
      <c r="DS98">
        <v>2.5617000000000001</v>
      </c>
      <c r="DT98">
        <v>2.5705</v>
      </c>
      <c r="DU98">
        <v>2.5884999999999998</v>
      </c>
      <c r="DV98">
        <v>2.5644</v>
      </c>
      <c r="DW98">
        <v>2.5804</v>
      </c>
      <c r="DX98">
        <v>2.5821999999999998</v>
      </c>
      <c r="DY98">
        <v>2.5844</v>
      </c>
      <c r="DZ98">
        <v>2.5455999999999999</v>
      </c>
      <c r="EA98">
        <v>2.5478999999999998</v>
      </c>
      <c r="EB98">
        <v>2.6030000000000002</v>
      </c>
      <c r="EC98">
        <v>2.6000999999999999</v>
      </c>
      <c r="ED98">
        <v>2.6341999999999999</v>
      </c>
      <c r="EE98">
        <v>2.6343999999999999</v>
      </c>
      <c r="EF98">
        <v>2.5644999999999998</v>
      </c>
      <c r="EG98">
        <v>2.5813999999999999</v>
      </c>
      <c r="EH98">
        <v>2.5884999999999998</v>
      </c>
      <c r="EI98">
        <v>2.5979000000000001</v>
      </c>
      <c r="EJ98">
        <v>2.6071</v>
      </c>
      <c r="EK98">
        <v>2.6305000000000001</v>
      </c>
      <c r="EL98">
        <v>2.6314000000000002</v>
      </c>
      <c r="EM98">
        <v>2.5987</v>
      </c>
      <c r="EN98">
        <v>2.6269999999999998</v>
      </c>
      <c r="EO98">
        <v>2.6387</v>
      </c>
      <c r="EP98">
        <v>2.6360999999999999</v>
      </c>
      <c r="EQ98">
        <v>2.6362000000000001</v>
      </c>
      <c r="ER98">
        <v>2.6362000000000001</v>
      </c>
      <c r="ES98">
        <v>2.6364000000000001</v>
      </c>
      <c r="ET98">
        <v>2.6232000000000002</v>
      </c>
      <c r="EU98">
        <v>2.6215000000000002</v>
      </c>
      <c r="EV98">
        <v>2.6219000000000001</v>
      </c>
      <c r="EW98">
        <v>2.6415000000000002</v>
      </c>
      <c r="EX98">
        <v>2.5916999999999999</v>
      </c>
      <c r="EY98">
        <v>2.6657000000000002</v>
      </c>
      <c r="EZ98">
        <v>2.5943000000000001</v>
      </c>
      <c r="FA98">
        <v>2.6093999999999999</v>
      </c>
      <c r="FB98">
        <v>2.6139999999999999</v>
      </c>
      <c r="FC98">
        <v>2.6019999999999999</v>
      </c>
      <c r="FD98">
        <v>2.6160000000000001</v>
      </c>
      <c r="FE98">
        <v>2.5821000000000001</v>
      </c>
      <c r="FF98">
        <v>2.6141999999999999</v>
      </c>
      <c r="FG98">
        <v>2.6145999999999998</v>
      </c>
      <c r="FH98">
        <v>2.6288999999999998</v>
      </c>
      <c r="FI98">
        <v>2.6143999999999998</v>
      </c>
      <c r="FJ98">
        <v>2.5579000000000001</v>
      </c>
      <c r="FK98">
        <v>2.5590000000000002</v>
      </c>
      <c r="FL98">
        <v>2.5604</v>
      </c>
      <c r="FM98">
        <v>2.5381</v>
      </c>
      <c r="FN98">
        <v>2.5379999999999998</v>
      </c>
      <c r="FO98">
        <v>2.5312999999999999</v>
      </c>
      <c r="FP98">
        <v>2.5266000000000002</v>
      </c>
      <c r="FQ98">
        <v>2.5472999999999999</v>
      </c>
      <c r="FR98">
        <v>2.5468000000000002</v>
      </c>
      <c r="FS98">
        <v>2.5581</v>
      </c>
      <c r="FT98">
        <v>2.5876999999999999</v>
      </c>
      <c r="FU98">
        <v>2.5470999999999999</v>
      </c>
      <c r="FV98">
        <v>2.5529999999999999</v>
      </c>
      <c r="FW98">
        <v>2.5756999999999999</v>
      </c>
      <c r="FX98">
        <v>2.6131000000000002</v>
      </c>
      <c r="FY98">
        <v>2.6507999999999998</v>
      </c>
      <c r="FZ98">
        <v>2.6541999999999999</v>
      </c>
      <c r="GA98">
        <v>2.6562999999999999</v>
      </c>
      <c r="GB98">
        <v>2.6564000000000001</v>
      </c>
      <c r="GC98">
        <v>2.6758000000000002</v>
      </c>
      <c r="GD98">
        <v>2.6665000000000001</v>
      </c>
      <c r="GE98">
        <v>2.6936</v>
      </c>
      <c r="GF98">
        <v>2.7006000000000001</v>
      </c>
      <c r="GG98">
        <v>2.7025000000000001</v>
      </c>
      <c r="GH98">
        <v>2.6545999999999998</v>
      </c>
      <c r="GI98">
        <v>2.6665000000000001</v>
      </c>
      <c r="GJ98">
        <v>2.6871999999999998</v>
      </c>
      <c r="GK98">
        <v>2.6623999999999999</v>
      </c>
      <c r="GL98">
        <v>2.67</v>
      </c>
      <c r="GM98">
        <v>2.6737000000000002</v>
      </c>
      <c r="GN98">
        <v>2.6916000000000002</v>
      </c>
      <c r="GO98">
        <v>2.7078000000000002</v>
      </c>
      <c r="GP98">
        <v>2.7063000000000001</v>
      </c>
      <c r="GQ98">
        <v>2.7490999999999999</v>
      </c>
      <c r="GR98">
        <v>2.7161</v>
      </c>
      <c r="GS98">
        <v>2.7286999999999999</v>
      </c>
      <c r="GT98">
        <v>2.7315</v>
      </c>
      <c r="GU98">
        <v>2.7280000000000002</v>
      </c>
      <c r="GV98">
        <v>2.7056</v>
      </c>
      <c r="GW98">
        <v>2.7389999999999999</v>
      </c>
      <c r="GX98">
        <v>2.7376999999999998</v>
      </c>
      <c r="GY98">
        <v>2.7450999999999999</v>
      </c>
      <c r="GZ98">
        <v>2.7057000000000002</v>
      </c>
      <c r="HA98">
        <v>2.6981000000000002</v>
      </c>
      <c r="HB98">
        <v>2.7115999999999998</v>
      </c>
      <c r="HC98">
        <v>2.7052999999999998</v>
      </c>
      <c r="HD98">
        <v>2.7088999999999999</v>
      </c>
      <c r="HE98">
        <v>2.7111000000000001</v>
      </c>
      <c r="HF98">
        <v>2.7092999999999998</v>
      </c>
      <c r="HG98">
        <v>2.7231000000000001</v>
      </c>
      <c r="HH98">
        <v>2.7374000000000001</v>
      </c>
      <c r="HI98">
        <v>2.7450999999999999</v>
      </c>
      <c r="HJ98">
        <v>2.7528999999999999</v>
      </c>
      <c r="HK98">
        <v>2.7477</v>
      </c>
      <c r="HL98">
        <v>2.762</v>
      </c>
      <c r="HM98">
        <v>2.7612000000000001</v>
      </c>
      <c r="HN98">
        <v>2.7791000000000001</v>
      </c>
      <c r="HO98">
        <v>2.8180999999999998</v>
      </c>
      <c r="HP98">
        <v>2.8180999999999998</v>
      </c>
      <c r="HQ98">
        <v>2.8001999999999998</v>
      </c>
      <c r="HR98">
        <v>2.8001</v>
      </c>
      <c r="HS98">
        <v>2.8001999999999998</v>
      </c>
      <c r="HT98">
        <v>2.8007</v>
      </c>
      <c r="HU98">
        <v>2.7924000000000002</v>
      </c>
      <c r="HV98">
        <v>2.7576999999999998</v>
      </c>
      <c r="HW98">
        <v>2.7519999999999998</v>
      </c>
      <c r="HX98">
        <v>2.7263000000000002</v>
      </c>
      <c r="HY98">
        <v>2.7153</v>
      </c>
      <c r="HZ98">
        <v>2.7221000000000002</v>
      </c>
      <c r="IA98">
        <v>2.7216999999999998</v>
      </c>
      <c r="IB98">
        <v>2.7077</v>
      </c>
      <c r="IC98">
        <v>2.7187000000000001</v>
      </c>
      <c r="ID98">
        <v>2.6842000000000001</v>
      </c>
      <c r="IE98">
        <v>2.702</v>
      </c>
      <c r="IF98">
        <v>2.7086999999999999</v>
      </c>
      <c r="IG98">
        <v>2.6722999999999999</v>
      </c>
      <c r="IH98">
        <v>2.6779999999999999</v>
      </c>
      <c r="II98">
        <v>2.6918000000000002</v>
      </c>
      <c r="IJ98">
        <v>2.6570999999999998</v>
      </c>
      <c r="IL98">
        <v>2.6286999999999998</v>
      </c>
      <c r="IM98">
        <v>2.6404999999999998</v>
      </c>
      <c r="IN98">
        <v>2.6383000000000001</v>
      </c>
      <c r="IO98">
        <v>2.6293000000000002</v>
      </c>
      <c r="IP98">
        <v>2.6187999999999998</v>
      </c>
      <c r="IQ98">
        <v>2.6107999999999998</v>
      </c>
      <c r="IR98">
        <v>2.5998999999999999</v>
      </c>
      <c r="IS98">
        <v>2.6025999999999998</v>
      </c>
      <c r="IT98">
        <v>2.6135999999999999</v>
      </c>
      <c r="IU98">
        <v>2.6036999999999999</v>
      </c>
      <c r="IV98">
        <v>2.6052</v>
      </c>
      <c r="IW98">
        <v>2.6111</v>
      </c>
      <c r="IX98">
        <v>2.6111</v>
      </c>
      <c r="IY98">
        <v>2.6019000000000001</v>
      </c>
      <c r="IZ98">
        <v>2.5853999999999999</v>
      </c>
      <c r="JA98">
        <v>2.5886</v>
      </c>
      <c r="JB98">
        <v>2.5882999999999998</v>
      </c>
      <c r="JC98">
        <v>2.5884</v>
      </c>
      <c r="JD98">
        <v>2.5849000000000002</v>
      </c>
      <c r="JE98">
        <v>2.5817000000000001</v>
      </c>
      <c r="JF98">
        <v>2.5705</v>
      </c>
      <c r="JG98">
        <v>2.5143</v>
      </c>
      <c r="JH98">
        <v>2.5146999999999999</v>
      </c>
      <c r="JI98">
        <v>2.5276999999999998</v>
      </c>
      <c r="JJ98">
        <v>2.5042</v>
      </c>
      <c r="JK98">
        <v>2.4967999999999999</v>
      </c>
      <c r="JL98">
        <v>2.4988000000000001</v>
      </c>
      <c r="JM98">
        <v>2.4525999999999999</v>
      </c>
      <c r="JN98">
        <v>2.4062000000000001</v>
      </c>
      <c r="JO98">
        <v>2.4068000000000001</v>
      </c>
      <c r="JP98">
        <v>2.3896000000000002</v>
      </c>
      <c r="JQ98">
        <v>2.3902000000000001</v>
      </c>
      <c r="JR98">
        <v>2.3912</v>
      </c>
      <c r="JS98">
        <v>2.3346</v>
      </c>
      <c r="JT98">
        <v>2.3294000000000001</v>
      </c>
      <c r="JU98">
        <v>2.3197000000000001</v>
      </c>
      <c r="JV98">
        <v>2.3222999999999998</v>
      </c>
      <c r="JW98">
        <v>2.3166000000000002</v>
      </c>
      <c r="JX98">
        <v>2.3245</v>
      </c>
      <c r="JY98">
        <v>2.3340000000000001</v>
      </c>
      <c r="JZ98">
        <v>2.3475000000000001</v>
      </c>
      <c r="KA98">
        <v>2.3376000000000001</v>
      </c>
      <c r="KB98">
        <v>2.3393000000000002</v>
      </c>
      <c r="KC98">
        <v>2.3302</v>
      </c>
      <c r="KD98">
        <v>2.3450000000000002</v>
      </c>
      <c r="KE98">
        <v>2.3323</v>
      </c>
      <c r="KF98">
        <v>2.3321999999999998</v>
      </c>
      <c r="KG98">
        <v>2.3043</v>
      </c>
      <c r="KH98">
        <v>2.3073999999999999</v>
      </c>
      <c r="KI98">
        <v>2.2713000000000001</v>
      </c>
      <c r="KJ98">
        <v>2.2461000000000002</v>
      </c>
      <c r="KK98">
        <v>2.2033999999999998</v>
      </c>
      <c r="KL98">
        <v>2.2057000000000002</v>
      </c>
      <c r="KM98">
        <v>2.2989999999999999</v>
      </c>
    </row>
    <row r="99" spans="1:299" x14ac:dyDescent="0.2">
      <c r="A99" s="10" t="s">
        <v>101</v>
      </c>
      <c r="B99" t="s">
        <v>4</v>
      </c>
      <c r="C99">
        <v>2.786</v>
      </c>
      <c r="D99">
        <v>2.7839999999999998</v>
      </c>
      <c r="E99">
        <v>2.7890999999999999</v>
      </c>
      <c r="F99">
        <v>2.7976999999999999</v>
      </c>
      <c r="G99">
        <v>2.7667999999999999</v>
      </c>
      <c r="H99">
        <v>2.7616999999999998</v>
      </c>
      <c r="I99">
        <v>2.7728999999999999</v>
      </c>
      <c r="J99">
        <v>2.7747999999999999</v>
      </c>
      <c r="K99">
        <v>2.7684000000000002</v>
      </c>
      <c r="L99">
        <v>2.7370999999999999</v>
      </c>
      <c r="M99">
        <v>2.7568000000000001</v>
      </c>
      <c r="N99">
        <v>2.7583000000000002</v>
      </c>
      <c r="O99">
        <v>2.7793000000000001</v>
      </c>
      <c r="P99">
        <v>2.7839999999999998</v>
      </c>
      <c r="Q99">
        <v>2.7056</v>
      </c>
      <c r="R99">
        <v>2.7031000000000001</v>
      </c>
      <c r="S99">
        <v>2.7197</v>
      </c>
      <c r="T99">
        <v>2.7124999999999999</v>
      </c>
      <c r="U99">
        <v>2.71</v>
      </c>
      <c r="V99">
        <v>2.7168000000000001</v>
      </c>
      <c r="W99">
        <v>2.7431999999999999</v>
      </c>
      <c r="X99">
        <v>2.7421000000000002</v>
      </c>
      <c r="Y99">
        <v>2.7408999999999999</v>
      </c>
      <c r="Z99">
        <v>2.7084000000000001</v>
      </c>
      <c r="AA99">
        <v>2.7385999999999999</v>
      </c>
      <c r="AB99">
        <v>2.7566999999999999</v>
      </c>
      <c r="AC99">
        <v>2.7406000000000001</v>
      </c>
      <c r="AD99">
        <v>2.782</v>
      </c>
      <c r="AE99">
        <v>2.7818000000000001</v>
      </c>
      <c r="AF99">
        <v>2.7621000000000002</v>
      </c>
      <c r="AG99">
        <v>2.7362000000000002</v>
      </c>
      <c r="AH99">
        <v>2.7338</v>
      </c>
      <c r="AI99">
        <v>2.7399</v>
      </c>
      <c r="AJ99">
        <v>2.7427000000000001</v>
      </c>
      <c r="AK99">
        <v>2.7326000000000001</v>
      </c>
      <c r="AL99">
        <v>2.7090999999999998</v>
      </c>
      <c r="AM99">
        <v>2.7427000000000001</v>
      </c>
      <c r="AN99">
        <v>2.7323</v>
      </c>
      <c r="AO99">
        <v>2.7863000000000002</v>
      </c>
      <c r="AP99">
        <v>2.7698999999999998</v>
      </c>
      <c r="AQ99">
        <v>2.7473000000000001</v>
      </c>
      <c r="AR99">
        <v>2.7654000000000001</v>
      </c>
      <c r="AS99">
        <v>2.7572999999999999</v>
      </c>
      <c r="AT99">
        <v>2.8891</v>
      </c>
      <c r="AU99">
        <v>2.91</v>
      </c>
      <c r="AV99">
        <v>2.7368000000000001</v>
      </c>
      <c r="AW99">
        <v>2.7521</v>
      </c>
      <c r="AX99">
        <v>2.7677</v>
      </c>
      <c r="AY99">
        <v>2.7505000000000002</v>
      </c>
      <c r="AZ99">
        <v>2.7673999999999999</v>
      </c>
      <c r="BA99">
        <v>2.7585000000000002</v>
      </c>
      <c r="BB99">
        <v>2.7924000000000002</v>
      </c>
      <c r="BC99">
        <v>2.7675000000000001</v>
      </c>
      <c r="BD99">
        <v>2.7829999999999999</v>
      </c>
      <c r="BE99">
        <v>2.7778999999999998</v>
      </c>
      <c r="BF99">
        <v>2.7563</v>
      </c>
      <c r="BG99">
        <v>2.7808999999999999</v>
      </c>
      <c r="BH99">
        <v>2.7463000000000002</v>
      </c>
      <c r="BJ99">
        <v>2.7267999999999999</v>
      </c>
      <c r="BK99">
        <v>2.7341000000000002</v>
      </c>
      <c r="BL99">
        <v>2.7490999999999999</v>
      </c>
      <c r="BM99">
        <v>2.7450999999999999</v>
      </c>
      <c r="BN99">
        <v>2.7581000000000002</v>
      </c>
      <c r="BO99">
        <v>2.7425999999999999</v>
      </c>
      <c r="BP99">
        <v>2.7334999999999998</v>
      </c>
      <c r="BQ99">
        <v>2.7471000000000001</v>
      </c>
      <c r="BR99">
        <v>2.7644000000000002</v>
      </c>
      <c r="BS99">
        <v>2.7866</v>
      </c>
      <c r="BT99">
        <v>2.7806999999999999</v>
      </c>
      <c r="BU99">
        <v>2.7797999999999998</v>
      </c>
      <c r="BV99">
        <v>2.7755000000000001</v>
      </c>
      <c r="BW99">
        <v>2.8189000000000002</v>
      </c>
      <c r="BX99">
        <v>2.8262</v>
      </c>
      <c r="BY99">
        <v>2.8308</v>
      </c>
      <c r="BZ99">
        <v>2.8502999999999998</v>
      </c>
      <c r="CA99">
        <v>2.8508</v>
      </c>
      <c r="CB99">
        <v>2.8531</v>
      </c>
      <c r="CC99">
        <v>2.8513000000000002</v>
      </c>
      <c r="CD99">
        <v>2.8191000000000002</v>
      </c>
      <c r="CE99">
        <v>2.8509000000000002</v>
      </c>
      <c r="CF99">
        <v>2.8521000000000001</v>
      </c>
      <c r="CG99">
        <v>2.8125</v>
      </c>
      <c r="CH99">
        <v>2.6886999999999999</v>
      </c>
      <c r="CI99">
        <v>2.6941000000000002</v>
      </c>
      <c r="CJ99">
        <v>2.673</v>
      </c>
      <c r="CK99">
        <v>2.7044000000000001</v>
      </c>
      <c r="CL99">
        <v>2.6589999999999998</v>
      </c>
      <c r="CM99">
        <v>2.6821999999999999</v>
      </c>
      <c r="CN99">
        <v>2.6817000000000002</v>
      </c>
      <c r="CO99">
        <v>2.6328</v>
      </c>
      <c r="CP99">
        <v>2.6316000000000002</v>
      </c>
      <c r="CQ99">
        <v>2.6791</v>
      </c>
      <c r="CR99">
        <v>2.6966999999999999</v>
      </c>
      <c r="CS99">
        <v>2.7324999999999999</v>
      </c>
      <c r="CT99">
        <v>2.6678000000000002</v>
      </c>
      <c r="CU99">
        <v>2.7128000000000001</v>
      </c>
      <c r="CV99">
        <v>2.7202999999999999</v>
      </c>
      <c r="CW99">
        <v>2.7244000000000002</v>
      </c>
      <c r="CX99">
        <v>2.7073999999999998</v>
      </c>
      <c r="CY99">
        <v>2.7370999999999999</v>
      </c>
      <c r="CZ99">
        <v>2.7158000000000002</v>
      </c>
      <c r="DA99">
        <v>2.6787000000000001</v>
      </c>
      <c r="DB99">
        <v>2.7179000000000002</v>
      </c>
      <c r="DC99">
        <v>2.7505999999999999</v>
      </c>
      <c r="DD99">
        <v>2.7719</v>
      </c>
      <c r="DE99">
        <v>2.7728000000000002</v>
      </c>
      <c r="DF99">
        <v>2.7353999999999998</v>
      </c>
      <c r="DG99">
        <v>2.7563</v>
      </c>
      <c r="DH99">
        <v>2.7890999999999999</v>
      </c>
      <c r="DI99">
        <v>2.8201999999999998</v>
      </c>
      <c r="DJ99">
        <v>2.831</v>
      </c>
      <c r="DK99">
        <v>2.7957000000000001</v>
      </c>
      <c r="DL99">
        <v>2.7642000000000002</v>
      </c>
      <c r="DM99">
        <v>2.7772999999999999</v>
      </c>
      <c r="DN99">
        <v>2.8033000000000001</v>
      </c>
      <c r="DO99">
        <v>2.8046000000000002</v>
      </c>
      <c r="DP99">
        <v>2.8229000000000002</v>
      </c>
      <c r="DQ99">
        <v>2.8635999999999999</v>
      </c>
      <c r="DR99">
        <v>2.8614000000000002</v>
      </c>
      <c r="DS99">
        <v>2.8849</v>
      </c>
      <c r="DT99">
        <v>2.9039000000000001</v>
      </c>
      <c r="DU99">
        <v>2.9028999999999998</v>
      </c>
      <c r="DV99">
        <v>2.8871000000000002</v>
      </c>
      <c r="DW99">
        <v>2.8759999999999999</v>
      </c>
      <c r="DX99">
        <v>2.8683000000000001</v>
      </c>
      <c r="DY99">
        <v>2.8845000000000001</v>
      </c>
      <c r="DZ99">
        <v>2.8420000000000001</v>
      </c>
      <c r="EA99">
        <v>2.8485</v>
      </c>
      <c r="EB99">
        <v>2.903</v>
      </c>
      <c r="EC99">
        <v>2.9001000000000001</v>
      </c>
      <c r="ED99">
        <v>2.9342000000000001</v>
      </c>
      <c r="EE99">
        <v>2.9344000000000001</v>
      </c>
      <c r="EF99">
        <v>2.8799000000000001</v>
      </c>
      <c r="EG99">
        <v>2.8990999999999998</v>
      </c>
      <c r="EH99">
        <v>2.9079000000000002</v>
      </c>
      <c r="EI99">
        <v>2.9222000000000001</v>
      </c>
      <c r="EJ99">
        <v>2.9163999999999999</v>
      </c>
      <c r="EK99">
        <v>2.9354</v>
      </c>
      <c r="EL99">
        <v>2.9361999999999999</v>
      </c>
      <c r="EM99">
        <v>2.9020999999999999</v>
      </c>
      <c r="EN99">
        <v>2.9418000000000002</v>
      </c>
      <c r="EO99">
        <v>2.9607000000000001</v>
      </c>
      <c r="EP99">
        <v>2.9502999999999999</v>
      </c>
      <c r="EQ99">
        <v>2.9500999999999999</v>
      </c>
      <c r="ER99">
        <v>2.9498000000000002</v>
      </c>
      <c r="ES99">
        <v>2.9527999999999999</v>
      </c>
      <c r="ET99">
        <v>2.9367999999999999</v>
      </c>
      <c r="EU99">
        <v>2.9407999999999999</v>
      </c>
      <c r="EV99">
        <v>2.9382999999999999</v>
      </c>
      <c r="EW99">
        <v>2.9634</v>
      </c>
      <c r="EX99">
        <v>2.9064999999999999</v>
      </c>
      <c r="EY99">
        <v>2.9657</v>
      </c>
      <c r="EZ99">
        <v>2.9053</v>
      </c>
      <c r="FA99">
        <v>2.9268999999999998</v>
      </c>
      <c r="FB99">
        <v>2.9403999999999999</v>
      </c>
      <c r="FC99">
        <v>2.9375</v>
      </c>
      <c r="FD99">
        <v>2.9274</v>
      </c>
      <c r="FE99">
        <v>2.9203000000000001</v>
      </c>
      <c r="FF99">
        <v>2.9315000000000002</v>
      </c>
      <c r="FG99">
        <v>2.9321000000000002</v>
      </c>
      <c r="FH99">
        <v>2.9174000000000002</v>
      </c>
      <c r="FI99">
        <v>2.9331999999999998</v>
      </c>
      <c r="FJ99">
        <v>2.8571</v>
      </c>
      <c r="FK99">
        <v>2.8576000000000001</v>
      </c>
      <c r="FL99">
        <v>2.8592</v>
      </c>
      <c r="FM99">
        <v>2.8424</v>
      </c>
      <c r="FN99">
        <v>2.8422000000000001</v>
      </c>
      <c r="FO99">
        <v>2.8325999999999998</v>
      </c>
      <c r="FP99">
        <v>2.8275999999999999</v>
      </c>
      <c r="FQ99">
        <v>2.8477000000000001</v>
      </c>
      <c r="FR99">
        <v>2.8517000000000001</v>
      </c>
      <c r="FS99">
        <v>2.8580999999999999</v>
      </c>
      <c r="FT99">
        <v>2.8877000000000002</v>
      </c>
      <c r="FU99">
        <v>2.8525999999999998</v>
      </c>
      <c r="FV99">
        <v>2.8578000000000001</v>
      </c>
      <c r="FW99">
        <v>2.8742999999999999</v>
      </c>
      <c r="FX99">
        <v>2.9131</v>
      </c>
      <c r="FY99">
        <v>2.9508000000000001</v>
      </c>
      <c r="FZ99">
        <v>2.9542000000000002</v>
      </c>
      <c r="GA99">
        <v>2.9563000000000001</v>
      </c>
      <c r="GB99">
        <v>2.9563999999999999</v>
      </c>
      <c r="GC99">
        <v>2.9758</v>
      </c>
      <c r="GD99">
        <v>2.9664999999999999</v>
      </c>
      <c r="GE99">
        <v>2.9935999999999998</v>
      </c>
      <c r="GF99">
        <v>3.0005999999999999</v>
      </c>
      <c r="GG99">
        <v>3.0024999999999999</v>
      </c>
      <c r="GH99">
        <v>2.9531000000000001</v>
      </c>
      <c r="GI99">
        <v>2.9666000000000001</v>
      </c>
      <c r="GJ99">
        <v>2.9876</v>
      </c>
      <c r="GK99">
        <v>2.9670999999999998</v>
      </c>
      <c r="GL99">
        <v>2.9853999999999998</v>
      </c>
      <c r="GM99">
        <v>2.98</v>
      </c>
      <c r="GN99">
        <v>2.9922</v>
      </c>
      <c r="GO99">
        <v>3.0026000000000002</v>
      </c>
      <c r="GP99">
        <v>3.0041000000000002</v>
      </c>
      <c r="GQ99">
        <v>3.0491000000000001</v>
      </c>
      <c r="GR99">
        <v>3.0255000000000001</v>
      </c>
      <c r="GS99">
        <v>3.0415000000000001</v>
      </c>
      <c r="GT99">
        <v>3.0474000000000001</v>
      </c>
      <c r="GU99">
        <v>3.0409000000000002</v>
      </c>
      <c r="GV99">
        <v>3.0055999999999998</v>
      </c>
      <c r="GW99">
        <v>3.0390000000000001</v>
      </c>
      <c r="GX99">
        <v>3.0377000000000001</v>
      </c>
      <c r="GY99">
        <v>3.0451000000000001</v>
      </c>
      <c r="GZ99">
        <v>3.0224000000000002</v>
      </c>
      <c r="HA99">
        <v>2.9927000000000001</v>
      </c>
      <c r="HB99">
        <v>3.0289000000000001</v>
      </c>
      <c r="HC99">
        <v>3.0318999999999998</v>
      </c>
      <c r="HD99">
        <v>3.0265</v>
      </c>
      <c r="HE99">
        <v>3.0280999999999998</v>
      </c>
      <c r="HF99">
        <v>3.0270000000000001</v>
      </c>
      <c r="HG99">
        <v>3.0426000000000002</v>
      </c>
      <c r="HH99">
        <v>3.0535000000000001</v>
      </c>
      <c r="HI99">
        <v>3.0621</v>
      </c>
      <c r="HJ99">
        <v>3.0779000000000001</v>
      </c>
      <c r="HK99">
        <v>3.0798999999999999</v>
      </c>
      <c r="HL99">
        <v>3.0783</v>
      </c>
      <c r="HM99">
        <v>3.0817000000000001</v>
      </c>
      <c r="HN99">
        <v>3.0798999999999999</v>
      </c>
      <c r="HO99">
        <v>3.1177000000000001</v>
      </c>
      <c r="HP99">
        <v>3.1177999999999999</v>
      </c>
      <c r="HQ99">
        <v>3.1046</v>
      </c>
      <c r="HR99">
        <v>3.1000999999999999</v>
      </c>
      <c r="HS99">
        <v>3.0998999999999999</v>
      </c>
      <c r="HT99">
        <v>3.1078999999999999</v>
      </c>
      <c r="HU99">
        <v>3.109</v>
      </c>
      <c r="HV99">
        <v>3.0577999999999999</v>
      </c>
      <c r="HW99">
        <v>3.0647000000000002</v>
      </c>
      <c r="HX99">
        <v>3.0358000000000001</v>
      </c>
      <c r="HY99">
        <v>3.0291000000000001</v>
      </c>
      <c r="HZ99">
        <v>3.0238</v>
      </c>
      <c r="IA99">
        <v>3.0238</v>
      </c>
      <c r="IB99">
        <v>3.0011999999999999</v>
      </c>
      <c r="IC99">
        <v>3.0211999999999999</v>
      </c>
      <c r="ID99">
        <v>2.9641000000000002</v>
      </c>
      <c r="IE99">
        <v>3.0043000000000002</v>
      </c>
      <c r="IF99">
        <v>3.1118000000000001</v>
      </c>
      <c r="IG99">
        <v>2.9521999999999999</v>
      </c>
      <c r="IH99">
        <v>2.9462999999999999</v>
      </c>
      <c r="II99">
        <v>2.9708999999999999</v>
      </c>
      <c r="IJ99">
        <v>2.9436</v>
      </c>
      <c r="IL99">
        <v>2.919</v>
      </c>
      <c r="IM99">
        <v>2.9287000000000001</v>
      </c>
      <c r="IN99">
        <v>2.9308000000000001</v>
      </c>
      <c r="IO99">
        <v>2.8990999999999998</v>
      </c>
      <c r="IP99">
        <v>2.9060000000000001</v>
      </c>
      <c r="IQ99">
        <v>2.9127000000000001</v>
      </c>
      <c r="IR99">
        <v>2.9001000000000001</v>
      </c>
      <c r="IS99">
        <v>2.9011999999999998</v>
      </c>
      <c r="IT99">
        <v>2.9037999999999999</v>
      </c>
      <c r="IU99">
        <v>2.9056999999999999</v>
      </c>
      <c r="IV99">
        <v>2.9041999999999999</v>
      </c>
      <c r="IW99">
        <v>2.9075000000000002</v>
      </c>
      <c r="IX99">
        <v>2.8978000000000002</v>
      </c>
      <c r="IY99">
        <v>2.8831000000000002</v>
      </c>
      <c r="IZ99">
        <v>2.9045000000000001</v>
      </c>
      <c r="JA99">
        <v>2.9056999999999999</v>
      </c>
      <c r="JB99">
        <v>2.9060999999999999</v>
      </c>
      <c r="JC99">
        <v>2.9003999999999999</v>
      </c>
      <c r="JD99">
        <v>2.8980000000000001</v>
      </c>
      <c r="JE99">
        <v>2.8860999999999999</v>
      </c>
      <c r="JF99">
        <v>2.8839999999999999</v>
      </c>
      <c r="JG99">
        <v>2.8065000000000002</v>
      </c>
      <c r="JH99">
        <v>2.8022</v>
      </c>
      <c r="JI99">
        <v>2.8214999999999999</v>
      </c>
      <c r="JJ99">
        <v>2.7677</v>
      </c>
      <c r="JK99">
        <v>2.7673999999999999</v>
      </c>
      <c r="JL99">
        <v>2.7658</v>
      </c>
      <c r="JM99">
        <v>2.7319</v>
      </c>
      <c r="JN99">
        <v>2.6915</v>
      </c>
      <c r="JO99">
        <v>2.6918000000000002</v>
      </c>
      <c r="JP99">
        <v>2.6686000000000001</v>
      </c>
      <c r="JQ99">
        <v>2.6717</v>
      </c>
      <c r="JR99">
        <v>2.6793999999999998</v>
      </c>
      <c r="JS99">
        <v>2.6307999999999998</v>
      </c>
      <c r="JT99">
        <v>2.6273</v>
      </c>
      <c r="JU99">
        <v>2.6158000000000001</v>
      </c>
      <c r="JV99">
        <v>2.6240000000000001</v>
      </c>
      <c r="JW99">
        <v>2.6107999999999998</v>
      </c>
      <c r="JX99">
        <v>2.6257000000000001</v>
      </c>
      <c r="JY99">
        <v>2.6374</v>
      </c>
      <c r="JZ99">
        <v>2.6495000000000002</v>
      </c>
      <c r="KA99">
        <v>2.6394000000000002</v>
      </c>
      <c r="KB99">
        <v>2.6471</v>
      </c>
      <c r="KC99">
        <v>2.6263000000000001</v>
      </c>
      <c r="KD99">
        <v>2.6383999999999999</v>
      </c>
      <c r="KE99">
        <v>2.6177000000000001</v>
      </c>
      <c r="KF99">
        <v>2.6009000000000002</v>
      </c>
      <c r="KG99">
        <v>2.6042999999999998</v>
      </c>
      <c r="KH99">
        <v>2.6074000000000002</v>
      </c>
      <c r="KI99">
        <v>2.5712999999999999</v>
      </c>
      <c r="KJ99">
        <v>2.5461</v>
      </c>
      <c r="KK99">
        <v>2.4904000000000002</v>
      </c>
      <c r="KL99">
        <v>2.4983</v>
      </c>
      <c r="KM99">
        <v>2.3839999999999999</v>
      </c>
    </row>
    <row r="100" spans="1:299" x14ac:dyDescent="0.2">
      <c r="A100" s="10" t="s">
        <v>102</v>
      </c>
      <c r="B100" t="s">
        <v>4</v>
      </c>
      <c r="C100">
        <v>3.1402999999999999</v>
      </c>
      <c r="D100">
        <v>3.1379000000000001</v>
      </c>
      <c r="E100">
        <v>3.1423999999999999</v>
      </c>
      <c r="F100">
        <v>3.1461000000000001</v>
      </c>
      <c r="G100">
        <v>3.0807000000000002</v>
      </c>
      <c r="H100">
        <v>3.0722</v>
      </c>
      <c r="I100">
        <v>3.1128</v>
      </c>
      <c r="J100">
        <v>3.1173000000000002</v>
      </c>
      <c r="K100">
        <v>3.1101999999999999</v>
      </c>
      <c r="L100">
        <v>3.0838000000000001</v>
      </c>
      <c r="M100">
        <v>3.0888</v>
      </c>
      <c r="N100">
        <v>3.0922999999999998</v>
      </c>
      <c r="O100">
        <v>3.0857000000000001</v>
      </c>
      <c r="P100">
        <v>3.0901000000000001</v>
      </c>
      <c r="Q100">
        <v>3.0225</v>
      </c>
      <c r="R100">
        <v>3.0209000000000001</v>
      </c>
      <c r="S100">
        <v>3.0499000000000001</v>
      </c>
      <c r="T100">
        <v>3.0344000000000002</v>
      </c>
      <c r="U100">
        <v>3.0333999999999999</v>
      </c>
      <c r="V100">
        <v>3.0354000000000001</v>
      </c>
      <c r="W100">
        <v>3.0575000000000001</v>
      </c>
      <c r="X100">
        <v>3.0571000000000002</v>
      </c>
      <c r="Y100">
        <v>3.0705</v>
      </c>
      <c r="Z100">
        <v>3.0379</v>
      </c>
      <c r="AA100">
        <v>3.0558999999999998</v>
      </c>
      <c r="AB100">
        <v>3.0707</v>
      </c>
      <c r="AC100">
        <v>3.0451000000000001</v>
      </c>
      <c r="AD100">
        <v>3.0777000000000001</v>
      </c>
      <c r="AE100">
        <v>3.0773000000000001</v>
      </c>
      <c r="AF100">
        <v>3.0783999999999998</v>
      </c>
      <c r="AG100">
        <v>3.0609999999999999</v>
      </c>
      <c r="AH100">
        <v>3.0478999999999998</v>
      </c>
      <c r="AI100">
        <v>3.0543</v>
      </c>
      <c r="AJ100">
        <v>3.0171999999999999</v>
      </c>
      <c r="AK100">
        <v>3.0327000000000002</v>
      </c>
      <c r="AL100">
        <v>3.0145</v>
      </c>
      <c r="AM100">
        <v>3.0310999999999999</v>
      </c>
      <c r="AN100">
        <v>3.0278</v>
      </c>
      <c r="AO100">
        <v>3.165</v>
      </c>
      <c r="AP100">
        <v>3.0748000000000002</v>
      </c>
      <c r="AQ100">
        <v>3.0796000000000001</v>
      </c>
      <c r="AR100">
        <v>3.0840999999999998</v>
      </c>
      <c r="AS100">
        <v>3.0838000000000001</v>
      </c>
      <c r="AT100">
        <v>3.2059000000000002</v>
      </c>
      <c r="AU100">
        <v>3.2262</v>
      </c>
      <c r="AV100">
        <v>3.0931999999999999</v>
      </c>
      <c r="AW100">
        <v>3.0975000000000001</v>
      </c>
      <c r="AX100">
        <v>3.1465999999999998</v>
      </c>
      <c r="AY100">
        <v>3.0806</v>
      </c>
      <c r="AZ100">
        <v>3.0971000000000002</v>
      </c>
      <c r="BA100">
        <v>3.0966999999999998</v>
      </c>
      <c r="BB100">
        <v>3.1114999999999999</v>
      </c>
      <c r="BC100">
        <v>3.1486999999999998</v>
      </c>
      <c r="BD100">
        <v>3.1097000000000001</v>
      </c>
      <c r="BE100">
        <v>3.0807000000000002</v>
      </c>
      <c r="BF100">
        <v>3.1021999999999998</v>
      </c>
      <c r="BG100">
        <v>3.1516000000000002</v>
      </c>
      <c r="BH100">
        <v>3.0741000000000001</v>
      </c>
      <c r="BJ100">
        <v>3.0665</v>
      </c>
      <c r="BK100">
        <v>3.0684999999999998</v>
      </c>
      <c r="BL100">
        <v>3.0851999999999999</v>
      </c>
      <c r="BM100">
        <v>3.0829</v>
      </c>
      <c r="BN100">
        <v>3.1634000000000002</v>
      </c>
      <c r="BO100">
        <v>3.052</v>
      </c>
      <c r="BP100">
        <v>3.0893999999999999</v>
      </c>
      <c r="BQ100">
        <v>3.0975999999999999</v>
      </c>
      <c r="BR100">
        <v>3.1230000000000002</v>
      </c>
      <c r="BS100">
        <v>3.1069</v>
      </c>
      <c r="BT100">
        <v>3.101</v>
      </c>
      <c r="BU100">
        <v>3.1153</v>
      </c>
      <c r="BV100">
        <v>3.1072000000000002</v>
      </c>
      <c r="BW100">
        <v>3.1442999999999999</v>
      </c>
      <c r="BX100">
        <v>3.1478999999999999</v>
      </c>
      <c r="BY100">
        <v>3.1453000000000002</v>
      </c>
      <c r="BZ100">
        <v>3.1884999999999999</v>
      </c>
      <c r="CA100">
        <v>3.1827999999999999</v>
      </c>
      <c r="CB100">
        <v>3.1730999999999998</v>
      </c>
      <c r="CC100">
        <v>3.1726999999999999</v>
      </c>
      <c r="CD100">
        <v>3.1617999999999999</v>
      </c>
      <c r="CE100">
        <v>3.1669</v>
      </c>
      <c r="CF100">
        <v>3.1724000000000001</v>
      </c>
      <c r="CG100">
        <v>3.101</v>
      </c>
      <c r="CH100">
        <v>3.0225</v>
      </c>
      <c r="CI100">
        <v>3.0108000000000001</v>
      </c>
      <c r="CJ100">
        <v>2.9929999999999999</v>
      </c>
      <c r="CK100">
        <v>3.0188999999999999</v>
      </c>
      <c r="CL100">
        <v>2.9712000000000001</v>
      </c>
      <c r="CM100">
        <v>3.0232000000000001</v>
      </c>
      <c r="CN100">
        <v>3.0228999999999999</v>
      </c>
      <c r="CO100">
        <v>3.0024999999999999</v>
      </c>
      <c r="CP100">
        <v>3.0028999999999999</v>
      </c>
      <c r="CQ100">
        <v>3.0284</v>
      </c>
      <c r="CR100">
        <v>3.0388000000000002</v>
      </c>
      <c r="CS100">
        <v>3.1166999999999998</v>
      </c>
      <c r="CT100">
        <v>2.9870999999999999</v>
      </c>
      <c r="CU100">
        <v>3.0266999999999999</v>
      </c>
      <c r="CV100">
        <v>3.0405000000000002</v>
      </c>
      <c r="CW100">
        <v>3.044</v>
      </c>
      <c r="CX100">
        <v>3.0312999999999999</v>
      </c>
      <c r="CY100">
        <v>3.0611999999999999</v>
      </c>
      <c r="CZ100">
        <v>3.0446</v>
      </c>
      <c r="DA100">
        <v>3.0076000000000001</v>
      </c>
      <c r="DB100">
        <v>3.0358000000000001</v>
      </c>
      <c r="DC100">
        <v>3.0773000000000001</v>
      </c>
      <c r="DD100">
        <v>3.0905</v>
      </c>
      <c r="DE100">
        <v>3.1078999999999999</v>
      </c>
      <c r="DF100">
        <v>3.0720000000000001</v>
      </c>
      <c r="DG100">
        <v>3.0842999999999998</v>
      </c>
      <c r="DH100">
        <v>3.1259999999999999</v>
      </c>
      <c r="DI100">
        <v>3.1269</v>
      </c>
      <c r="DJ100">
        <v>3.1316999999999999</v>
      </c>
      <c r="DK100">
        <v>3.1027</v>
      </c>
      <c r="DL100">
        <v>3.0710999999999999</v>
      </c>
      <c r="DM100">
        <v>3.0817000000000001</v>
      </c>
      <c r="DN100">
        <v>3.0977000000000001</v>
      </c>
      <c r="DO100">
        <v>3.1038999999999999</v>
      </c>
      <c r="DP100">
        <v>3.1074999999999999</v>
      </c>
      <c r="DQ100">
        <v>3.1718999999999999</v>
      </c>
      <c r="DR100">
        <v>3.1756000000000002</v>
      </c>
      <c r="DS100">
        <v>3.1836000000000002</v>
      </c>
      <c r="DT100">
        <v>3.2120000000000002</v>
      </c>
      <c r="DU100">
        <v>3.2166999999999999</v>
      </c>
      <c r="DV100">
        <v>3.1958000000000002</v>
      </c>
      <c r="DW100">
        <v>3.1829999999999998</v>
      </c>
      <c r="DX100">
        <v>3.1934</v>
      </c>
      <c r="DY100">
        <v>3.2021000000000002</v>
      </c>
      <c r="DZ100">
        <v>3.1682000000000001</v>
      </c>
      <c r="EA100">
        <v>3.1711999999999998</v>
      </c>
      <c r="EB100">
        <v>3.3047</v>
      </c>
      <c r="EC100">
        <v>3.3035000000000001</v>
      </c>
      <c r="ED100">
        <v>3.3283</v>
      </c>
      <c r="EE100">
        <v>3.3290999999999999</v>
      </c>
      <c r="EF100">
        <v>3.1930000000000001</v>
      </c>
      <c r="EG100">
        <v>3.2012</v>
      </c>
      <c r="EH100">
        <v>3.2130999999999998</v>
      </c>
      <c r="EI100">
        <v>3.2282000000000002</v>
      </c>
      <c r="EJ100">
        <v>3.2210999999999999</v>
      </c>
      <c r="EK100">
        <v>3.25</v>
      </c>
      <c r="EL100">
        <v>3.2521</v>
      </c>
      <c r="EM100">
        <v>3.2246999999999999</v>
      </c>
      <c r="EN100">
        <v>3.2759999999999998</v>
      </c>
      <c r="EO100">
        <v>3.2867000000000002</v>
      </c>
      <c r="EP100">
        <v>3.2873999999999999</v>
      </c>
      <c r="EQ100">
        <v>3.2888000000000002</v>
      </c>
      <c r="ER100">
        <v>3.2818999999999998</v>
      </c>
      <c r="ES100">
        <v>3.2835000000000001</v>
      </c>
      <c r="ET100">
        <v>3.2545000000000002</v>
      </c>
      <c r="EU100">
        <v>3.2479</v>
      </c>
      <c r="EV100">
        <v>3.2347999999999999</v>
      </c>
      <c r="EW100">
        <v>3.2494000000000001</v>
      </c>
      <c r="EX100">
        <v>3.2075</v>
      </c>
      <c r="EY100">
        <v>3.4257</v>
      </c>
      <c r="EZ100">
        <v>3.254</v>
      </c>
      <c r="FA100">
        <v>3.2568999999999999</v>
      </c>
      <c r="FB100">
        <v>3.2374000000000001</v>
      </c>
      <c r="FC100">
        <v>3.2246000000000001</v>
      </c>
      <c r="FD100">
        <v>3.2425000000000002</v>
      </c>
      <c r="FE100">
        <v>3.2418999999999998</v>
      </c>
      <c r="FF100">
        <v>3.2429000000000001</v>
      </c>
      <c r="FG100">
        <v>3.2515999999999998</v>
      </c>
      <c r="FH100">
        <v>3.2593000000000001</v>
      </c>
      <c r="FI100">
        <v>3.2113</v>
      </c>
      <c r="FJ100">
        <v>3.1960000000000002</v>
      </c>
      <c r="FK100">
        <v>3.1614</v>
      </c>
      <c r="FL100">
        <v>3.1619999999999999</v>
      </c>
      <c r="FM100">
        <v>3.1602000000000001</v>
      </c>
      <c r="FN100">
        <v>3.1627999999999998</v>
      </c>
      <c r="FO100">
        <v>3.1568000000000001</v>
      </c>
      <c r="FP100">
        <v>3.1522999999999999</v>
      </c>
      <c r="FQ100">
        <v>3.1911</v>
      </c>
      <c r="FR100">
        <v>3.1888999999999998</v>
      </c>
      <c r="FS100">
        <v>3.2334999999999998</v>
      </c>
      <c r="FT100">
        <v>3.2566000000000002</v>
      </c>
      <c r="FU100">
        <v>3.2082999999999999</v>
      </c>
      <c r="FV100">
        <v>3.2071000000000001</v>
      </c>
      <c r="FW100">
        <v>3.2366999999999999</v>
      </c>
      <c r="FX100">
        <v>3.2881999999999998</v>
      </c>
      <c r="FY100">
        <v>3.3166000000000002</v>
      </c>
      <c r="FZ100">
        <v>3.3407</v>
      </c>
      <c r="GA100">
        <v>3.3342000000000001</v>
      </c>
      <c r="GB100">
        <v>3.3344999999999998</v>
      </c>
      <c r="GC100">
        <v>3.3519000000000001</v>
      </c>
      <c r="GD100">
        <v>3.3509000000000002</v>
      </c>
      <c r="GE100">
        <v>3.3692000000000002</v>
      </c>
      <c r="GF100">
        <v>3.3732000000000002</v>
      </c>
      <c r="GG100">
        <v>3.3984000000000001</v>
      </c>
      <c r="GH100">
        <v>3.2766000000000002</v>
      </c>
      <c r="GI100">
        <v>3.2879999999999998</v>
      </c>
      <c r="GJ100">
        <v>3.3180000000000001</v>
      </c>
      <c r="GK100">
        <v>3.3035999999999999</v>
      </c>
      <c r="GL100">
        <v>3.2885</v>
      </c>
      <c r="GM100">
        <v>3.2974999999999999</v>
      </c>
      <c r="GN100">
        <v>3.3201999999999998</v>
      </c>
      <c r="GO100">
        <v>3.3490000000000002</v>
      </c>
      <c r="GP100">
        <v>3.3574999999999999</v>
      </c>
      <c r="GQ100">
        <v>3.4613999999999998</v>
      </c>
      <c r="GR100">
        <v>3.3536999999999999</v>
      </c>
      <c r="GS100">
        <v>3.3671000000000002</v>
      </c>
      <c r="GT100">
        <v>3.3668999999999998</v>
      </c>
      <c r="GU100">
        <v>3.3746</v>
      </c>
      <c r="GV100">
        <v>3.4091999999999998</v>
      </c>
      <c r="GW100">
        <v>3.4398</v>
      </c>
      <c r="GX100">
        <v>3.4401999999999999</v>
      </c>
      <c r="GY100">
        <v>3.4197000000000002</v>
      </c>
      <c r="GZ100">
        <v>3.3351000000000002</v>
      </c>
      <c r="HA100">
        <v>3.3214000000000001</v>
      </c>
      <c r="HB100">
        <v>3.3456999999999999</v>
      </c>
      <c r="HC100">
        <v>3.3525</v>
      </c>
      <c r="HD100">
        <v>3.3481999999999998</v>
      </c>
      <c r="HE100">
        <v>3.3645999999999998</v>
      </c>
      <c r="HF100">
        <v>3.3589000000000002</v>
      </c>
      <c r="HG100">
        <v>3.3622999999999998</v>
      </c>
      <c r="HH100">
        <v>3.3734999999999999</v>
      </c>
      <c r="HI100">
        <v>3.3759999999999999</v>
      </c>
      <c r="HJ100">
        <v>3.3883999999999999</v>
      </c>
      <c r="HK100">
        <v>3.3883999999999999</v>
      </c>
      <c r="HL100">
        <v>3.3921000000000001</v>
      </c>
      <c r="HM100">
        <v>3.3809</v>
      </c>
      <c r="HN100">
        <v>3.3822999999999999</v>
      </c>
      <c r="HO100">
        <v>3.5081000000000002</v>
      </c>
      <c r="HP100">
        <v>3.5091999999999999</v>
      </c>
      <c r="HQ100">
        <v>3.4081000000000001</v>
      </c>
      <c r="HR100">
        <v>3.4194</v>
      </c>
      <c r="HS100">
        <v>3.4228999999999998</v>
      </c>
      <c r="HT100">
        <v>3.4087999999999998</v>
      </c>
      <c r="HU100">
        <v>3.3935</v>
      </c>
      <c r="HV100">
        <v>3.3666999999999998</v>
      </c>
      <c r="HW100">
        <v>3.37</v>
      </c>
      <c r="HX100">
        <v>3.3334000000000001</v>
      </c>
      <c r="HY100">
        <v>3.3342000000000001</v>
      </c>
      <c r="HZ100">
        <v>3.3279999999999998</v>
      </c>
      <c r="IA100">
        <v>3.3359999999999999</v>
      </c>
      <c r="IB100">
        <v>3.3092000000000001</v>
      </c>
      <c r="IC100">
        <v>3.3277000000000001</v>
      </c>
      <c r="ID100">
        <v>3.2909999999999999</v>
      </c>
      <c r="IE100">
        <v>3.3793000000000002</v>
      </c>
      <c r="IF100">
        <v>3.2711999999999999</v>
      </c>
      <c r="IG100">
        <v>3.2719999999999998</v>
      </c>
      <c r="IH100">
        <v>3.2866</v>
      </c>
      <c r="II100">
        <v>3.3018000000000001</v>
      </c>
      <c r="IJ100">
        <v>3.2675000000000001</v>
      </c>
      <c r="IL100">
        <v>3.2542</v>
      </c>
      <c r="IM100">
        <v>3.2583000000000002</v>
      </c>
      <c r="IN100">
        <v>3.2597999999999998</v>
      </c>
      <c r="IO100">
        <v>3.2479</v>
      </c>
      <c r="IP100">
        <v>3.2376</v>
      </c>
      <c r="IQ100">
        <v>3.2336999999999998</v>
      </c>
      <c r="IR100">
        <v>3.2222</v>
      </c>
      <c r="IS100">
        <v>3.2222</v>
      </c>
      <c r="IT100">
        <v>3.2279</v>
      </c>
      <c r="IU100">
        <v>3.2145000000000001</v>
      </c>
      <c r="IV100">
        <v>3.2021000000000002</v>
      </c>
      <c r="IW100">
        <v>3.1888000000000001</v>
      </c>
      <c r="IX100">
        <v>3.2284000000000002</v>
      </c>
      <c r="IY100">
        <v>3.2262</v>
      </c>
      <c r="IZ100">
        <v>3.1970999999999998</v>
      </c>
      <c r="JA100">
        <v>3.2019000000000002</v>
      </c>
      <c r="JB100">
        <v>3.2141000000000002</v>
      </c>
      <c r="JC100">
        <v>3.1816</v>
      </c>
      <c r="JD100">
        <v>3.1819999999999999</v>
      </c>
      <c r="JE100">
        <v>3.1772</v>
      </c>
      <c r="JF100">
        <v>3.1627999999999998</v>
      </c>
      <c r="JG100">
        <v>3.1139000000000001</v>
      </c>
      <c r="JH100">
        <v>3.1118000000000001</v>
      </c>
      <c r="JI100">
        <v>3.1248</v>
      </c>
      <c r="JJ100">
        <v>3.0821999999999998</v>
      </c>
      <c r="JK100">
        <v>3.0789</v>
      </c>
      <c r="JL100">
        <v>3.0929000000000002</v>
      </c>
      <c r="JM100">
        <v>3.0506000000000002</v>
      </c>
      <c r="JN100">
        <v>3.0112999999999999</v>
      </c>
      <c r="JO100">
        <v>3.0127000000000002</v>
      </c>
      <c r="JP100">
        <v>2.9940000000000002</v>
      </c>
      <c r="JQ100">
        <v>2.9887999999999999</v>
      </c>
      <c r="JR100">
        <v>2.9821</v>
      </c>
      <c r="JS100">
        <v>2.9477000000000002</v>
      </c>
      <c r="JT100">
        <v>2.9453</v>
      </c>
      <c r="JU100">
        <v>2.9257</v>
      </c>
      <c r="JV100">
        <v>2.9234</v>
      </c>
      <c r="JW100">
        <v>2.923</v>
      </c>
      <c r="JX100">
        <v>2.9384000000000001</v>
      </c>
      <c r="JY100">
        <v>2.9512</v>
      </c>
      <c r="JZ100">
        <v>2.9434</v>
      </c>
      <c r="KA100">
        <v>2.9596</v>
      </c>
      <c r="KB100">
        <v>2.9558</v>
      </c>
      <c r="KC100">
        <v>2.9336000000000002</v>
      </c>
      <c r="KD100">
        <v>2.9413</v>
      </c>
      <c r="KE100">
        <v>2.93</v>
      </c>
      <c r="KF100">
        <v>2.9312</v>
      </c>
      <c r="KG100">
        <v>2.9910999999999999</v>
      </c>
      <c r="KH100">
        <v>2.9922</v>
      </c>
      <c r="KI100">
        <v>2.9550000000000001</v>
      </c>
      <c r="KJ100">
        <v>2.9409999999999998</v>
      </c>
      <c r="KK100">
        <v>2.8307000000000002</v>
      </c>
      <c r="KL100">
        <v>2.8384999999999998</v>
      </c>
      <c r="KM100">
        <v>2.6840000000000002</v>
      </c>
    </row>
    <row r="101" spans="1:299" x14ac:dyDescent="0.2">
      <c r="A101" s="10" t="s">
        <v>103</v>
      </c>
      <c r="B101" t="s">
        <v>4</v>
      </c>
      <c r="C101">
        <v>2.4805999999999999</v>
      </c>
      <c r="D101">
        <v>2.4893999999999998</v>
      </c>
      <c r="E101">
        <v>2.4950000000000001</v>
      </c>
      <c r="F101">
        <v>2.508</v>
      </c>
      <c r="G101">
        <v>2.5550000000000002</v>
      </c>
      <c r="H101">
        <v>2.3490000000000002</v>
      </c>
      <c r="I101">
        <v>2.3549000000000002</v>
      </c>
      <c r="J101">
        <v>2.3643000000000001</v>
      </c>
      <c r="K101">
        <v>2.3658000000000001</v>
      </c>
      <c r="L101">
        <v>2.4028999999999998</v>
      </c>
      <c r="M101">
        <v>2.3835000000000002</v>
      </c>
      <c r="N101">
        <v>2.3363999999999998</v>
      </c>
      <c r="O101">
        <v>2.3458999999999999</v>
      </c>
      <c r="P101">
        <v>2.3647999999999998</v>
      </c>
      <c r="Q101">
        <v>2.4028999999999998</v>
      </c>
      <c r="R101">
        <v>2.4245999999999999</v>
      </c>
      <c r="S101">
        <v>2.4430000000000001</v>
      </c>
      <c r="T101">
        <v>2.4704999999999999</v>
      </c>
      <c r="U101">
        <v>2.4882</v>
      </c>
      <c r="V101">
        <v>2.5164</v>
      </c>
      <c r="W101">
        <v>2.5425</v>
      </c>
      <c r="X101">
        <v>2.5661</v>
      </c>
      <c r="Y101">
        <v>2.5691000000000002</v>
      </c>
      <c r="Z101">
        <v>2.4108000000000001</v>
      </c>
      <c r="AA101">
        <v>2.3628</v>
      </c>
      <c r="AB101">
        <v>2.3643999999999998</v>
      </c>
      <c r="AC101">
        <v>2.3776000000000002</v>
      </c>
      <c r="AD101">
        <v>2.3999000000000001</v>
      </c>
      <c r="AE101">
        <v>2.4182999999999999</v>
      </c>
      <c r="AF101">
        <v>2.4828000000000001</v>
      </c>
      <c r="AG101">
        <v>2.4931999999999999</v>
      </c>
      <c r="AH101">
        <v>2.5255000000000001</v>
      </c>
      <c r="AI101">
        <v>2.5497999999999998</v>
      </c>
      <c r="AJ101">
        <v>2.3561000000000001</v>
      </c>
      <c r="AK101">
        <v>2.3692000000000002</v>
      </c>
      <c r="AL101">
        <v>2.3896000000000002</v>
      </c>
      <c r="AM101">
        <v>2.4133</v>
      </c>
      <c r="AN101">
        <v>2.4310999999999998</v>
      </c>
      <c r="AO101">
        <v>2.4710000000000001</v>
      </c>
      <c r="AP101">
        <v>2.5352999999999999</v>
      </c>
      <c r="AQ101">
        <v>2.5575000000000001</v>
      </c>
      <c r="AR101">
        <v>2.5665</v>
      </c>
      <c r="AS101">
        <v>2.5594000000000001</v>
      </c>
      <c r="AT101">
        <v>2.3130000000000002</v>
      </c>
      <c r="AU101">
        <v>2.3195000000000001</v>
      </c>
      <c r="AV101">
        <v>2.3441000000000001</v>
      </c>
      <c r="AW101">
        <v>2.3618999999999999</v>
      </c>
      <c r="AX101">
        <v>2.4209000000000001</v>
      </c>
      <c r="AY101">
        <v>2.3751000000000002</v>
      </c>
      <c r="AZ101">
        <v>2.4253999999999998</v>
      </c>
      <c r="BA101">
        <v>2.4626000000000001</v>
      </c>
      <c r="BB101">
        <v>2.4990999999999999</v>
      </c>
      <c r="BC101">
        <v>2.5209000000000001</v>
      </c>
      <c r="BD101">
        <v>2.5590000000000002</v>
      </c>
      <c r="BE101">
        <v>2.6583999999999999</v>
      </c>
      <c r="BF101">
        <v>2.673</v>
      </c>
      <c r="BG101">
        <v>2.6859999999999999</v>
      </c>
      <c r="BH101">
        <v>2.5293000000000001</v>
      </c>
      <c r="BJ101">
        <v>2.5560999999999998</v>
      </c>
      <c r="BK101">
        <v>2.5548999999999999</v>
      </c>
      <c r="BL101">
        <v>2.5815999999999999</v>
      </c>
      <c r="BM101">
        <v>2.6004</v>
      </c>
      <c r="BN101">
        <v>2.6238999999999999</v>
      </c>
      <c r="BO101">
        <v>2.6396000000000002</v>
      </c>
      <c r="BP101">
        <v>2.6821999999999999</v>
      </c>
      <c r="BQ101">
        <v>2.5286</v>
      </c>
      <c r="BR101">
        <v>2.5015999999999998</v>
      </c>
      <c r="BS101">
        <v>2.5002</v>
      </c>
      <c r="BT101">
        <v>2.5373000000000001</v>
      </c>
      <c r="BU101">
        <v>2.5516999999999999</v>
      </c>
      <c r="BV101">
        <v>2.5581</v>
      </c>
      <c r="BW101">
        <v>2.5729000000000002</v>
      </c>
      <c r="BX101">
        <v>2.6061999999999999</v>
      </c>
      <c r="BY101">
        <v>2.6322000000000001</v>
      </c>
      <c r="BZ101">
        <v>2.6581999999999999</v>
      </c>
      <c r="CA101">
        <v>2.6743999999999999</v>
      </c>
      <c r="CB101">
        <v>2.6888999999999998</v>
      </c>
      <c r="CC101">
        <v>2.7017000000000002</v>
      </c>
      <c r="CD101">
        <v>2.7402000000000002</v>
      </c>
      <c r="CE101">
        <v>2.7816000000000001</v>
      </c>
      <c r="CF101">
        <v>2.7968999999999999</v>
      </c>
      <c r="CG101">
        <v>2.5748000000000002</v>
      </c>
      <c r="CH101">
        <v>2.4765999999999999</v>
      </c>
      <c r="CI101">
        <v>2.4843999999999999</v>
      </c>
      <c r="CJ101">
        <v>2.5024999999999999</v>
      </c>
      <c r="CK101">
        <v>2.5141</v>
      </c>
      <c r="CL101">
        <v>2.5287000000000002</v>
      </c>
      <c r="CM101">
        <v>2.5491999999999999</v>
      </c>
      <c r="CN101">
        <v>2.5600999999999998</v>
      </c>
      <c r="CO101">
        <v>2.5762999999999998</v>
      </c>
      <c r="CP101">
        <v>2.5937000000000001</v>
      </c>
      <c r="CQ101">
        <v>2.6046</v>
      </c>
      <c r="CR101">
        <v>2.6208</v>
      </c>
      <c r="CS101">
        <v>2.5236999999999998</v>
      </c>
      <c r="CT101">
        <v>2.5116000000000001</v>
      </c>
      <c r="CU101">
        <v>2.5261999999999998</v>
      </c>
      <c r="CV101">
        <v>2.5238999999999998</v>
      </c>
      <c r="CW101">
        <v>2.5362</v>
      </c>
      <c r="CX101">
        <v>2.5543</v>
      </c>
      <c r="CY101">
        <v>2.5710999999999999</v>
      </c>
      <c r="CZ101">
        <v>2.5779999999999998</v>
      </c>
      <c r="DA101">
        <v>2.6194000000000002</v>
      </c>
      <c r="DB101">
        <v>2.6484000000000001</v>
      </c>
      <c r="DC101">
        <v>2.6560000000000001</v>
      </c>
      <c r="DD101">
        <v>2.6867999999999999</v>
      </c>
      <c r="DE101">
        <v>2.7010999999999998</v>
      </c>
      <c r="DF101">
        <v>2.5985</v>
      </c>
      <c r="DG101">
        <v>2.5640000000000001</v>
      </c>
      <c r="DH101">
        <v>2.5973000000000002</v>
      </c>
      <c r="DI101">
        <v>2.6143000000000001</v>
      </c>
      <c r="DJ101">
        <v>2.6318999999999999</v>
      </c>
      <c r="DK101">
        <v>2.6905999999999999</v>
      </c>
      <c r="DL101">
        <v>2.7023999999999999</v>
      </c>
      <c r="DM101">
        <v>2.7077</v>
      </c>
      <c r="DN101">
        <v>2.7195</v>
      </c>
      <c r="DO101">
        <v>2.5451999999999999</v>
      </c>
      <c r="DP101">
        <v>2.5495000000000001</v>
      </c>
      <c r="DQ101">
        <v>2.5409000000000002</v>
      </c>
      <c r="DR101">
        <v>2.5668000000000002</v>
      </c>
      <c r="DS101">
        <v>2.58</v>
      </c>
      <c r="DT101">
        <v>2.6078000000000001</v>
      </c>
      <c r="DU101">
        <v>2.6309999999999998</v>
      </c>
      <c r="DV101">
        <v>2.6455000000000002</v>
      </c>
      <c r="DW101">
        <v>2.6591999999999998</v>
      </c>
      <c r="DX101">
        <v>2.6648999999999998</v>
      </c>
      <c r="DY101">
        <v>2.6877</v>
      </c>
      <c r="DZ101">
        <v>2.7008999999999999</v>
      </c>
      <c r="EA101">
        <v>2.7248000000000001</v>
      </c>
      <c r="EB101">
        <v>2.7549999999999999</v>
      </c>
      <c r="EC101">
        <v>2.7825000000000002</v>
      </c>
      <c r="ED101">
        <v>2.7884000000000002</v>
      </c>
      <c r="EE101">
        <v>2.7890999999999999</v>
      </c>
      <c r="EF101">
        <v>2.8033999999999999</v>
      </c>
      <c r="EG101">
        <v>2.8083</v>
      </c>
      <c r="EH101">
        <v>2.6855000000000002</v>
      </c>
      <c r="EI101">
        <v>2.6768000000000001</v>
      </c>
      <c r="EJ101">
        <v>2.6867999999999999</v>
      </c>
      <c r="EK101">
        <v>2.7119</v>
      </c>
      <c r="EL101">
        <v>2.7208000000000001</v>
      </c>
      <c r="EM101">
        <v>2.7585000000000002</v>
      </c>
      <c r="EN101">
        <v>2.7953000000000001</v>
      </c>
      <c r="EO101">
        <v>2.8119999999999998</v>
      </c>
      <c r="EP101">
        <v>2.8271000000000002</v>
      </c>
      <c r="EQ101">
        <v>2.8715000000000002</v>
      </c>
      <c r="ER101">
        <v>2.8759000000000001</v>
      </c>
      <c r="ES101">
        <v>2.8864000000000001</v>
      </c>
      <c r="ET101">
        <v>2.8969</v>
      </c>
      <c r="EU101">
        <v>2.9005999999999998</v>
      </c>
      <c r="EV101">
        <v>2.7431000000000001</v>
      </c>
      <c r="EW101">
        <v>2.7639</v>
      </c>
      <c r="EX101">
        <v>2.7778999999999998</v>
      </c>
      <c r="EY101">
        <v>2.8098999999999998</v>
      </c>
      <c r="EZ101">
        <v>2.8081</v>
      </c>
      <c r="FA101">
        <v>2.8220999999999998</v>
      </c>
      <c r="FB101">
        <v>2.8481000000000001</v>
      </c>
      <c r="FC101">
        <v>2.8679000000000001</v>
      </c>
      <c r="FD101">
        <v>2.6869000000000001</v>
      </c>
      <c r="FE101">
        <v>2.6728999999999998</v>
      </c>
      <c r="FF101">
        <v>2.6747000000000001</v>
      </c>
      <c r="FG101">
        <v>2.6787999999999998</v>
      </c>
      <c r="FH101">
        <v>2.7124000000000001</v>
      </c>
      <c r="FI101">
        <v>2.7469000000000001</v>
      </c>
      <c r="FJ101">
        <v>2.8047</v>
      </c>
      <c r="FK101">
        <v>2.8016999999999999</v>
      </c>
      <c r="FL101">
        <v>2.6120999999999999</v>
      </c>
      <c r="FM101">
        <v>2.5718000000000001</v>
      </c>
      <c r="FN101">
        <v>2.59</v>
      </c>
      <c r="FO101">
        <v>2.6171000000000002</v>
      </c>
      <c r="FP101">
        <v>2.6419000000000001</v>
      </c>
      <c r="FQ101">
        <v>2.6768999999999998</v>
      </c>
      <c r="FR101">
        <v>2.7040999999999999</v>
      </c>
      <c r="FS101">
        <v>2.5975000000000001</v>
      </c>
      <c r="FT101">
        <v>2.5506000000000002</v>
      </c>
      <c r="FU101">
        <v>2.5402</v>
      </c>
      <c r="FV101">
        <v>2.5589</v>
      </c>
      <c r="FW101">
        <v>2.5792000000000002</v>
      </c>
      <c r="FX101">
        <v>2.6211000000000002</v>
      </c>
      <c r="FY101">
        <v>2.6518000000000002</v>
      </c>
      <c r="FZ101">
        <v>2.6829999999999998</v>
      </c>
      <c r="GA101">
        <v>2.7054999999999998</v>
      </c>
      <c r="GB101">
        <v>2.7121</v>
      </c>
      <c r="GC101">
        <v>2.7389000000000001</v>
      </c>
      <c r="GD101">
        <v>2.7427000000000001</v>
      </c>
      <c r="GE101">
        <v>2.7685</v>
      </c>
      <c r="GF101">
        <v>2.8096999999999999</v>
      </c>
      <c r="GG101">
        <v>2.8494999999999999</v>
      </c>
      <c r="GH101">
        <v>2.8254000000000001</v>
      </c>
      <c r="GI101">
        <v>2.8380000000000001</v>
      </c>
      <c r="GJ101">
        <v>2.8776000000000002</v>
      </c>
      <c r="GK101">
        <v>2.9079999999999999</v>
      </c>
      <c r="GL101">
        <v>2.8325999999999998</v>
      </c>
      <c r="GM101">
        <v>2.8252999999999999</v>
      </c>
      <c r="GN101">
        <v>2.8519999999999999</v>
      </c>
      <c r="GO101">
        <v>2.8706</v>
      </c>
      <c r="GP101">
        <v>2.8993000000000002</v>
      </c>
      <c r="GQ101">
        <v>2.9157999999999999</v>
      </c>
      <c r="GR101">
        <v>2.9411999999999998</v>
      </c>
      <c r="GS101">
        <v>2.7864</v>
      </c>
      <c r="GT101">
        <v>2.8003999999999998</v>
      </c>
      <c r="GU101">
        <v>2.8163999999999998</v>
      </c>
      <c r="GV101">
        <v>2.8321000000000001</v>
      </c>
      <c r="GW101">
        <v>2.8485999999999998</v>
      </c>
      <c r="GX101">
        <v>2.8555999999999999</v>
      </c>
      <c r="GY101">
        <v>2.8588</v>
      </c>
      <c r="GZ101">
        <v>2.8874</v>
      </c>
      <c r="HA101">
        <v>2.9157999999999999</v>
      </c>
      <c r="HB101">
        <v>2.7549999999999999</v>
      </c>
      <c r="HC101">
        <v>2.7319</v>
      </c>
      <c r="HD101">
        <v>2.7435</v>
      </c>
      <c r="HE101">
        <v>2.7473000000000001</v>
      </c>
      <c r="HF101">
        <v>2.7797000000000001</v>
      </c>
      <c r="HG101">
        <v>2.8001999999999998</v>
      </c>
      <c r="HH101">
        <v>2.8359999999999999</v>
      </c>
      <c r="HI101">
        <v>2.8752</v>
      </c>
      <c r="HJ101">
        <v>2.8933</v>
      </c>
      <c r="HK101">
        <v>2.9005000000000001</v>
      </c>
      <c r="HL101">
        <v>2.9081999999999999</v>
      </c>
      <c r="HM101">
        <v>2.9472999999999998</v>
      </c>
      <c r="HN101">
        <v>2.7911000000000001</v>
      </c>
      <c r="HO101">
        <v>2.8296000000000001</v>
      </c>
      <c r="HP101">
        <v>2.8332000000000002</v>
      </c>
      <c r="HQ101">
        <v>2.8186</v>
      </c>
      <c r="HR101">
        <v>2.8327</v>
      </c>
      <c r="HS101">
        <v>2.8645999999999998</v>
      </c>
      <c r="HT101">
        <v>2.8706999999999998</v>
      </c>
      <c r="HU101">
        <v>2.8988999999999998</v>
      </c>
      <c r="HV101">
        <v>2.9079000000000002</v>
      </c>
      <c r="HW101">
        <v>2.8437000000000001</v>
      </c>
      <c r="HX101">
        <v>2.7526999999999999</v>
      </c>
      <c r="HY101">
        <v>2.7753000000000001</v>
      </c>
      <c r="HZ101">
        <v>2.7953000000000001</v>
      </c>
      <c r="IA101">
        <v>2.8197999999999999</v>
      </c>
      <c r="IB101">
        <v>2.8416000000000001</v>
      </c>
      <c r="IC101">
        <v>2.8607</v>
      </c>
      <c r="ID101">
        <v>2.8730000000000002</v>
      </c>
      <c r="IE101">
        <v>2.8748999999999998</v>
      </c>
      <c r="IF101">
        <v>2.8988999999999998</v>
      </c>
      <c r="IG101">
        <v>2.9003000000000001</v>
      </c>
      <c r="IH101">
        <v>2.9125999999999999</v>
      </c>
      <c r="II101">
        <v>2.7549999999999999</v>
      </c>
      <c r="IJ101">
        <v>2.7435</v>
      </c>
      <c r="IL101">
        <v>2.7839</v>
      </c>
      <c r="IM101">
        <v>2.7936000000000001</v>
      </c>
      <c r="IN101">
        <v>2.8092999999999999</v>
      </c>
      <c r="IO101">
        <v>2.8643000000000001</v>
      </c>
      <c r="IP101">
        <v>2.8073999999999999</v>
      </c>
      <c r="IQ101">
        <v>2.6970000000000001</v>
      </c>
      <c r="IR101">
        <v>2.7094999999999998</v>
      </c>
      <c r="IS101">
        <v>2.7042999999999999</v>
      </c>
      <c r="IT101">
        <v>2.7143999999999999</v>
      </c>
      <c r="IU101">
        <v>2.7206000000000001</v>
      </c>
      <c r="IV101">
        <v>2.7507999999999999</v>
      </c>
      <c r="IW101">
        <v>2.7679</v>
      </c>
      <c r="IX101">
        <v>2.8014000000000001</v>
      </c>
      <c r="IY101">
        <v>2.6368</v>
      </c>
      <c r="IZ101">
        <v>2.6244999999999998</v>
      </c>
      <c r="JA101">
        <v>2.6314000000000002</v>
      </c>
      <c r="JB101">
        <v>2.6379000000000001</v>
      </c>
      <c r="JC101">
        <v>2.6604999999999999</v>
      </c>
      <c r="JD101">
        <v>2.6825000000000001</v>
      </c>
      <c r="JE101">
        <v>2.7029000000000001</v>
      </c>
      <c r="JF101">
        <v>2.5167999999999999</v>
      </c>
      <c r="JG101">
        <v>2.5230000000000001</v>
      </c>
      <c r="JH101">
        <v>2.5427</v>
      </c>
      <c r="JI101">
        <v>2.5583</v>
      </c>
      <c r="JJ101">
        <v>2.5773999999999999</v>
      </c>
      <c r="JK101">
        <v>2.6154999999999999</v>
      </c>
      <c r="JL101">
        <v>2.6341000000000001</v>
      </c>
      <c r="JM101">
        <v>2.5065</v>
      </c>
      <c r="JN101">
        <v>2.4921000000000002</v>
      </c>
      <c r="JO101">
        <v>2.4836999999999998</v>
      </c>
      <c r="JP101">
        <v>2.5160999999999998</v>
      </c>
      <c r="JQ101">
        <v>2.5364</v>
      </c>
      <c r="JR101">
        <v>2.3424999999999998</v>
      </c>
      <c r="JS101">
        <v>2.3746999999999998</v>
      </c>
      <c r="JT101">
        <v>2.4056000000000002</v>
      </c>
      <c r="JU101">
        <v>2.4319999999999999</v>
      </c>
      <c r="JV101">
        <v>2.4588000000000001</v>
      </c>
      <c r="JW101">
        <v>2.4662000000000002</v>
      </c>
      <c r="JX101">
        <v>2.3191999999999999</v>
      </c>
      <c r="JY101">
        <v>2.3359000000000001</v>
      </c>
      <c r="JZ101">
        <v>2.3624000000000001</v>
      </c>
      <c r="KA101">
        <v>2.3693</v>
      </c>
      <c r="KB101">
        <v>2.3875000000000002</v>
      </c>
      <c r="KC101">
        <v>2.4064000000000001</v>
      </c>
      <c r="KD101">
        <v>2.4287000000000001</v>
      </c>
      <c r="KE101">
        <v>2.4508000000000001</v>
      </c>
      <c r="KF101">
        <v>2.472</v>
      </c>
      <c r="KG101">
        <v>2.3751000000000002</v>
      </c>
      <c r="KH101">
        <v>2.3464999999999998</v>
      </c>
      <c r="KI101">
        <v>2.347</v>
      </c>
      <c r="KJ101">
        <v>2.335</v>
      </c>
      <c r="KK101">
        <v>2.3673999999999999</v>
      </c>
      <c r="KL101">
        <v>2.2341000000000002</v>
      </c>
      <c r="KM101">
        <v>2.2364999999999999</v>
      </c>
    </row>
    <row r="102" spans="1:299" x14ac:dyDescent="0.2">
      <c r="A102" s="10" t="s">
        <v>104</v>
      </c>
      <c r="B102" t="s">
        <v>4</v>
      </c>
      <c r="C102">
        <v>2.8043</v>
      </c>
      <c r="D102">
        <v>2.8123</v>
      </c>
      <c r="E102">
        <v>2.8180000000000001</v>
      </c>
      <c r="F102">
        <v>2.8302999999999998</v>
      </c>
      <c r="G102">
        <v>2.8797999999999999</v>
      </c>
      <c r="H102">
        <v>2.6682000000000001</v>
      </c>
      <c r="I102">
        <v>2.6743000000000001</v>
      </c>
      <c r="J102">
        <v>2.6838000000000002</v>
      </c>
      <c r="K102">
        <v>2.6842000000000001</v>
      </c>
      <c r="L102">
        <v>2.7252000000000001</v>
      </c>
      <c r="M102">
        <v>2.7065000000000001</v>
      </c>
      <c r="N102">
        <v>2.6579000000000002</v>
      </c>
      <c r="O102">
        <v>2.6631</v>
      </c>
      <c r="P102">
        <v>2.6818</v>
      </c>
      <c r="Q102">
        <v>2.7221000000000002</v>
      </c>
      <c r="R102">
        <v>2.7444999999999999</v>
      </c>
      <c r="S102">
        <v>2.7646999999999999</v>
      </c>
      <c r="T102">
        <v>2.7947000000000002</v>
      </c>
      <c r="U102">
        <v>2.8104</v>
      </c>
      <c r="V102">
        <v>2.8401000000000001</v>
      </c>
      <c r="W102">
        <v>2.8673000000000002</v>
      </c>
      <c r="X102">
        <v>2.8895</v>
      </c>
      <c r="Y102">
        <v>2.8915999999999999</v>
      </c>
      <c r="Z102">
        <v>2.7423999999999999</v>
      </c>
      <c r="AA102">
        <v>2.6859999999999999</v>
      </c>
      <c r="AB102">
        <v>2.6882999999999999</v>
      </c>
      <c r="AC102">
        <v>2.702</v>
      </c>
      <c r="AD102">
        <v>2.7197</v>
      </c>
      <c r="AE102">
        <v>2.7387999999999999</v>
      </c>
      <c r="AF102">
        <v>2.8056000000000001</v>
      </c>
      <c r="AG102">
        <v>2.8155000000000001</v>
      </c>
      <c r="AH102">
        <v>2.8529</v>
      </c>
      <c r="AI102">
        <v>2.8609</v>
      </c>
      <c r="AJ102">
        <v>2.6840999999999999</v>
      </c>
      <c r="AK102">
        <v>2.7021000000000002</v>
      </c>
      <c r="AL102">
        <v>2.7279</v>
      </c>
      <c r="AM102">
        <v>2.7345999999999999</v>
      </c>
      <c r="AN102">
        <v>2.7625000000000002</v>
      </c>
      <c r="AO102">
        <v>2.7997999999999998</v>
      </c>
      <c r="AP102">
        <v>2.8660999999999999</v>
      </c>
      <c r="AQ102">
        <v>2.8765999999999998</v>
      </c>
      <c r="AR102">
        <v>2.8917000000000002</v>
      </c>
      <c r="AS102">
        <v>2.8730000000000002</v>
      </c>
      <c r="AT102">
        <v>2.6318000000000001</v>
      </c>
      <c r="AU102">
        <v>2.6585000000000001</v>
      </c>
      <c r="AV102">
        <v>2.6878000000000002</v>
      </c>
      <c r="AW102">
        <v>2.6930999999999998</v>
      </c>
      <c r="AX102">
        <v>2.7492999999999999</v>
      </c>
      <c r="AY102">
        <v>2.72</v>
      </c>
      <c r="AZ102">
        <v>2.7679</v>
      </c>
      <c r="BA102">
        <v>2.7999000000000001</v>
      </c>
      <c r="BB102">
        <v>2.8311000000000002</v>
      </c>
      <c r="BC102">
        <v>2.8466</v>
      </c>
      <c r="BD102">
        <v>2.8894000000000002</v>
      </c>
      <c r="BE102">
        <v>2.9908000000000001</v>
      </c>
      <c r="BF102">
        <v>3.008</v>
      </c>
      <c r="BG102">
        <v>3.0169999999999999</v>
      </c>
      <c r="BH102">
        <v>2.8475999999999999</v>
      </c>
      <c r="BJ102">
        <v>2.8805999999999998</v>
      </c>
      <c r="BK102">
        <v>2.8765000000000001</v>
      </c>
      <c r="BL102">
        <v>2.915</v>
      </c>
      <c r="BM102">
        <v>2.9346000000000001</v>
      </c>
      <c r="BN102">
        <v>2.9559000000000002</v>
      </c>
      <c r="BO102">
        <v>2.9683000000000002</v>
      </c>
      <c r="BP102">
        <v>3.0085000000000002</v>
      </c>
      <c r="BQ102">
        <v>2.8584000000000001</v>
      </c>
      <c r="BR102">
        <v>2.8283</v>
      </c>
      <c r="BS102">
        <v>2.8028</v>
      </c>
      <c r="BT102">
        <v>2.8744999999999998</v>
      </c>
      <c r="BU102">
        <v>2.8782000000000001</v>
      </c>
      <c r="BV102">
        <v>2.8904000000000001</v>
      </c>
      <c r="BW102">
        <v>2.8990999999999998</v>
      </c>
      <c r="BX102">
        <v>2.9373999999999998</v>
      </c>
      <c r="BY102">
        <v>2.9594</v>
      </c>
      <c r="BZ102">
        <v>2.9866999999999999</v>
      </c>
      <c r="CA102">
        <v>2.9933000000000001</v>
      </c>
      <c r="CB102">
        <v>3.0158999999999998</v>
      </c>
      <c r="CC102">
        <v>3.0367999999999999</v>
      </c>
      <c r="CD102">
        <v>3.0615000000000001</v>
      </c>
      <c r="CE102">
        <v>3.0853999999999999</v>
      </c>
      <c r="CF102">
        <v>3.1006</v>
      </c>
      <c r="CG102">
        <v>2.8914</v>
      </c>
      <c r="CH102">
        <v>2.8043999999999998</v>
      </c>
      <c r="CI102">
        <v>2.8037999999999998</v>
      </c>
      <c r="CJ102">
        <v>2.8243</v>
      </c>
      <c r="CK102">
        <v>2.8395000000000001</v>
      </c>
      <c r="CL102">
        <v>2.8454999999999999</v>
      </c>
      <c r="CM102">
        <v>2.8752</v>
      </c>
      <c r="CN102">
        <v>2.8769</v>
      </c>
      <c r="CO102">
        <v>2.91</v>
      </c>
      <c r="CP102">
        <v>2.9173</v>
      </c>
      <c r="CQ102">
        <v>2.9276</v>
      </c>
      <c r="CR102">
        <v>2.9325000000000001</v>
      </c>
      <c r="CS102">
        <v>2.8561000000000001</v>
      </c>
      <c r="CT102">
        <v>2.8273999999999999</v>
      </c>
      <c r="CU102">
        <v>2.8534000000000002</v>
      </c>
      <c r="CV102">
        <v>2.8492000000000002</v>
      </c>
      <c r="CW102">
        <v>2.8677999999999999</v>
      </c>
      <c r="CX102">
        <v>2.8685999999999998</v>
      </c>
      <c r="CY102">
        <v>2.8963999999999999</v>
      </c>
      <c r="CZ102">
        <v>2.9005000000000001</v>
      </c>
      <c r="DA102">
        <v>2.9491000000000001</v>
      </c>
      <c r="DB102">
        <v>2.9790999999999999</v>
      </c>
      <c r="DC102">
        <v>2.9941</v>
      </c>
      <c r="DD102">
        <v>3.0125000000000002</v>
      </c>
      <c r="DE102">
        <v>3.0240999999999998</v>
      </c>
      <c r="DF102">
        <v>2.9470999999999998</v>
      </c>
      <c r="DG102">
        <v>2.9199000000000002</v>
      </c>
      <c r="DH102">
        <v>2.9302000000000001</v>
      </c>
      <c r="DI102">
        <v>2.9510000000000001</v>
      </c>
      <c r="DJ102">
        <v>2.9693999999999998</v>
      </c>
      <c r="DK102">
        <v>3.0464000000000002</v>
      </c>
      <c r="DL102">
        <v>3.0497000000000001</v>
      </c>
      <c r="DM102">
        <v>3.0474999999999999</v>
      </c>
      <c r="DN102">
        <v>3.0449000000000002</v>
      </c>
      <c r="DO102">
        <v>2.8679000000000001</v>
      </c>
      <c r="DP102">
        <v>2.8799000000000001</v>
      </c>
      <c r="DQ102">
        <v>2.8757000000000001</v>
      </c>
      <c r="DR102">
        <v>2.8946999999999998</v>
      </c>
      <c r="DS102">
        <v>2.9108999999999998</v>
      </c>
      <c r="DT102">
        <v>2.9228000000000001</v>
      </c>
      <c r="DU102">
        <v>2.9468000000000001</v>
      </c>
      <c r="DV102">
        <v>2.9590000000000001</v>
      </c>
      <c r="DW102">
        <v>2.9805000000000001</v>
      </c>
      <c r="DX102">
        <v>2.9782999999999999</v>
      </c>
      <c r="DY102">
        <v>3.0019999999999998</v>
      </c>
      <c r="DZ102">
        <v>3.0078999999999998</v>
      </c>
      <c r="EA102">
        <v>3.0413999999999999</v>
      </c>
      <c r="EB102">
        <v>3.0874999999999999</v>
      </c>
      <c r="EC102">
        <v>3.1211000000000002</v>
      </c>
      <c r="ED102">
        <v>3.1192000000000002</v>
      </c>
      <c r="EE102">
        <v>3.1198999999999999</v>
      </c>
      <c r="EF102">
        <v>3.0861000000000001</v>
      </c>
      <c r="EG102">
        <v>3.1</v>
      </c>
      <c r="EH102">
        <v>2.9973999999999998</v>
      </c>
      <c r="EI102">
        <v>3.0011000000000001</v>
      </c>
      <c r="EJ102">
        <v>2.9937</v>
      </c>
      <c r="EK102">
        <v>3.0404</v>
      </c>
      <c r="EL102">
        <v>3.052</v>
      </c>
      <c r="EM102">
        <v>3.0962000000000001</v>
      </c>
      <c r="EN102">
        <v>3.1025999999999998</v>
      </c>
      <c r="EO102">
        <v>3.1324000000000001</v>
      </c>
      <c r="EP102">
        <v>3.1463999999999999</v>
      </c>
      <c r="EQ102">
        <v>3.2023000000000001</v>
      </c>
      <c r="ER102">
        <v>3.2141000000000002</v>
      </c>
      <c r="ES102">
        <v>3.2225999999999999</v>
      </c>
      <c r="ET102">
        <v>3.206</v>
      </c>
      <c r="EU102">
        <v>3.2054</v>
      </c>
      <c r="EV102">
        <v>3.0609000000000002</v>
      </c>
      <c r="EW102">
        <v>3.0802</v>
      </c>
      <c r="EX102">
        <v>3.0964999999999998</v>
      </c>
      <c r="EY102">
        <v>3.1616</v>
      </c>
      <c r="EZ102">
        <v>3.1294</v>
      </c>
      <c r="FA102">
        <v>3.1602000000000001</v>
      </c>
      <c r="FB102">
        <v>3.1634000000000002</v>
      </c>
      <c r="FC102">
        <v>3.1985000000000001</v>
      </c>
      <c r="FD102">
        <v>2.9893999999999998</v>
      </c>
      <c r="FE102">
        <v>2.9838</v>
      </c>
      <c r="FF102">
        <v>2.9811999999999999</v>
      </c>
      <c r="FG102">
        <v>3.0030999999999999</v>
      </c>
      <c r="FH102">
        <v>3.0335999999999999</v>
      </c>
      <c r="FI102">
        <v>3.0825999999999998</v>
      </c>
      <c r="FJ102">
        <v>3.1202999999999999</v>
      </c>
      <c r="FK102">
        <v>3.1278999999999999</v>
      </c>
      <c r="FL102">
        <v>2.9464999999999999</v>
      </c>
      <c r="FM102">
        <v>2.9142999999999999</v>
      </c>
      <c r="FN102">
        <v>2.9321000000000002</v>
      </c>
      <c r="FO102">
        <v>2.9643999999999999</v>
      </c>
      <c r="FP102">
        <v>2.9801000000000002</v>
      </c>
      <c r="FQ102">
        <v>3.0022000000000002</v>
      </c>
      <c r="FR102">
        <v>3.0116000000000001</v>
      </c>
      <c r="FS102">
        <v>2.9281999999999999</v>
      </c>
      <c r="FT102">
        <v>2.8824000000000001</v>
      </c>
      <c r="FU102">
        <v>2.8782000000000001</v>
      </c>
      <c r="FV102">
        <v>2.887</v>
      </c>
      <c r="FW102">
        <v>2.9070999999999998</v>
      </c>
      <c r="FX102">
        <v>2.9497</v>
      </c>
      <c r="FY102">
        <v>2.9731000000000001</v>
      </c>
      <c r="FZ102">
        <v>3.0466000000000002</v>
      </c>
      <c r="GA102">
        <v>3.0383</v>
      </c>
      <c r="GB102">
        <v>3.0445000000000002</v>
      </c>
      <c r="GC102">
        <v>3.0537999999999998</v>
      </c>
      <c r="GD102">
        <v>3.0748000000000002</v>
      </c>
      <c r="GE102">
        <v>3.1004</v>
      </c>
      <c r="GF102">
        <v>3.1371000000000002</v>
      </c>
      <c r="GG102">
        <v>3.1818</v>
      </c>
      <c r="GH102">
        <v>3.1846999999999999</v>
      </c>
      <c r="GI102">
        <v>3.1831</v>
      </c>
      <c r="GJ102">
        <v>3.1861000000000002</v>
      </c>
      <c r="GK102">
        <v>3.2282999999999999</v>
      </c>
      <c r="GL102">
        <v>3.1589</v>
      </c>
      <c r="GM102">
        <v>3.1331000000000002</v>
      </c>
      <c r="GN102">
        <v>3.1539999999999999</v>
      </c>
      <c r="GO102">
        <v>3.1977000000000002</v>
      </c>
      <c r="GP102">
        <v>3.2149999999999999</v>
      </c>
      <c r="GQ102">
        <v>3.2427000000000001</v>
      </c>
      <c r="GR102">
        <v>3.2530999999999999</v>
      </c>
      <c r="GS102">
        <v>3.1150000000000002</v>
      </c>
      <c r="GT102">
        <v>3.1240000000000001</v>
      </c>
      <c r="GU102">
        <v>3.1379999999999999</v>
      </c>
      <c r="GV102">
        <v>3.1591</v>
      </c>
      <c r="GW102">
        <v>3.1787999999999998</v>
      </c>
      <c r="GX102">
        <v>3.1850000000000001</v>
      </c>
      <c r="GY102">
        <v>3.1898</v>
      </c>
      <c r="GZ102">
        <v>3.1854</v>
      </c>
      <c r="HA102">
        <v>3.2198000000000002</v>
      </c>
      <c r="HB102">
        <v>3.0821000000000001</v>
      </c>
      <c r="HC102">
        <v>3.0697999999999999</v>
      </c>
      <c r="HD102">
        <v>3.0789</v>
      </c>
      <c r="HE102">
        <v>3.0886</v>
      </c>
      <c r="HF102">
        <v>3.1095999999999999</v>
      </c>
      <c r="HG102">
        <v>3.1355</v>
      </c>
      <c r="HH102">
        <v>3.1520999999999999</v>
      </c>
      <c r="HI102">
        <v>3.1903999999999999</v>
      </c>
      <c r="HJ102">
        <v>3.2035999999999998</v>
      </c>
      <c r="HK102">
        <v>3.2170000000000001</v>
      </c>
      <c r="HL102">
        <v>3.2094</v>
      </c>
      <c r="HM102">
        <v>3.2557999999999998</v>
      </c>
      <c r="HN102">
        <v>3.1076999999999999</v>
      </c>
      <c r="HO102">
        <v>3.1623999999999999</v>
      </c>
      <c r="HP102">
        <v>3.1659999999999999</v>
      </c>
      <c r="HQ102">
        <v>3.1453000000000002</v>
      </c>
      <c r="HR102">
        <v>3.1535000000000002</v>
      </c>
      <c r="HS102">
        <v>3.1760000000000002</v>
      </c>
      <c r="HT102">
        <v>3.1775000000000002</v>
      </c>
      <c r="HU102">
        <v>3.2119</v>
      </c>
      <c r="HV102">
        <v>3.2111000000000001</v>
      </c>
      <c r="HW102">
        <v>3.1634000000000002</v>
      </c>
      <c r="HX102">
        <v>3.0689000000000002</v>
      </c>
      <c r="HY102">
        <v>3.0912000000000002</v>
      </c>
      <c r="HZ102">
        <v>3.1082999999999998</v>
      </c>
      <c r="IA102">
        <v>3.1240000000000001</v>
      </c>
      <c r="IB102">
        <v>3.1421000000000001</v>
      </c>
      <c r="IC102">
        <v>3.1757</v>
      </c>
      <c r="ID102">
        <v>3.1848000000000001</v>
      </c>
      <c r="IE102">
        <v>3.2075999999999998</v>
      </c>
      <c r="IF102">
        <v>3.2303000000000002</v>
      </c>
      <c r="IG102">
        <v>3.2214</v>
      </c>
      <c r="IH102">
        <v>3.2273999999999998</v>
      </c>
      <c r="II102">
        <v>3.0825</v>
      </c>
      <c r="IJ102">
        <v>3.0657999999999999</v>
      </c>
      <c r="IL102">
        <v>3.1000999999999999</v>
      </c>
      <c r="IM102">
        <v>3.1181999999999999</v>
      </c>
      <c r="IN102">
        <v>3.1137999999999999</v>
      </c>
      <c r="IO102">
        <v>3.1802000000000001</v>
      </c>
      <c r="IP102">
        <v>3.1375999999999999</v>
      </c>
      <c r="IQ102">
        <v>3.0186999999999999</v>
      </c>
      <c r="IR102">
        <v>3.0226999999999999</v>
      </c>
      <c r="IS102">
        <v>3.0268999999999999</v>
      </c>
      <c r="IT102">
        <v>3.0337999999999998</v>
      </c>
      <c r="IU102">
        <v>3.0485000000000002</v>
      </c>
      <c r="IV102">
        <v>3.0619000000000001</v>
      </c>
      <c r="IW102">
        <v>3.0863999999999998</v>
      </c>
      <c r="IX102">
        <v>3.0939999999999999</v>
      </c>
      <c r="IY102">
        <v>2.9550999999999998</v>
      </c>
      <c r="IZ102">
        <v>2.9367000000000001</v>
      </c>
      <c r="JA102">
        <v>2.9512999999999998</v>
      </c>
      <c r="JB102">
        <v>2.9556</v>
      </c>
      <c r="JC102">
        <v>2.9708999999999999</v>
      </c>
      <c r="JD102">
        <v>2.9855</v>
      </c>
      <c r="JE102">
        <v>3.0101</v>
      </c>
      <c r="JF102">
        <v>2.8342999999999998</v>
      </c>
      <c r="JG102">
        <v>2.8426</v>
      </c>
      <c r="JH102">
        <v>2.8542000000000001</v>
      </c>
      <c r="JI102">
        <v>2.8820000000000001</v>
      </c>
      <c r="JJ102">
        <v>2.8831000000000002</v>
      </c>
      <c r="JK102">
        <v>2.9218999999999999</v>
      </c>
      <c r="JL102">
        <v>2.9264999999999999</v>
      </c>
      <c r="JM102">
        <v>2.8260999999999998</v>
      </c>
      <c r="JN102">
        <v>2.8081999999999998</v>
      </c>
      <c r="JO102">
        <v>2.8041999999999998</v>
      </c>
      <c r="JP102">
        <v>2.8197999999999999</v>
      </c>
      <c r="JQ102">
        <v>2.8864000000000001</v>
      </c>
      <c r="JR102">
        <v>2.6728000000000001</v>
      </c>
      <c r="JS102">
        <v>2.7035999999999998</v>
      </c>
      <c r="JT102">
        <v>2.73</v>
      </c>
      <c r="JU102">
        <v>2.7557999999999998</v>
      </c>
      <c r="JV102">
        <v>2.7805</v>
      </c>
      <c r="JW102">
        <v>2.7685</v>
      </c>
      <c r="JX102">
        <v>2.6438999999999999</v>
      </c>
      <c r="JY102">
        <v>2.6528</v>
      </c>
      <c r="JZ102">
        <v>2.6888999999999998</v>
      </c>
      <c r="KA102">
        <v>2.7031999999999998</v>
      </c>
      <c r="KB102">
        <v>2.7214</v>
      </c>
      <c r="KC102">
        <v>2.7296999999999998</v>
      </c>
      <c r="KD102">
        <v>2.7557999999999998</v>
      </c>
      <c r="KE102">
        <v>2.7824</v>
      </c>
      <c r="KF102">
        <v>2.7948</v>
      </c>
      <c r="KG102">
        <v>2.7124999999999999</v>
      </c>
      <c r="KH102">
        <v>2.6793999999999998</v>
      </c>
      <c r="KI102">
        <v>2.68</v>
      </c>
      <c r="KJ102">
        <v>2.6779000000000002</v>
      </c>
      <c r="KK102">
        <v>2.6810999999999998</v>
      </c>
      <c r="KL102">
        <v>2.5486</v>
      </c>
      <c r="KM102">
        <v>2.3530000000000002</v>
      </c>
    </row>
    <row r="103" spans="1:299" x14ac:dyDescent="0.2">
      <c r="A103" s="10" t="s">
        <v>105</v>
      </c>
      <c r="B103" t="s">
        <v>4</v>
      </c>
      <c r="C103">
        <v>3.1579999999999999</v>
      </c>
      <c r="D103">
        <v>3.1638000000000002</v>
      </c>
      <c r="E103">
        <v>3.1644000000000001</v>
      </c>
      <c r="F103">
        <v>3.1697000000000002</v>
      </c>
      <c r="G103">
        <v>3.2328000000000001</v>
      </c>
      <c r="H103">
        <v>3.0225</v>
      </c>
      <c r="I103">
        <v>3.0316000000000001</v>
      </c>
      <c r="J103">
        <v>3.0366</v>
      </c>
      <c r="K103">
        <v>3.0339</v>
      </c>
      <c r="L103">
        <v>3.0773000000000001</v>
      </c>
      <c r="M103">
        <v>3.0607000000000002</v>
      </c>
      <c r="N103">
        <v>3.0072000000000001</v>
      </c>
      <c r="O103">
        <v>3.0139999999999998</v>
      </c>
      <c r="P103">
        <v>3.0274000000000001</v>
      </c>
      <c r="Q103">
        <v>3.0706000000000002</v>
      </c>
      <c r="R103">
        <v>3.0954999999999999</v>
      </c>
      <c r="S103">
        <v>3.1168</v>
      </c>
      <c r="T103">
        <v>3.1507999999999998</v>
      </c>
      <c r="U103">
        <v>3.1678999999999999</v>
      </c>
      <c r="V103">
        <v>3.1945000000000001</v>
      </c>
      <c r="W103">
        <v>3.2231999999999998</v>
      </c>
      <c r="X103">
        <v>3.2481</v>
      </c>
      <c r="Y103">
        <v>3.2542</v>
      </c>
      <c r="Z103">
        <v>3.1185</v>
      </c>
      <c r="AA103">
        <v>3.0423</v>
      </c>
      <c r="AB103">
        <v>3.0440999999999998</v>
      </c>
      <c r="AC103">
        <v>3.0617000000000001</v>
      </c>
      <c r="AD103">
        <v>3.0764</v>
      </c>
      <c r="AE103">
        <v>3.0947</v>
      </c>
      <c r="AF103">
        <v>3.1568000000000001</v>
      </c>
      <c r="AG103">
        <v>3.1638000000000002</v>
      </c>
      <c r="AH103">
        <v>3.2265000000000001</v>
      </c>
      <c r="AI103">
        <v>3.2250999999999999</v>
      </c>
      <c r="AJ103">
        <v>3.0442999999999998</v>
      </c>
      <c r="AK103">
        <v>3.0390999999999999</v>
      </c>
      <c r="AL103">
        <v>3.1073</v>
      </c>
      <c r="AM103">
        <v>3.1122000000000001</v>
      </c>
      <c r="AN103">
        <v>3.1312000000000002</v>
      </c>
      <c r="AO103">
        <v>3.2437999999999998</v>
      </c>
      <c r="AP103">
        <v>3.2435</v>
      </c>
      <c r="AQ103">
        <v>3.2480000000000002</v>
      </c>
      <c r="AR103">
        <v>3.2376</v>
      </c>
      <c r="AS103">
        <v>3.2269000000000001</v>
      </c>
      <c r="AT103">
        <v>3.0015999999999998</v>
      </c>
      <c r="AU103">
        <v>3.0289999999999999</v>
      </c>
      <c r="AV103">
        <v>3.0659999999999998</v>
      </c>
      <c r="AW103">
        <v>3.0588000000000002</v>
      </c>
      <c r="AX103">
        <v>3.1861999999999999</v>
      </c>
      <c r="AY103">
        <v>3.0937999999999999</v>
      </c>
      <c r="AZ103">
        <v>3.1179999999999999</v>
      </c>
      <c r="BA103">
        <v>3.1556999999999999</v>
      </c>
      <c r="BB103">
        <v>3.1819000000000002</v>
      </c>
      <c r="BC103">
        <v>3.2134999999999998</v>
      </c>
      <c r="BD103">
        <v>3.2509999999999999</v>
      </c>
      <c r="BE103">
        <v>3.3447</v>
      </c>
      <c r="BF103">
        <v>3.3673000000000002</v>
      </c>
      <c r="BG103">
        <v>3.4660000000000002</v>
      </c>
      <c r="BH103">
        <v>3.1998000000000002</v>
      </c>
      <c r="BJ103">
        <v>3.2501000000000002</v>
      </c>
      <c r="BK103">
        <v>3.2389000000000001</v>
      </c>
      <c r="BL103">
        <v>3.2656999999999998</v>
      </c>
      <c r="BM103">
        <v>3.2835000000000001</v>
      </c>
      <c r="BN103">
        <v>3.4161999999999999</v>
      </c>
      <c r="BO103">
        <v>3.3338000000000001</v>
      </c>
      <c r="BP103">
        <v>3.37</v>
      </c>
      <c r="BQ103">
        <v>3.2214999999999998</v>
      </c>
      <c r="BR103">
        <v>3.1800999999999999</v>
      </c>
      <c r="BS103">
        <v>3.1187</v>
      </c>
      <c r="BT103">
        <v>3.2355999999999998</v>
      </c>
      <c r="BU103">
        <v>3.2332000000000001</v>
      </c>
      <c r="BV103">
        <v>3.2507999999999999</v>
      </c>
      <c r="BW103">
        <v>3.2513999999999998</v>
      </c>
      <c r="BX103">
        <v>3.2927</v>
      </c>
      <c r="BY103">
        <v>3.3210000000000002</v>
      </c>
      <c r="BZ103">
        <v>3.3671000000000002</v>
      </c>
      <c r="CA103">
        <v>3.36</v>
      </c>
      <c r="CB103">
        <v>3.3813</v>
      </c>
      <c r="CC103">
        <v>3.3980999999999999</v>
      </c>
      <c r="CD103">
        <v>3.4481000000000002</v>
      </c>
      <c r="CE103">
        <v>3.4359000000000002</v>
      </c>
      <c r="CF103">
        <v>3.4436</v>
      </c>
      <c r="CG103">
        <v>3.2667999999999999</v>
      </c>
      <c r="CH103">
        <v>3.1568999999999998</v>
      </c>
      <c r="CI103">
        <v>3.157</v>
      </c>
      <c r="CJ103">
        <v>3.1779999999999999</v>
      </c>
      <c r="CK103">
        <v>3.1957</v>
      </c>
      <c r="CL103">
        <v>3.2056</v>
      </c>
      <c r="CM103">
        <v>3.2259000000000002</v>
      </c>
      <c r="CN103">
        <v>3.2198000000000002</v>
      </c>
      <c r="CO103">
        <v>3.2892999999999999</v>
      </c>
      <c r="CP103">
        <v>3.3054000000000001</v>
      </c>
      <c r="CQ103">
        <v>3.302</v>
      </c>
      <c r="CR103">
        <v>3.3026</v>
      </c>
      <c r="CS103">
        <v>3.3121999999999998</v>
      </c>
      <c r="CT103">
        <v>3.1911999999999998</v>
      </c>
      <c r="CU103">
        <v>3.2082999999999999</v>
      </c>
      <c r="CV103">
        <v>3.2077</v>
      </c>
      <c r="CW103">
        <v>3.2454000000000001</v>
      </c>
      <c r="CX103">
        <v>3.2389999999999999</v>
      </c>
      <c r="CY103">
        <v>3.2682000000000002</v>
      </c>
      <c r="CZ103">
        <v>3.2778999999999998</v>
      </c>
      <c r="DA103">
        <v>3.3277000000000001</v>
      </c>
      <c r="DB103">
        <v>3.3418000000000001</v>
      </c>
      <c r="DC103">
        <v>3.3384999999999998</v>
      </c>
      <c r="DD103">
        <v>3.3586999999999998</v>
      </c>
      <c r="DE103">
        <v>3.3975</v>
      </c>
      <c r="DF103">
        <v>3.3081</v>
      </c>
      <c r="DG103">
        <v>3.2993000000000001</v>
      </c>
      <c r="DH103">
        <v>3.2873000000000001</v>
      </c>
      <c r="DI103">
        <v>3.2982999999999998</v>
      </c>
      <c r="DJ103">
        <v>3.3273999999999999</v>
      </c>
      <c r="DK103">
        <v>3.4142999999999999</v>
      </c>
      <c r="DL103">
        <v>3.3938999999999999</v>
      </c>
      <c r="DM103">
        <v>3.4209000000000001</v>
      </c>
      <c r="DN103">
        <v>3.4089</v>
      </c>
      <c r="DO103">
        <v>3.2404000000000002</v>
      </c>
      <c r="DP103">
        <v>3.2633999999999999</v>
      </c>
      <c r="DQ103">
        <v>3.2168000000000001</v>
      </c>
      <c r="DR103">
        <v>3.2273999999999998</v>
      </c>
      <c r="DS103">
        <v>3.266</v>
      </c>
      <c r="DT103">
        <v>3.2658</v>
      </c>
      <c r="DU103">
        <v>3.2887</v>
      </c>
      <c r="DV103">
        <v>3.3035999999999999</v>
      </c>
      <c r="DW103">
        <v>3.331</v>
      </c>
      <c r="DX103">
        <v>3.3492000000000002</v>
      </c>
      <c r="DY103">
        <v>3.3738000000000001</v>
      </c>
      <c r="DZ103">
        <v>3.3748999999999998</v>
      </c>
      <c r="EA103">
        <v>3.4013</v>
      </c>
      <c r="EB103">
        <v>3.5497999999999998</v>
      </c>
      <c r="EC103">
        <v>3.5867</v>
      </c>
      <c r="ED103">
        <v>3.5731000000000002</v>
      </c>
      <c r="EE103">
        <v>3.5743</v>
      </c>
      <c r="EF103">
        <v>3.4388999999999998</v>
      </c>
      <c r="EG103">
        <v>3.4586000000000001</v>
      </c>
      <c r="EH103">
        <v>3.3649</v>
      </c>
      <c r="EI103">
        <v>3.3582000000000001</v>
      </c>
      <c r="EJ103">
        <v>3.3633999999999999</v>
      </c>
      <c r="EK103">
        <v>3.4112</v>
      </c>
      <c r="EL103">
        <v>3.4169999999999998</v>
      </c>
      <c r="EM103">
        <v>3.4487999999999999</v>
      </c>
      <c r="EN103">
        <v>3.4605999999999999</v>
      </c>
      <c r="EO103">
        <v>3.4946000000000002</v>
      </c>
      <c r="EP103">
        <v>3.5095999999999998</v>
      </c>
      <c r="EQ103">
        <v>3.5684999999999998</v>
      </c>
      <c r="ER103">
        <v>3.5756000000000001</v>
      </c>
      <c r="ES103">
        <v>3.5844999999999998</v>
      </c>
      <c r="ET103">
        <v>3.5602999999999998</v>
      </c>
      <c r="EU103">
        <v>3.5651999999999999</v>
      </c>
      <c r="EV103">
        <v>3.4264000000000001</v>
      </c>
      <c r="EW103">
        <v>3.3974000000000002</v>
      </c>
      <c r="EX103">
        <v>3.4647999999999999</v>
      </c>
      <c r="EY103">
        <v>3.7099000000000002</v>
      </c>
      <c r="EZ103">
        <v>3.5162</v>
      </c>
      <c r="FA103">
        <v>3.5386000000000002</v>
      </c>
      <c r="FB103">
        <v>3.5510999999999999</v>
      </c>
      <c r="FC103">
        <v>3.5607000000000002</v>
      </c>
      <c r="FD103">
        <v>3.3628999999999998</v>
      </c>
      <c r="FE103">
        <v>3.3702999999999999</v>
      </c>
      <c r="FF103">
        <v>3.3675000000000002</v>
      </c>
      <c r="FG103">
        <v>3.3936999999999999</v>
      </c>
      <c r="FH103">
        <v>3.4176000000000002</v>
      </c>
      <c r="FI103">
        <v>3.4230999999999998</v>
      </c>
      <c r="FJ103">
        <v>3.4670000000000001</v>
      </c>
      <c r="FK103">
        <v>3.5055999999999998</v>
      </c>
      <c r="FL103">
        <v>3.3250000000000002</v>
      </c>
      <c r="FM103">
        <v>3.2827999999999999</v>
      </c>
      <c r="FN103">
        <v>3.3039000000000001</v>
      </c>
      <c r="FO103">
        <v>3.3548</v>
      </c>
      <c r="FP103">
        <v>3.3589000000000002</v>
      </c>
      <c r="FQ103">
        <v>3.3691</v>
      </c>
      <c r="FR103">
        <v>3.3809</v>
      </c>
      <c r="FS103">
        <v>3.3875999999999999</v>
      </c>
      <c r="FT103">
        <v>3.3353000000000002</v>
      </c>
      <c r="FU103">
        <v>3.238</v>
      </c>
      <c r="FV103">
        <v>3.2231000000000001</v>
      </c>
      <c r="FW103">
        <v>3.2650999999999999</v>
      </c>
      <c r="FX103">
        <v>3.3999000000000001</v>
      </c>
      <c r="FY103">
        <v>3.4218999999999999</v>
      </c>
      <c r="FZ103">
        <v>3.4279999999999999</v>
      </c>
      <c r="GA103">
        <v>3.4964</v>
      </c>
      <c r="GB103">
        <v>3.5004</v>
      </c>
      <c r="GC103">
        <v>3.5061</v>
      </c>
      <c r="GD103">
        <v>3.5293999999999999</v>
      </c>
      <c r="GE103">
        <v>3.5539999999999998</v>
      </c>
      <c r="GF103">
        <v>3.5695000000000001</v>
      </c>
      <c r="GG103">
        <v>3.6377000000000002</v>
      </c>
      <c r="GH103">
        <v>3.528</v>
      </c>
      <c r="GI103">
        <v>3.5592999999999999</v>
      </c>
      <c r="GJ103">
        <v>3.5634000000000001</v>
      </c>
      <c r="GK103">
        <v>3.5981000000000001</v>
      </c>
      <c r="GL103">
        <v>3.5331000000000001</v>
      </c>
      <c r="GM103">
        <v>3.5312999999999999</v>
      </c>
      <c r="GN103">
        <v>3.532</v>
      </c>
      <c r="GO103">
        <v>3.5568</v>
      </c>
      <c r="GP103">
        <v>3.5872000000000002</v>
      </c>
      <c r="GQ103">
        <v>3.5579000000000001</v>
      </c>
      <c r="GR103">
        <v>3.6156000000000001</v>
      </c>
      <c r="GS103">
        <v>3.4876999999999998</v>
      </c>
      <c r="GT103">
        <v>3.4943</v>
      </c>
      <c r="GU103">
        <v>3.5051000000000001</v>
      </c>
      <c r="GV103">
        <v>3.5943000000000001</v>
      </c>
      <c r="GW103">
        <v>3.6242000000000001</v>
      </c>
      <c r="GX103">
        <v>3.6246</v>
      </c>
      <c r="GY103">
        <v>3.6379999999999999</v>
      </c>
      <c r="GZ103">
        <v>3.5428000000000002</v>
      </c>
      <c r="HA103">
        <v>3.5743</v>
      </c>
      <c r="HB103">
        <v>3.4497</v>
      </c>
      <c r="HC103">
        <v>3.4426000000000001</v>
      </c>
      <c r="HD103">
        <v>3.4487999999999999</v>
      </c>
      <c r="HE103">
        <v>3.4544999999999999</v>
      </c>
      <c r="HF103">
        <v>3.4775999999999998</v>
      </c>
      <c r="HG103">
        <v>3.5055000000000001</v>
      </c>
      <c r="HH103">
        <v>3.4725000000000001</v>
      </c>
      <c r="HI103">
        <v>3.5676999999999999</v>
      </c>
      <c r="HJ103">
        <v>3.5783</v>
      </c>
      <c r="HK103">
        <v>3.5891999999999999</v>
      </c>
      <c r="HL103">
        <v>3.5718999999999999</v>
      </c>
      <c r="HM103">
        <v>3.601</v>
      </c>
      <c r="HN103">
        <v>3.4748999999999999</v>
      </c>
      <c r="HO103">
        <v>3.6246</v>
      </c>
      <c r="HP103">
        <v>3.6221000000000001</v>
      </c>
      <c r="HQ103">
        <v>3.5023</v>
      </c>
      <c r="HR103">
        <v>3.5032000000000001</v>
      </c>
      <c r="HS103">
        <v>3.5246</v>
      </c>
      <c r="HT103">
        <v>3.5335000000000001</v>
      </c>
      <c r="HU103">
        <v>3.5741999999999998</v>
      </c>
      <c r="HV103">
        <v>3.5686</v>
      </c>
      <c r="HW103">
        <v>3.5291999999999999</v>
      </c>
      <c r="HX103">
        <v>3.4379</v>
      </c>
      <c r="HY103">
        <v>3.4590000000000001</v>
      </c>
      <c r="HZ103">
        <v>3.4735</v>
      </c>
      <c r="IA103">
        <v>3.4843000000000002</v>
      </c>
      <c r="IB103">
        <v>3.5129999999999999</v>
      </c>
      <c r="IC103">
        <v>3.5387</v>
      </c>
      <c r="ID103">
        <v>3.5529999999999999</v>
      </c>
      <c r="IE103">
        <v>3.6566000000000001</v>
      </c>
      <c r="IF103">
        <v>3.6718999999999999</v>
      </c>
      <c r="IG103">
        <v>3.5670000000000002</v>
      </c>
      <c r="IH103">
        <v>3.5853000000000002</v>
      </c>
      <c r="II103">
        <v>3.4331999999999998</v>
      </c>
      <c r="IJ103">
        <v>3.4083999999999999</v>
      </c>
      <c r="IL103">
        <v>3.4559000000000002</v>
      </c>
      <c r="IM103">
        <v>3.4798</v>
      </c>
      <c r="IN103">
        <v>3.4672000000000001</v>
      </c>
      <c r="IO103">
        <v>3.5392999999999999</v>
      </c>
      <c r="IP103">
        <v>3.4758</v>
      </c>
      <c r="IQ103">
        <v>3.3761999999999999</v>
      </c>
      <c r="IR103">
        <v>3.3765999999999998</v>
      </c>
      <c r="IS103">
        <v>3.3853</v>
      </c>
      <c r="IT103">
        <v>3.3889</v>
      </c>
      <c r="IU103">
        <v>3.4020000000000001</v>
      </c>
      <c r="IV103">
        <v>3.4127999999999998</v>
      </c>
      <c r="IW103">
        <v>3.4578000000000002</v>
      </c>
      <c r="IX103">
        <v>3.4487000000000001</v>
      </c>
      <c r="IY103">
        <v>3.3176999999999999</v>
      </c>
      <c r="IZ103">
        <v>3.3092999999999999</v>
      </c>
      <c r="JA103">
        <v>3.3250000000000002</v>
      </c>
      <c r="JB103">
        <v>3.3174000000000001</v>
      </c>
      <c r="JC103">
        <v>3.3252999999999999</v>
      </c>
      <c r="JD103">
        <v>3.3344999999999998</v>
      </c>
      <c r="JE103">
        <v>3.3715000000000002</v>
      </c>
      <c r="JF103">
        <v>3.2035999999999998</v>
      </c>
      <c r="JG103">
        <v>3.2145999999999999</v>
      </c>
      <c r="JH103">
        <v>3.2107000000000001</v>
      </c>
      <c r="JI103">
        <v>3.2437999999999998</v>
      </c>
      <c r="JJ103">
        <v>3.2326000000000001</v>
      </c>
      <c r="JK103">
        <v>3.2757999999999998</v>
      </c>
      <c r="JL103">
        <v>3.2797999999999998</v>
      </c>
      <c r="JM103">
        <v>3.1833999999999998</v>
      </c>
      <c r="JN103">
        <v>3.1690999999999998</v>
      </c>
      <c r="JO103">
        <v>3.1665000000000001</v>
      </c>
      <c r="JP103">
        <v>3.1808000000000001</v>
      </c>
      <c r="JQ103">
        <v>3.1947000000000001</v>
      </c>
      <c r="JR103">
        <v>3.0369000000000002</v>
      </c>
      <c r="JS103">
        <v>3.0653999999999999</v>
      </c>
      <c r="JT103">
        <v>3.0989</v>
      </c>
      <c r="JU103">
        <v>3.117</v>
      </c>
      <c r="JV103">
        <v>3.1450999999999998</v>
      </c>
      <c r="JW103">
        <v>3.1212</v>
      </c>
      <c r="JX103">
        <v>3.0175000000000001</v>
      </c>
      <c r="JY103">
        <v>3.0158999999999998</v>
      </c>
      <c r="JZ103">
        <v>3.0613000000000001</v>
      </c>
      <c r="KA103">
        <v>3.0651000000000002</v>
      </c>
      <c r="KB103">
        <v>3.0912999999999999</v>
      </c>
      <c r="KC103">
        <v>3.0966</v>
      </c>
      <c r="KD103">
        <v>3.1276999999999999</v>
      </c>
      <c r="KE103">
        <v>3.1600999999999999</v>
      </c>
      <c r="KF103">
        <v>3.1758000000000002</v>
      </c>
      <c r="KG103">
        <v>3.1728999999999998</v>
      </c>
      <c r="KH103">
        <v>3.1261000000000001</v>
      </c>
      <c r="KI103">
        <v>3.1265999999999998</v>
      </c>
      <c r="KJ103">
        <v>3.113</v>
      </c>
      <c r="KK103">
        <v>3.03</v>
      </c>
      <c r="KL103">
        <v>2.9</v>
      </c>
      <c r="KM103">
        <v>2.6840000000000002</v>
      </c>
    </row>
    <row r="104" spans="1:299" x14ac:dyDescent="0.2">
      <c r="A104" s="10" t="s">
        <v>106</v>
      </c>
      <c r="B104" t="s">
        <v>4</v>
      </c>
      <c r="C104">
        <v>2.3755999999999999</v>
      </c>
      <c r="D104">
        <v>2.4060999999999999</v>
      </c>
      <c r="E104">
        <v>2.4072</v>
      </c>
      <c r="F104">
        <v>2.3814000000000002</v>
      </c>
      <c r="G104">
        <v>2.4005999999999998</v>
      </c>
      <c r="H104">
        <v>2.3702000000000001</v>
      </c>
      <c r="I104">
        <v>2.37</v>
      </c>
      <c r="J104">
        <v>2.3698000000000001</v>
      </c>
      <c r="K104">
        <v>2.3694999999999999</v>
      </c>
      <c r="L104">
        <v>2.3965000000000001</v>
      </c>
      <c r="M104">
        <v>2.4196</v>
      </c>
      <c r="N104">
        <v>2.4373</v>
      </c>
      <c r="O104">
        <v>2.4394999999999998</v>
      </c>
      <c r="P104">
        <v>2.3763000000000001</v>
      </c>
      <c r="Q104">
        <v>2.4072</v>
      </c>
      <c r="R104">
        <v>2.4074</v>
      </c>
      <c r="S104">
        <v>2.4077000000000002</v>
      </c>
      <c r="T104">
        <v>2.4079999999999999</v>
      </c>
      <c r="U104">
        <v>2.4176000000000002</v>
      </c>
      <c r="V104">
        <v>2.3942999999999999</v>
      </c>
      <c r="W104">
        <v>2.3934000000000002</v>
      </c>
      <c r="X104">
        <v>2.3923000000000001</v>
      </c>
      <c r="Y104">
        <v>2.4140000000000001</v>
      </c>
      <c r="Z104">
        <v>2.4138999999999999</v>
      </c>
      <c r="AA104">
        <v>2.4348999999999998</v>
      </c>
      <c r="AB104">
        <v>2.4357000000000002</v>
      </c>
      <c r="AC104">
        <v>2.4434</v>
      </c>
      <c r="AD104">
        <v>2.4477000000000002</v>
      </c>
      <c r="AE104">
        <v>2.4487000000000001</v>
      </c>
      <c r="AF104">
        <v>2.4098999999999999</v>
      </c>
      <c r="AG104">
        <v>2.4337</v>
      </c>
      <c r="AH104">
        <v>2.4146000000000001</v>
      </c>
      <c r="AI104">
        <v>2.4529999999999998</v>
      </c>
      <c r="AJ104">
        <v>2.4539</v>
      </c>
      <c r="AK104">
        <v>2.4558</v>
      </c>
      <c r="AL104">
        <v>2.4399000000000002</v>
      </c>
      <c r="AM104">
        <v>2.4861</v>
      </c>
      <c r="AN104">
        <v>2.4626000000000001</v>
      </c>
      <c r="AO104">
        <v>2.4990000000000001</v>
      </c>
      <c r="AP104">
        <v>2.4893000000000001</v>
      </c>
      <c r="AQ104">
        <v>2.4805000000000001</v>
      </c>
      <c r="AR104">
        <v>2.4828999999999999</v>
      </c>
      <c r="AS104">
        <v>2.4319000000000002</v>
      </c>
      <c r="AT104">
        <v>2.4319000000000002</v>
      </c>
      <c r="AU104">
        <v>2.4535999999999998</v>
      </c>
      <c r="AV104">
        <v>2.4544000000000001</v>
      </c>
      <c r="AW104">
        <v>2.4552999999999998</v>
      </c>
      <c r="AX104">
        <v>2.4289999999999998</v>
      </c>
      <c r="AY104">
        <v>2.4340999999999999</v>
      </c>
      <c r="AZ104">
        <v>2.4447999999999999</v>
      </c>
      <c r="BA104">
        <v>2.4445000000000001</v>
      </c>
      <c r="BB104">
        <v>2.4639000000000002</v>
      </c>
      <c r="BC104">
        <v>2.4485000000000001</v>
      </c>
      <c r="BD104">
        <v>2.4497</v>
      </c>
      <c r="BE104">
        <v>2.508</v>
      </c>
      <c r="BF104">
        <v>2.5087999999999999</v>
      </c>
      <c r="BG104">
        <v>2.5489999999999999</v>
      </c>
      <c r="BH104">
        <v>2.4912000000000001</v>
      </c>
      <c r="BJ104">
        <v>2.4906000000000001</v>
      </c>
      <c r="BK104">
        <v>2.4950000000000001</v>
      </c>
      <c r="BL104">
        <v>2.4830000000000001</v>
      </c>
      <c r="BM104">
        <v>2.5299</v>
      </c>
      <c r="BN104">
        <v>2.5990000000000002</v>
      </c>
      <c r="BO104">
        <v>2.5272999999999999</v>
      </c>
      <c r="BP104">
        <v>2.5421</v>
      </c>
      <c r="BQ104">
        <v>2.5525000000000002</v>
      </c>
      <c r="BR104">
        <v>2.5526</v>
      </c>
      <c r="BS104">
        <v>2.5527000000000002</v>
      </c>
      <c r="BT104">
        <v>2.5192999999999999</v>
      </c>
      <c r="BU104">
        <v>2.5230000000000001</v>
      </c>
      <c r="BV104">
        <v>2.5377999999999998</v>
      </c>
      <c r="BW104">
        <v>2.5847000000000002</v>
      </c>
      <c r="BX104">
        <v>2.5990000000000002</v>
      </c>
      <c r="BY104">
        <v>2.6099000000000001</v>
      </c>
      <c r="BZ104">
        <v>2.6131000000000002</v>
      </c>
      <c r="CA104">
        <v>2.6219000000000001</v>
      </c>
      <c r="CB104">
        <v>2.6545999999999998</v>
      </c>
      <c r="CC104">
        <v>2.6545999999999998</v>
      </c>
      <c r="CD104">
        <v>2.6172</v>
      </c>
      <c r="CE104">
        <v>2.6231</v>
      </c>
      <c r="CF104">
        <v>2.6516000000000002</v>
      </c>
      <c r="CG104">
        <v>2.423</v>
      </c>
      <c r="CH104">
        <v>2.4230999999999998</v>
      </c>
      <c r="CI104">
        <v>2.4232</v>
      </c>
      <c r="CJ104">
        <v>2.4232999999999998</v>
      </c>
      <c r="CK104">
        <v>2.4232999999999998</v>
      </c>
      <c r="CL104">
        <v>2.4178000000000002</v>
      </c>
      <c r="CM104">
        <v>2.4203000000000001</v>
      </c>
      <c r="CN104">
        <v>2.4338000000000002</v>
      </c>
      <c r="CO104">
        <v>2.4363000000000001</v>
      </c>
      <c r="CP104">
        <v>2.4371999999999998</v>
      </c>
      <c r="CQ104">
        <v>2.4388999999999998</v>
      </c>
      <c r="CR104">
        <v>2.4510999999999998</v>
      </c>
      <c r="CS104">
        <v>2.4889999999999999</v>
      </c>
      <c r="CT104">
        <v>2.4548000000000001</v>
      </c>
      <c r="CU104">
        <v>2.4554</v>
      </c>
      <c r="CV104">
        <v>2.456</v>
      </c>
      <c r="CW104">
        <v>2.4567000000000001</v>
      </c>
      <c r="CX104">
        <v>2.4575999999999998</v>
      </c>
      <c r="CY104">
        <v>2.4586000000000001</v>
      </c>
      <c r="CZ104">
        <v>2.4876999999999998</v>
      </c>
      <c r="DA104">
        <v>2.4476</v>
      </c>
      <c r="DB104">
        <v>2.4481999999999999</v>
      </c>
      <c r="DC104">
        <v>2.4632999999999998</v>
      </c>
      <c r="DD104">
        <v>2.4613999999999998</v>
      </c>
      <c r="DE104">
        <v>2.4799000000000002</v>
      </c>
      <c r="DF104">
        <v>2.4365000000000001</v>
      </c>
      <c r="DG104">
        <v>2.4838</v>
      </c>
      <c r="DH104">
        <v>2.4841000000000002</v>
      </c>
      <c r="DI104">
        <v>2.4672000000000001</v>
      </c>
      <c r="DJ104">
        <v>2.4765999999999999</v>
      </c>
      <c r="DK104">
        <v>2.4815</v>
      </c>
      <c r="DL104">
        <v>2.4954000000000001</v>
      </c>
      <c r="DM104">
        <v>2.4870999999999999</v>
      </c>
      <c r="DN104">
        <v>2.5051000000000001</v>
      </c>
      <c r="DO104">
        <v>2.5036</v>
      </c>
      <c r="DP104">
        <v>2.504</v>
      </c>
      <c r="DQ104">
        <v>2.512</v>
      </c>
      <c r="DR104">
        <v>2.5144000000000002</v>
      </c>
      <c r="DS104">
        <v>2.5144000000000002</v>
      </c>
      <c r="DT104">
        <v>2.5148999999999999</v>
      </c>
      <c r="DU104">
        <v>2.5171999999999999</v>
      </c>
      <c r="DV104">
        <v>2.5556999999999999</v>
      </c>
      <c r="DW104">
        <v>2.5560999999999998</v>
      </c>
      <c r="DX104">
        <v>2.5638999999999998</v>
      </c>
      <c r="DY104">
        <v>2.5623</v>
      </c>
      <c r="DZ104">
        <v>2.5621999999999998</v>
      </c>
      <c r="EA104">
        <v>2.5621999999999998</v>
      </c>
      <c r="EB104">
        <v>2.649</v>
      </c>
      <c r="EC104">
        <v>2.5289999999999999</v>
      </c>
      <c r="ED104">
        <v>2.5289999999999999</v>
      </c>
      <c r="EE104">
        <v>2.5289999999999999</v>
      </c>
      <c r="EF104">
        <v>2.5488</v>
      </c>
      <c r="EG104">
        <v>2.5598000000000001</v>
      </c>
      <c r="EH104">
        <v>2.5586000000000002</v>
      </c>
      <c r="EI104">
        <v>2.5829</v>
      </c>
      <c r="EJ104">
        <v>2.5831</v>
      </c>
      <c r="EK104">
        <v>2.5832999999999999</v>
      </c>
      <c r="EL104">
        <v>2.5836000000000001</v>
      </c>
      <c r="EM104">
        <v>2.5929000000000002</v>
      </c>
      <c r="EN104">
        <v>2.5920999999999998</v>
      </c>
      <c r="EO104">
        <v>2.5912000000000002</v>
      </c>
      <c r="EP104">
        <v>2.6190000000000002</v>
      </c>
      <c r="EQ104">
        <v>2.5794000000000001</v>
      </c>
      <c r="ER104">
        <v>2.5790999999999999</v>
      </c>
      <c r="ES104">
        <v>2.6065999999999998</v>
      </c>
      <c r="ET104">
        <v>2.6</v>
      </c>
      <c r="EU104">
        <v>2.5760000000000001</v>
      </c>
      <c r="EV104">
        <v>2.5764999999999998</v>
      </c>
      <c r="EW104">
        <v>2.5828000000000002</v>
      </c>
      <c r="EX104">
        <v>2.5539999999999998</v>
      </c>
      <c r="EZ104">
        <v>2.5524</v>
      </c>
      <c r="FA104">
        <v>2.5516000000000001</v>
      </c>
      <c r="FB104">
        <v>2.5507</v>
      </c>
      <c r="FC104">
        <v>2.5853000000000002</v>
      </c>
      <c r="FD104">
        <v>2.56</v>
      </c>
      <c r="FE104">
        <v>2.56</v>
      </c>
      <c r="FF104">
        <v>2.8045</v>
      </c>
      <c r="FG104">
        <v>2.7219000000000002</v>
      </c>
      <c r="FH104">
        <v>2.6421999999999999</v>
      </c>
      <c r="FI104">
        <v>2.5691999999999999</v>
      </c>
      <c r="FJ104">
        <v>2.5922999999999998</v>
      </c>
      <c r="FK104">
        <v>2.5693000000000001</v>
      </c>
      <c r="FL104">
        <v>2.5693999999999999</v>
      </c>
      <c r="FM104">
        <v>2.5474000000000001</v>
      </c>
      <c r="FN104">
        <v>2.5510000000000002</v>
      </c>
      <c r="FO104">
        <v>2.5510000000000002</v>
      </c>
      <c r="FP104">
        <v>2.5510000000000002</v>
      </c>
      <c r="FQ104">
        <v>2.5781999999999998</v>
      </c>
      <c r="FR104">
        <v>2.5832999999999999</v>
      </c>
      <c r="FS104">
        <v>2.5590000000000002</v>
      </c>
      <c r="FT104">
        <v>2.5590000000000002</v>
      </c>
      <c r="FU104">
        <v>2.5922999999999998</v>
      </c>
      <c r="FV104">
        <v>2.5916999999999999</v>
      </c>
      <c r="FW104">
        <v>2.5994000000000002</v>
      </c>
      <c r="FX104">
        <v>2.5990000000000002</v>
      </c>
      <c r="FY104">
        <v>2.669</v>
      </c>
      <c r="FZ104">
        <v>2.669</v>
      </c>
      <c r="GA104">
        <v>2.669</v>
      </c>
      <c r="GB104">
        <v>2.669</v>
      </c>
      <c r="GC104">
        <v>2.669</v>
      </c>
      <c r="GD104">
        <v>2.669</v>
      </c>
      <c r="GE104">
        <v>2.669</v>
      </c>
      <c r="GF104">
        <v>2.669</v>
      </c>
      <c r="GG104">
        <v>2.669</v>
      </c>
      <c r="GH104">
        <v>2.665</v>
      </c>
      <c r="GI104">
        <v>2.6648999999999998</v>
      </c>
      <c r="GJ104">
        <v>2.6648999999999998</v>
      </c>
      <c r="GK104">
        <v>2.6947000000000001</v>
      </c>
      <c r="GL104">
        <v>2.7145000000000001</v>
      </c>
      <c r="GM104">
        <v>2.694</v>
      </c>
      <c r="GN104">
        <v>2.6928999999999998</v>
      </c>
      <c r="GO104">
        <v>2.6934</v>
      </c>
      <c r="GP104">
        <v>2.6939000000000002</v>
      </c>
      <c r="GQ104">
        <v>2.6789999999999998</v>
      </c>
      <c r="GR104">
        <v>2.7040999999999999</v>
      </c>
      <c r="GS104">
        <v>2.6825999999999999</v>
      </c>
      <c r="GT104">
        <v>2.6859000000000002</v>
      </c>
      <c r="GU104">
        <v>2.6858</v>
      </c>
      <c r="GV104">
        <v>2.6989999999999998</v>
      </c>
      <c r="GW104">
        <v>2.6989999999999998</v>
      </c>
      <c r="GX104">
        <v>2.6989999999999998</v>
      </c>
      <c r="GY104">
        <v>2.6989999999999998</v>
      </c>
      <c r="GZ104">
        <v>2.6890000000000001</v>
      </c>
      <c r="HA104">
        <v>2.6945000000000001</v>
      </c>
      <c r="HB104">
        <v>2.7021000000000002</v>
      </c>
      <c r="HC104">
        <v>2.7164999999999999</v>
      </c>
      <c r="HD104">
        <v>2.7290000000000001</v>
      </c>
      <c r="HE104">
        <v>2.7286999999999999</v>
      </c>
      <c r="HF104">
        <v>2.7423000000000002</v>
      </c>
      <c r="HG104">
        <v>2.7483</v>
      </c>
      <c r="HH104">
        <v>2.7439</v>
      </c>
      <c r="HI104">
        <v>2.7244999999999999</v>
      </c>
      <c r="HJ104">
        <v>2.7231999999999998</v>
      </c>
      <c r="HK104">
        <v>2.7233000000000001</v>
      </c>
      <c r="HL104">
        <v>2.7231999999999998</v>
      </c>
      <c r="HM104">
        <v>2.7231999999999998</v>
      </c>
      <c r="HN104">
        <v>2.7336</v>
      </c>
      <c r="HO104">
        <v>2.7130000000000001</v>
      </c>
      <c r="HP104">
        <v>2.7134999999999998</v>
      </c>
      <c r="HQ104">
        <v>2.7256999999999998</v>
      </c>
      <c r="HR104">
        <v>2.7252999999999998</v>
      </c>
      <c r="HS104">
        <v>2.7452000000000001</v>
      </c>
      <c r="HT104">
        <v>2.7551999999999999</v>
      </c>
      <c r="HU104">
        <v>2.7456</v>
      </c>
      <c r="HV104">
        <v>2.7343000000000002</v>
      </c>
      <c r="HW104">
        <v>2.7347999999999999</v>
      </c>
      <c r="HX104">
        <v>2.7353999999999998</v>
      </c>
      <c r="HY104">
        <v>2.7360000000000002</v>
      </c>
      <c r="HZ104">
        <v>2.7368999999999999</v>
      </c>
      <c r="IA104">
        <v>2.7237</v>
      </c>
      <c r="IB104">
        <v>2.7342</v>
      </c>
      <c r="IC104">
        <v>2.7090999999999998</v>
      </c>
      <c r="ID104">
        <v>2.6959</v>
      </c>
      <c r="IE104">
        <v>2.7269999999999999</v>
      </c>
      <c r="IF104">
        <v>2.7256999999999998</v>
      </c>
      <c r="IG104">
        <v>2.6808000000000001</v>
      </c>
      <c r="IH104">
        <v>2.637</v>
      </c>
      <c r="II104">
        <v>2.6638999999999999</v>
      </c>
      <c r="IJ104">
        <v>2.6362000000000001</v>
      </c>
      <c r="IL104">
        <v>2.5981999999999998</v>
      </c>
      <c r="IM104">
        <v>2.6017999999999999</v>
      </c>
      <c r="IN104">
        <v>2.6116000000000001</v>
      </c>
      <c r="IO104">
        <v>2.6364999999999998</v>
      </c>
      <c r="IP104">
        <v>2.6381000000000001</v>
      </c>
      <c r="IQ104">
        <v>2.6078999999999999</v>
      </c>
      <c r="IR104">
        <v>2.6080999999999999</v>
      </c>
      <c r="IS104">
        <v>2.6019000000000001</v>
      </c>
      <c r="IT104">
        <v>2.6103000000000001</v>
      </c>
      <c r="IU104">
        <v>2.6181000000000001</v>
      </c>
      <c r="IV104">
        <v>2.6038999999999999</v>
      </c>
      <c r="IW104">
        <v>2.6288999999999998</v>
      </c>
      <c r="IX104">
        <v>2.6074000000000002</v>
      </c>
      <c r="IY104">
        <v>2.6057000000000001</v>
      </c>
      <c r="IZ104">
        <v>2.5815000000000001</v>
      </c>
      <c r="JA104">
        <v>2.5813999999999999</v>
      </c>
      <c r="JB104">
        <v>2.5813000000000001</v>
      </c>
      <c r="JC104">
        <v>2.5644</v>
      </c>
      <c r="JD104">
        <v>2.5337000000000001</v>
      </c>
      <c r="JE104">
        <v>2.504</v>
      </c>
      <c r="JF104">
        <v>2.5028999999999999</v>
      </c>
      <c r="JG104">
        <v>2.4902000000000002</v>
      </c>
      <c r="JH104">
        <v>2.5066999999999999</v>
      </c>
      <c r="JI104">
        <v>2.5101</v>
      </c>
      <c r="JJ104">
        <v>2.5024999999999999</v>
      </c>
      <c r="JK104">
        <v>2.4866999999999999</v>
      </c>
      <c r="JL104">
        <v>2.4729999999999999</v>
      </c>
      <c r="JM104">
        <v>2.4518</v>
      </c>
      <c r="JN104">
        <v>2.4220000000000002</v>
      </c>
      <c r="JO104">
        <v>2.4260000000000002</v>
      </c>
      <c r="JP104">
        <v>2.4394</v>
      </c>
      <c r="JQ104">
        <v>2.4287999999999998</v>
      </c>
      <c r="JR104">
        <v>2.4196</v>
      </c>
      <c r="JS104">
        <v>2.3845999999999998</v>
      </c>
      <c r="JT104">
        <v>2.3412999999999999</v>
      </c>
      <c r="JU104">
        <v>2.3412000000000002</v>
      </c>
      <c r="JV104">
        <v>2.3521000000000001</v>
      </c>
      <c r="JW104">
        <v>2.3502000000000001</v>
      </c>
      <c r="JX104">
        <v>2.3294999999999999</v>
      </c>
      <c r="JY104">
        <v>2.3296000000000001</v>
      </c>
      <c r="JZ104">
        <v>2.3296000000000001</v>
      </c>
      <c r="KA104">
        <v>2.3296999999999999</v>
      </c>
      <c r="KB104">
        <v>2.3296999999999999</v>
      </c>
      <c r="KC104">
        <v>2.3298000000000001</v>
      </c>
      <c r="KD104">
        <v>2.3298000000000001</v>
      </c>
      <c r="KE104">
        <v>2.3031000000000001</v>
      </c>
      <c r="KF104">
        <v>2.2919999999999998</v>
      </c>
      <c r="KG104">
        <v>2.2195999999999998</v>
      </c>
      <c r="KH104">
        <v>2.1724999999999999</v>
      </c>
      <c r="KI104">
        <v>2.1734</v>
      </c>
      <c r="KJ104">
        <v>2.1745999999999999</v>
      </c>
      <c r="KK104">
        <v>2.1720000000000002</v>
      </c>
      <c r="KL104">
        <v>2.1598999999999999</v>
      </c>
      <c r="KM104">
        <v>2.1989999999999998</v>
      </c>
    </row>
    <row r="105" spans="1:299" x14ac:dyDescent="0.2">
      <c r="A105" s="10" t="s">
        <v>107</v>
      </c>
      <c r="B105" t="s">
        <v>4</v>
      </c>
      <c r="C105">
        <v>2.7170999999999998</v>
      </c>
      <c r="D105">
        <v>2.7509999999999999</v>
      </c>
      <c r="E105">
        <v>2.7515999999999998</v>
      </c>
      <c r="F105">
        <v>2.7326000000000001</v>
      </c>
      <c r="G105">
        <v>2.7336</v>
      </c>
      <c r="H105">
        <v>2.7078000000000002</v>
      </c>
      <c r="I105">
        <v>2.7067000000000001</v>
      </c>
      <c r="J105">
        <v>2.7054999999999998</v>
      </c>
      <c r="K105">
        <v>2.7040000000000002</v>
      </c>
      <c r="L105">
        <v>2.7393000000000001</v>
      </c>
      <c r="M105">
        <v>2.7713000000000001</v>
      </c>
      <c r="N105">
        <v>2.7719999999999998</v>
      </c>
      <c r="O105">
        <v>2.7728999999999999</v>
      </c>
      <c r="P105">
        <v>2.7134</v>
      </c>
      <c r="Q105">
        <v>2.7519999999999998</v>
      </c>
      <c r="R105">
        <v>2.7521</v>
      </c>
      <c r="S105">
        <v>2.7521</v>
      </c>
      <c r="T105">
        <v>2.7522000000000002</v>
      </c>
      <c r="U105">
        <v>2.7559</v>
      </c>
      <c r="V105">
        <v>2.7431999999999999</v>
      </c>
      <c r="W105">
        <v>2.7425000000000002</v>
      </c>
      <c r="X105">
        <v>2.7416999999999998</v>
      </c>
      <c r="Y105">
        <v>2.7496999999999998</v>
      </c>
      <c r="Z105">
        <v>2.7789000000000001</v>
      </c>
      <c r="AA105">
        <v>2.7747999999999999</v>
      </c>
      <c r="AB105">
        <v>2.7751999999999999</v>
      </c>
      <c r="AC105">
        <v>2.7858000000000001</v>
      </c>
      <c r="AD105">
        <v>2.7879</v>
      </c>
      <c r="AE105">
        <v>2.7887</v>
      </c>
      <c r="AF105">
        <v>2.7553999999999998</v>
      </c>
      <c r="AG105">
        <v>2.7481</v>
      </c>
      <c r="AH105">
        <v>2.7448999999999999</v>
      </c>
      <c r="AI105">
        <v>2.7532000000000001</v>
      </c>
      <c r="AJ105">
        <v>2.7423000000000002</v>
      </c>
      <c r="AK105">
        <v>2.7860999999999998</v>
      </c>
      <c r="AL105">
        <v>2.7483</v>
      </c>
      <c r="AM105">
        <v>2.7553000000000001</v>
      </c>
      <c r="AN105">
        <v>2.7824</v>
      </c>
      <c r="AO105">
        <v>2.7989999999999999</v>
      </c>
      <c r="AP105">
        <v>2.7972000000000001</v>
      </c>
      <c r="AQ105">
        <v>2.7787000000000002</v>
      </c>
      <c r="AR105">
        <v>2.7877000000000001</v>
      </c>
      <c r="AS105">
        <v>2.7662</v>
      </c>
      <c r="AT105">
        <v>2.7658</v>
      </c>
      <c r="AU105">
        <v>3.0268999999999999</v>
      </c>
      <c r="AV105">
        <v>3.0594000000000001</v>
      </c>
      <c r="AW105">
        <v>3.07</v>
      </c>
      <c r="AX105">
        <v>2.7290000000000001</v>
      </c>
      <c r="AY105">
        <v>2.7501000000000002</v>
      </c>
      <c r="AZ105">
        <v>2.7557999999999998</v>
      </c>
      <c r="BA105">
        <v>2.7534999999999998</v>
      </c>
      <c r="BB105">
        <v>2.7744</v>
      </c>
      <c r="BC105">
        <v>2.7610999999999999</v>
      </c>
      <c r="BD105">
        <v>2.7534999999999998</v>
      </c>
      <c r="BE105">
        <v>2.7806999999999999</v>
      </c>
      <c r="BF105">
        <v>2.7753000000000001</v>
      </c>
      <c r="BG105">
        <v>2.8490000000000002</v>
      </c>
      <c r="BH105">
        <v>2.7930999999999999</v>
      </c>
      <c r="BJ105">
        <v>2.7864</v>
      </c>
      <c r="BK105">
        <v>2.8140999999999998</v>
      </c>
      <c r="BL105">
        <v>2.8117999999999999</v>
      </c>
      <c r="BM105">
        <v>2.8489</v>
      </c>
      <c r="BN105">
        <v>2.899</v>
      </c>
      <c r="BO105">
        <v>2.8466999999999998</v>
      </c>
      <c r="BP105">
        <v>2.8631000000000002</v>
      </c>
      <c r="BQ105">
        <v>2.8698999999999999</v>
      </c>
      <c r="BR105">
        <v>2.8755000000000002</v>
      </c>
      <c r="BS105">
        <v>2.8889999999999998</v>
      </c>
      <c r="BT105">
        <v>2.8748</v>
      </c>
      <c r="BU105">
        <v>2.8193000000000001</v>
      </c>
      <c r="BV105">
        <v>2.8490000000000002</v>
      </c>
      <c r="BW105">
        <v>2.8961000000000001</v>
      </c>
      <c r="BX105">
        <v>2.9211</v>
      </c>
      <c r="BY105">
        <v>2.9020000000000001</v>
      </c>
      <c r="BZ105">
        <v>2.8849999999999998</v>
      </c>
      <c r="CA105">
        <v>2.8942999999999999</v>
      </c>
      <c r="CB105">
        <v>2.923</v>
      </c>
      <c r="CC105">
        <v>2.9175</v>
      </c>
      <c r="CD105">
        <v>2.8803999999999998</v>
      </c>
      <c r="CE105">
        <v>2.9479000000000002</v>
      </c>
      <c r="CF105">
        <v>2.9689999999999999</v>
      </c>
      <c r="CG105">
        <v>2.7162999999999999</v>
      </c>
      <c r="CH105">
        <v>2.7383000000000002</v>
      </c>
      <c r="CI105">
        <v>2.7334999999999998</v>
      </c>
      <c r="CJ105">
        <v>2.7290000000000001</v>
      </c>
      <c r="CK105">
        <v>2.7290000000000001</v>
      </c>
      <c r="CL105">
        <v>2.7286000000000001</v>
      </c>
      <c r="CM105">
        <v>2.7086000000000001</v>
      </c>
      <c r="CN105">
        <v>2.7149999999999999</v>
      </c>
      <c r="CO105">
        <v>2.7179000000000002</v>
      </c>
      <c r="CP105">
        <v>2.7042999999999999</v>
      </c>
      <c r="CQ105">
        <v>2.7235999999999998</v>
      </c>
      <c r="CR105">
        <v>2.7183999999999999</v>
      </c>
      <c r="CS105">
        <v>2.7890000000000001</v>
      </c>
      <c r="CT105">
        <v>2.7391000000000001</v>
      </c>
      <c r="CU105">
        <v>2.7494000000000001</v>
      </c>
      <c r="CV105">
        <v>2.7469999999999999</v>
      </c>
      <c r="CW105">
        <v>2.7618</v>
      </c>
      <c r="CX105">
        <v>2.7627999999999999</v>
      </c>
      <c r="CY105">
        <v>2.7664</v>
      </c>
      <c r="CZ105">
        <v>2.7768999999999999</v>
      </c>
      <c r="DA105">
        <v>2.7118000000000002</v>
      </c>
      <c r="DB105">
        <v>2.7012999999999998</v>
      </c>
      <c r="DC105">
        <v>2.7286999999999999</v>
      </c>
      <c r="DD105">
        <v>2.7284000000000002</v>
      </c>
      <c r="DE105">
        <v>2.7589000000000001</v>
      </c>
      <c r="DF105">
        <v>2.6998000000000002</v>
      </c>
      <c r="DG105">
        <v>2.7357</v>
      </c>
      <c r="DH105">
        <v>2.7357</v>
      </c>
      <c r="DI105">
        <v>2.7364000000000002</v>
      </c>
      <c r="DJ105">
        <v>2.7444000000000002</v>
      </c>
      <c r="DK105">
        <v>2.7465000000000002</v>
      </c>
      <c r="DL105">
        <v>2.766</v>
      </c>
      <c r="DM105">
        <v>2.7961999999999998</v>
      </c>
      <c r="DN105">
        <v>2.7919</v>
      </c>
      <c r="DO105">
        <v>2.7837000000000001</v>
      </c>
      <c r="DP105">
        <v>2.7858999999999998</v>
      </c>
      <c r="DQ105">
        <v>2.7938000000000001</v>
      </c>
      <c r="DR105">
        <v>2.7881999999999998</v>
      </c>
      <c r="DS105">
        <v>2.8022</v>
      </c>
      <c r="DT105">
        <v>2.8058999999999998</v>
      </c>
      <c r="DU105">
        <v>2.8165</v>
      </c>
      <c r="DV105">
        <v>2.8209</v>
      </c>
      <c r="DW105">
        <v>2.8209</v>
      </c>
      <c r="DX105">
        <v>2.8266</v>
      </c>
      <c r="DY105">
        <v>2.8439999999999999</v>
      </c>
      <c r="DZ105">
        <v>2.8357999999999999</v>
      </c>
      <c r="EA105">
        <v>2.855</v>
      </c>
      <c r="EB105">
        <v>2.9489999999999998</v>
      </c>
      <c r="EC105">
        <v>2.8290000000000002</v>
      </c>
      <c r="ED105">
        <v>2.8290000000000002</v>
      </c>
      <c r="EE105">
        <v>2.8290000000000002</v>
      </c>
      <c r="EF105">
        <v>2.8551000000000002</v>
      </c>
      <c r="EG105">
        <v>2.8727</v>
      </c>
      <c r="EH105">
        <v>2.8477999999999999</v>
      </c>
      <c r="EI105">
        <v>2.8794</v>
      </c>
      <c r="EJ105">
        <v>2.8746</v>
      </c>
      <c r="EK105">
        <v>2.8807</v>
      </c>
      <c r="EL105">
        <v>2.8906000000000001</v>
      </c>
      <c r="EM105">
        <v>2.8927999999999998</v>
      </c>
      <c r="EN105">
        <v>2.8919999999999999</v>
      </c>
      <c r="EO105">
        <v>2.891</v>
      </c>
      <c r="EP105">
        <v>2.9190999999999998</v>
      </c>
      <c r="EQ105">
        <v>2.8919000000000001</v>
      </c>
      <c r="ER105">
        <v>2.8794</v>
      </c>
      <c r="ES105">
        <v>2.9075000000000002</v>
      </c>
      <c r="ET105">
        <v>2.8713000000000002</v>
      </c>
      <c r="EU105">
        <v>2.8488000000000002</v>
      </c>
      <c r="EV105">
        <v>2.8464</v>
      </c>
      <c r="EW105">
        <v>2.8620999999999999</v>
      </c>
      <c r="EX105">
        <v>2.8397999999999999</v>
      </c>
      <c r="EZ105">
        <v>2.8647</v>
      </c>
      <c r="FA105">
        <v>2.8757000000000001</v>
      </c>
      <c r="FB105">
        <v>2.8536000000000001</v>
      </c>
      <c r="FC105">
        <v>2.8662000000000001</v>
      </c>
      <c r="FD105">
        <v>2.8426</v>
      </c>
      <c r="FE105">
        <v>2.8416000000000001</v>
      </c>
      <c r="FF105">
        <v>3.0263</v>
      </c>
      <c r="FG105">
        <v>2.9817</v>
      </c>
      <c r="FH105">
        <v>2.9033000000000002</v>
      </c>
      <c r="FI105">
        <v>2.8607</v>
      </c>
      <c r="FJ105">
        <v>2.8725999999999998</v>
      </c>
      <c r="FK105">
        <v>2.8679999999999999</v>
      </c>
      <c r="FL105">
        <v>2.8742000000000001</v>
      </c>
      <c r="FM105">
        <v>2.8498000000000001</v>
      </c>
      <c r="FN105">
        <v>2.8527999999999998</v>
      </c>
      <c r="FO105">
        <v>2.8733</v>
      </c>
      <c r="FP105">
        <v>2.863</v>
      </c>
      <c r="FQ105">
        <v>2.8982000000000001</v>
      </c>
      <c r="FR105">
        <v>2.8956</v>
      </c>
      <c r="FS105">
        <v>2.859</v>
      </c>
      <c r="FT105">
        <v>2.859</v>
      </c>
      <c r="FU105">
        <v>2.9001999999999999</v>
      </c>
      <c r="FV105">
        <v>2.8974000000000002</v>
      </c>
      <c r="FW105">
        <v>2.9016000000000002</v>
      </c>
      <c r="FX105">
        <v>2.899</v>
      </c>
      <c r="FY105">
        <v>2.9689999999999999</v>
      </c>
      <c r="FZ105">
        <v>2.9689999999999999</v>
      </c>
      <c r="GA105">
        <v>2.9689999999999999</v>
      </c>
      <c r="GB105">
        <v>2.9689999999999999</v>
      </c>
      <c r="GC105">
        <v>2.9689999999999999</v>
      </c>
      <c r="GD105">
        <v>2.9689999999999999</v>
      </c>
      <c r="GE105">
        <v>2.9689999999999999</v>
      </c>
      <c r="GF105">
        <v>2.9689999999999999</v>
      </c>
      <c r="GG105">
        <v>2.9689999999999999</v>
      </c>
      <c r="GH105">
        <v>2.9493</v>
      </c>
      <c r="GI105">
        <v>2.9801000000000002</v>
      </c>
      <c r="GJ105">
        <v>2.9651000000000001</v>
      </c>
      <c r="GK105">
        <v>2.9937</v>
      </c>
      <c r="GL105">
        <v>3.0030999999999999</v>
      </c>
      <c r="GM105">
        <v>2.9784000000000002</v>
      </c>
      <c r="GN105">
        <v>2.9820000000000002</v>
      </c>
      <c r="GO105">
        <v>2.9811000000000001</v>
      </c>
      <c r="GP105">
        <v>2.9773000000000001</v>
      </c>
      <c r="GQ105">
        <v>2.9790000000000001</v>
      </c>
      <c r="GR105">
        <v>2.9914000000000001</v>
      </c>
      <c r="GS105">
        <v>2.9923999999999999</v>
      </c>
      <c r="GT105">
        <v>2.9973999999999998</v>
      </c>
      <c r="GU105">
        <v>2.9964</v>
      </c>
      <c r="GV105">
        <v>2.9990000000000001</v>
      </c>
      <c r="GW105">
        <v>2.9990000000000001</v>
      </c>
      <c r="GX105">
        <v>2.9990000000000001</v>
      </c>
      <c r="GY105">
        <v>2.9990000000000001</v>
      </c>
      <c r="GZ105">
        <v>3.0055000000000001</v>
      </c>
      <c r="HA105">
        <v>3.0183</v>
      </c>
      <c r="HB105">
        <v>2.9872000000000001</v>
      </c>
      <c r="HC105">
        <v>3.0184000000000002</v>
      </c>
      <c r="HD105">
        <v>3.0129999999999999</v>
      </c>
      <c r="HE105">
        <v>3.0116999999999998</v>
      </c>
      <c r="HF105">
        <v>3.0114000000000001</v>
      </c>
      <c r="HG105">
        <v>3.0424000000000002</v>
      </c>
      <c r="HH105">
        <v>3.0276000000000001</v>
      </c>
      <c r="HI105">
        <v>3.0312999999999999</v>
      </c>
      <c r="HJ105">
        <v>3.0171000000000001</v>
      </c>
      <c r="HK105">
        <v>3.0301999999999998</v>
      </c>
      <c r="HL105">
        <v>3.0213999999999999</v>
      </c>
      <c r="HM105">
        <v>3.0366</v>
      </c>
      <c r="HN105">
        <v>3.0282</v>
      </c>
      <c r="HO105">
        <v>3.0129999999999999</v>
      </c>
      <c r="HP105">
        <v>3.0135000000000001</v>
      </c>
      <c r="HQ105">
        <v>3.0407999999999999</v>
      </c>
      <c r="HR105">
        <v>3.0261</v>
      </c>
      <c r="HS105">
        <v>3.0505</v>
      </c>
      <c r="HT105">
        <v>3.0506000000000002</v>
      </c>
      <c r="HU105">
        <v>3.0251000000000001</v>
      </c>
      <c r="HV105">
        <v>3.0007000000000001</v>
      </c>
      <c r="HW105">
        <v>3.0123000000000002</v>
      </c>
      <c r="HX105">
        <v>3.0062000000000002</v>
      </c>
      <c r="HY105">
        <v>3.0146000000000002</v>
      </c>
      <c r="HZ105">
        <v>2.9969000000000001</v>
      </c>
      <c r="IA105">
        <v>3.0093999999999999</v>
      </c>
      <c r="IB105">
        <v>3.0087999999999999</v>
      </c>
      <c r="IC105">
        <v>2.9994999999999998</v>
      </c>
      <c r="ID105">
        <v>2.9904999999999999</v>
      </c>
      <c r="IE105">
        <v>3.0270000000000001</v>
      </c>
      <c r="IF105">
        <v>3.0257000000000001</v>
      </c>
      <c r="IG105">
        <v>2.9716</v>
      </c>
      <c r="IH105">
        <v>2.9176000000000002</v>
      </c>
      <c r="II105">
        <v>2.9552</v>
      </c>
      <c r="IJ105">
        <v>2.9096000000000002</v>
      </c>
      <c r="IL105">
        <v>2.8774999999999999</v>
      </c>
      <c r="IM105">
        <v>2.8917999999999999</v>
      </c>
      <c r="IN105">
        <v>2.8942999999999999</v>
      </c>
      <c r="IO105">
        <v>2.9125000000000001</v>
      </c>
      <c r="IP105">
        <v>2.9054000000000002</v>
      </c>
      <c r="IQ105">
        <v>2.8892000000000002</v>
      </c>
      <c r="IR105">
        <v>2.8818000000000001</v>
      </c>
      <c r="IS105">
        <v>2.8833000000000002</v>
      </c>
      <c r="IT105">
        <v>2.8856999999999999</v>
      </c>
      <c r="IU105">
        <v>2.8912</v>
      </c>
      <c r="IV105">
        <v>2.8706999999999998</v>
      </c>
      <c r="IW105">
        <v>2.8996</v>
      </c>
      <c r="IX105">
        <v>2.8727999999999998</v>
      </c>
      <c r="IY105">
        <v>2.8786</v>
      </c>
      <c r="IZ105">
        <v>2.8546999999999998</v>
      </c>
      <c r="JA105">
        <v>2.8643999999999998</v>
      </c>
      <c r="JB105">
        <v>2.8557000000000001</v>
      </c>
      <c r="JC105">
        <v>2.8488000000000002</v>
      </c>
      <c r="JD105">
        <v>2.8126000000000002</v>
      </c>
      <c r="JE105">
        <v>2.7974999999999999</v>
      </c>
      <c r="JF105">
        <v>2.7818999999999998</v>
      </c>
      <c r="JG105">
        <v>2.7881</v>
      </c>
      <c r="JH105">
        <v>2.7930999999999999</v>
      </c>
      <c r="JI105">
        <v>2.7887</v>
      </c>
      <c r="JJ105">
        <v>2.7711000000000001</v>
      </c>
      <c r="JK105">
        <v>2.7667000000000002</v>
      </c>
      <c r="JL105">
        <v>2.7486999999999999</v>
      </c>
      <c r="JM105">
        <v>2.7313000000000001</v>
      </c>
      <c r="JN105">
        <v>2.7035</v>
      </c>
      <c r="JO105">
        <v>2.7090000000000001</v>
      </c>
      <c r="JP105">
        <v>2.7046000000000001</v>
      </c>
      <c r="JQ105">
        <v>2.7082000000000002</v>
      </c>
      <c r="JR105">
        <v>2.7040000000000002</v>
      </c>
      <c r="JS105">
        <v>2.6469999999999998</v>
      </c>
      <c r="JT105">
        <v>2.6067999999999998</v>
      </c>
      <c r="JU105">
        <v>2.5987</v>
      </c>
      <c r="JV105">
        <v>2.6395</v>
      </c>
      <c r="JW105">
        <v>2.6305000000000001</v>
      </c>
      <c r="JX105">
        <v>2.5952999999999999</v>
      </c>
      <c r="JY105">
        <v>2.6063999999999998</v>
      </c>
      <c r="JZ105">
        <v>2.6015999999999999</v>
      </c>
      <c r="KA105">
        <v>2.6261999999999999</v>
      </c>
      <c r="KB105">
        <v>2.6274000000000002</v>
      </c>
      <c r="KC105">
        <v>2.6355</v>
      </c>
      <c r="KD105">
        <v>2.6274999999999999</v>
      </c>
      <c r="KE105">
        <v>2.5775000000000001</v>
      </c>
      <c r="KF105">
        <v>2.5773000000000001</v>
      </c>
      <c r="KG105">
        <v>2.5196000000000001</v>
      </c>
      <c r="KH105">
        <v>2.4725000000000001</v>
      </c>
      <c r="KI105">
        <v>2.4733999999999998</v>
      </c>
      <c r="KJ105">
        <v>2.4746000000000001</v>
      </c>
      <c r="KK105">
        <v>2.4820000000000002</v>
      </c>
      <c r="KL105">
        <v>2.4599000000000002</v>
      </c>
      <c r="KM105">
        <v>2.2690000000000001</v>
      </c>
    </row>
    <row r="106" spans="1:299" x14ac:dyDescent="0.2">
      <c r="A106" s="10" t="s">
        <v>108</v>
      </c>
      <c r="B106" t="s">
        <v>4</v>
      </c>
      <c r="C106">
        <v>2.9956</v>
      </c>
      <c r="D106">
        <v>3.0259999999999998</v>
      </c>
      <c r="E106">
        <v>3.0251000000000001</v>
      </c>
      <c r="F106">
        <v>2.9996999999999998</v>
      </c>
      <c r="G106">
        <v>3.0419999999999998</v>
      </c>
      <c r="H106">
        <v>3.0177999999999998</v>
      </c>
      <c r="I106">
        <v>3.0171000000000001</v>
      </c>
      <c r="J106">
        <v>3.0162</v>
      </c>
      <c r="K106">
        <v>3.0150000000000001</v>
      </c>
      <c r="L106">
        <v>3.0531000000000001</v>
      </c>
      <c r="M106">
        <v>3.0838999999999999</v>
      </c>
      <c r="N106">
        <v>3.0739000000000001</v>
      </c>
      <c r="O106">
        <v>3.0750999999999999</v>
      </c>
      <c r="P106">
        <v>3.0158999999999998</v>
      </c>
      <c r="Q106">
        <v>3.0567000000000002</v>
      </c>
      <c r="R106">
        <v>3.0575000000000001</v>
      </c>
      <c r="S106">
        <v>3.0585</v>
      </c>
      <c r="T106">
        <v>3.0596999999999999</v>
      </c>
      <c r="U106">
        <v>3.0428999999999999</v>
      </c>
      <c r="V106">
        <v>3.0234000000000001</v>
      </c>
      <c r="W106">
        <v>3.0209000000000001</v>
      </c>
      <c r="X106">
        <v>3.0179</v>
      </c>
      <c r="Y106">
        <v>3.0550000000000002</v>
      </c>
      <c r="Z106">
        <v>3.0878000000000001</v>
      </c>
      <c r="AA106">
        <v>3.0831</v>
      </c>
      <c r="AB106">
        <v>3.0842000000000001</v>
      </c>
      <c r="AC106">
        <v>3.0966999999999998</v>
      </c>
      <c r="AD106">
        <v>3.0891000000000002</v>
      </c>
      <c r="AE106">
        <v>3.0901000000000001</v>
      </c>
      <c r="AF106">
        <v>3.0514999999999999</v>
      </c>
      <c r="AG106">
        <v>3.0779000000000001</v>
      </c>
      <c r="AH106">
        <v>3.0449000000000002</v>
      </c>
      <c r="AI106">
        <v>3.0581999999999998</v>
      </c>
      <c r="AJ106">
        <v>3.0670000000000002</v>
      </c>
      <c r="AK106">
        <v>3.0413999999999999</v>
      </c>
      <c r="AL106">
        <v>3.1093999999999999</v>
      </c>
      <c r="AM106">
        <v>3.1059000000000001</v>
      </c>
      <c r="AN106">
        <v>3.1499000000000001</v>
      </c>
      <c r="AO106">
        <v>3.0990000000000002</v>
      </c>
      <c r="AP106">
        <v>3.1070000000000002</v>
      </c>
      <c r="AQ106">
        <v>3.1151</v>
      </c>
      <c r="AR106">
        <v>3.1252</v>
      </c>
      <c r="AS106">
        <v>3.1076999999999999</v>
      </c>
      <c r="AT106">
        <v>3.0804999999999998</v>
      </c>
      <c r="AU106">
        <v>3.1006</v>
      </c>
      <c r="AV106">
        <v>3.1015000000000001</v>
      </c>
      <c r="AW106">
        <v>3.1143999999999998</v>
      </c>
      <c r="AX106">
        <v>3.0289999999999999</v>
      </c>
      <c r="AY106">
        <v>3.0682</v>
      </c>
      <c r="AZ106">
        <v>3.1004999999999998</v>
      </c>
      <c r="BA106">
        <v>3.0874000000000001</v>
      </c>
      <c r="BB106">
        <v>3.0878000000000001</v>
      </c>
      <c r="BC106">
        <v>3.0842000000000001</v>
      </c>
      <c r="BD106">
        <v>3.0865999999999998</v>
      </c>
      <c r="BE106">
        <v>3.1867000000000001</v>
      </c>
      <c r="BF106">
        <v>3.1297000000000001</v>
      </c>
      <c r="BG106">
        <v>3.149</v>
      </c>
      <c r="BH106">
        <v>3.0706000000000002</v>
      </c>
      <c r="BJ106">
        <v>3.0863999999999998</v>
      </c>
      <c r="BK106">
        <v>3.12</v>
      </c>
      <c r="BL106">
        <v>3.1711999999999998</v>
      </c>
      <c r="BM106">
        <v>3.1818</v>
      </c>
      <c r="BN106">
        <v>3.1989999999999998</v>
      </c>
      <c r="BO106">
        <v>3.1543000000000001</v>
      </c>
      <c r="BP106">
        <v>3.1905999999999999</v>
      </c>
      <c r="BQ106">
        <v>3.1717</v>
      </c>
      <c r="BR106">
        <v>3.1825999999999999</v>
      </c>
      <c r="BS106">
        <v>3.1852</v>
      </c>
      <c r="BT106">
        <v>3.1640000000000001</v>
      </c>
      <c r="BU106">
        <v>3.1530999999999998</v>
      </c>
      <c r="BV106">
        <v>3.1669999999999998</v>
      </c>
      <c r="BW106">
        <v>3.2065000000000001</v>
      </c>
      <c r="BX106">
        <v>3.2145999999999999</v>
      </c>
      <c r="BY106">
        <v>3.2273000000000001</v>
      </c>
      <c r="BZ106">
        <v>3.2578999999999998</v>
      </c>
      <c r="CA106">
        <v>3.2816000000000001</v>
      </c>
      <c r="CB106">
        <v>3.3121</v>
      </c>
      <c r="CC106">
        <v>3.3142999999999998</v>
      </c>
      <c r="CD106">
        <v>3.2639999999999998</v>
      </c>
      <c r="CE106">
        <v>3.1623000000000001</v>
      </c>
      <c r="CF106">
        <v>3.1349999999999998</v>
      </c>
      <c r="CG106">
        <v>3.0371000000000001</v>
      </c>
      <c r="CH106">
        <v>3.0472999999999999</v>
      </c>
      <c r="CI106">
        <v>3.0539000000000001</v>
      </c>
      <c r="CJ106">
        <v>3.0419</v>
      </c>
      <c r="CK106">
        <v>3.0409999999999999</v>
      </c>
      <c r="CL106">
        <v>3.0185</v>
      </c>
      <c r="CM106">
        <v>3.0287000000000002</v>
      </c>
      <c r="CN106">
        <v>3.0596000000000001</v>
      </c>
      <c r="CO106">
        <v>3.0632999999999999</v>
      </c>
      <c r="CP106">
        <v>3.0078</v>
      </c>
      <c r="CQ106">
        <v>3.0087000000000002</v>
      </c>
      <c r="CR106">
        <v>3.0045999999999999</v>
      </c>
      <c r="CS106">
        <v>3.089</v>
      </c>
      <c r="CT106">
        <v>3.0116000000000001</v>
      </c>
      <c r="CU106">
        <v>3.0121000000000002</v>
      </c>
      <c r="CV106">
        <v>3.0485000000000002</v>
      </c>
      <c r="CW106">
        <v>3.0743</v>
      </c>
      <c r="CX106">
        <v>3.0594999999999999</v>
      </c>
      <c r="CY106">
        <v>3.0914000000000001</v>
      </c>
      <c r="CZ106">
        <v>3.0872999999999999</v>
      </c>
      <c r="DA106">
        <v>2.9992999999999999</v>
      </c>
      <c r="DB106">
        <v>3.0367000000000002</v>
      </c>
      <c r="DC106">
        <v>3.0554000000000001</v>
      </c>
      <c r="DD106">
        <v>3.0272999999999999</v>
      </c>
      <c r="DE106">
        <v>3.0615000000000001</v>
      </c>
      <c r="DF106">
        <v>3.0642999999999998</v>
      </c>
      <c r="DG106">
        <v>3.0745</v>
      </c>
      <c r="DH106">
        <v>3.0827</v>
      </c>
      <c r="DI106">
        <v>3.0794999999999999</v>
      </c>
      <c r="DJ106">
        <v>3.0529999999999999</v>
      </c>
      <c r="DK106">
        <v>3.0714999999999999</v>
      </c>
      <c r="DL106">
        <v>3.0722999999999998</v>
      </c>
      <c r="DM106">
        <v>3.0914999999999999</v>
      </c>
      <c r="DN106">
        <v>3.0910000000000002</v>
      </c>
      <c r="DO106">
        <v>3.0865</v>
      </c>
      <c r="DP106">
        <v>3.0567000000000002</v>
      </c>
      <c r="DQ106">
        <v>3.0693000000000001</v>
      </c>
      <c r="DR106">
        <v>3.0510999999999999</v>
      </c>
      <c r="DS106">
        <v>3.0398000000000001</v>
      </c>
      <c r="DT106">
        <v>3.1194000000000002</v>
      </c>
      <c r="DU106">
        <v>3.1486000000000001</v>
      </c>
      <c r="DV106">
        <v>3.1577000000000002</v>
      </c>
      <c r="DW106">
        <v>3.1419999999999999</v>
      </c>
      <c r="DX106">
        <v>3.1463999999999999</v>
      </c>
      <c r="DY106">
        <v>3.1192000000000002</v>
      </c>
      <c r="DZ106">
        <v>3.1456</v>
      </c>
      <c r="EA106">
        <v>3.161</v>
      </c>
      <c r="EB106">
        <v>3.2490000000000001</v>
      </c>
      <c r="EC106">
        <v>3.129</v>
      </c>
      <c r="ED106">
        <v>3.129</v>
      </c>
      <c r="EE106">
        <v>3.129</v>
      </c>
      <c r="EF106">
        <v>3.1355</v>
      </c>
      <c r="EG106">
        <v>3.1997</v>
      </c>
      <c r="EH106">
        <v>3.169</v>
      </c>
      <c r="EI106">
        <v>3.2326000000000001</v>
      </c>
      <c r="EJ106">
        <v>3.1680000000000001</v>
      </c>
      <c r="EK106">
        <v>3.1777000000000002</v>
      </c>
      <c r="EL106">
        <v>3.2044999999999999</v>
      </c>
      <c r="EM106">
        <v>3.2183000000000002</v>
      </c>
      <c r="EN106">
        <v>3.2347999999999999</v>
      </c>
      <c r="EO106">
        <v>3.2246000000000001</v>
      </c>
      <c r="EP106">
        <v>3.2385999999999999</v>
      </c>
      <c r="EQ106">
        <v>3.1743999999999999</v>
      </c>
      <c r="ER106">
        <v>3.1709000000000001</v>
      </c>
      <c r="ES106">
        <v>3.2021000000000002</v>
      </c>
      <c r="ET106">
        <v>3.1362000000000001</v>
      </c>
      <c r="EU106">
        <v>3.1705000000000001</v>
      </c>
      <c r="EV106">
        <v>3.1726999999999999</v>
      </c>
      <c r="EW106">
        <v>3.1659999999999999</v>
      </c>
      <c r="EX106">
        <v>3.0901999999999998</v>
      </c>
      <c r="EZ106">
        <v>3.1913999999999998</v>
      </c>
      <c r="FA106">
        <v>3.2174999999999998</v>
      </c>
      <c r="FB106">
        <v>3.2120000000000002</v>
      </c>
      <c r="FC106">
        <v>3.1878000000000002</v>
      </c>
      <c r="FD106">
        <v>3.1511</v>
      </c>
      <c r="FE106">
        <v>3.1198999999999999</v>
      </c>
      <c r="FF106">
        <v>3.2688999999999999</v>
      </c>
      <c r="FG106">
        <v>3.2355999999999998</v>
      </c>
      <c r="FH106">
        <v>3.1996000000000002</v>
      </c>
      <c r="FI106">
        <v>3.1646000000000001</v>
      </c>
      <c r="FJ106">
        <v>3.1997</v>
      </c>
      <c r="FK106">
        <v>3.1414</v>
      </c>
      <c r="FL106">
        <v>3.1358000000000001</v>
      </c>
      <c r="FM106">
        <v>3.1192000000000002</v>
      </c>
      <c r="FN106">
        <v>3.0943999999999998</v>
      </c>
      <c r="FO106">
        <v>3.1246999999999998</v>
      </c>
      <c r="FP106">
        <v>3.1269999999999998</v>
      </c>
      <c r="FQ106">
        <v>3.1749000000000001</v>
      </c>
      <c r="FR106">
        <v>3.1774</v>
      </c>
      <c r="FS106">
        <v>3.1589999999999998</v>
      </c>
      <c r="FT106">
        <v>3.1589999999999998</v>
      </c>
      <c r="FU106">
        <v>3.1718999999999999</v>
      </c>
      <c r="FV106">
        <v>3.1717</v>
      </c>
      <c r="FW106">
        <v>3.1855000000000002</v>
      </c>
      <c r="FX106">
        <v>3.1989999999999998</v>
      </c>
      <c r="FY106">
        <v>3.2690000000000001</v>
      </c>
      <c r="FZ106">
        <v>3.2690000000000001</v>
      </c>
      <c r="GA106">
        <v>3.2690000000000001</v>
      </c>
      <c r="GB106">
        <v>3.2690000000000001</v>
      </c>
      <c r="GC106">
        <v>3.2690000000000001</v>
      </c>
      <c r="GD106">
        <v>3.2690000000000001</v>
      </c>
      <c r="GE106">
        <v>3.2690000000000001</v>
      </c>
      <c r="GF106">
        <v>3.2690000000000001</v>
      </c>
      <c r="GG106">
        <v>3.2690000000000001</v>
      </c>
      <c r="GH106">
        <v>3.2545999999999999</v>
      </c>
      <c r="GI106">
        <v>3.2703000000000002</v>
      </c>
      <c r="GJ106">
        <v>3.2826</v>
      </c>
      <c r="GK106">
        <v>3.3050000000000002</v>
      </c>
      <c r="GL106">
        <v>3.3016999999999999</v>
      </c>
      <c r="GM106">
        <v>3.3252000000000002</v>
      </c>
      <c r="GN106">
        <v>3.2770999999999999</v>
      </c>
      <c r="GO106">
        <v>3.2913999999999999</v>
      </c>
      <c r="GP106">
        <v>3.2755999999999998</v>
      </c>
      <c r="GQ106">
        <v>3.2789999999999999</v>
      </c>
      <c r="GR106">
        <v>3.3197999999999999</v>
      </c>
      <c r="GS106">
        <v>3.3041</v>
      </c>
      <c r="GT106">
        <v>3.3534000000000002</v>
      </c>
      <c r="GU106">
        <v>3.2443</v>
      </c>
      <c r="GV106">
        <v>3.2989999999999999</v>
      </c>
      <c r="GW106">
        <v>3.2989999999999999</v>
      </c>
      <c r="GX106">
        <v>3.2989999999999999</v>
      </c>
      <c r="GY106">
        <v>3.2989999999999999</v>
      </c>
      <c r="GZ106">
        <v>3.2494999999999998</v>
      </c>
      <c r="HA106">
        <v>3.3022999999999998</v>
      </c>
      <c r="HB106">
        <v>3.2913000000000001</v>
      </c>
      <c r="HC106">
        <v>3.3288000000000002</v>
      </c>
      <c r="HD106">
        <v>3.3294000000000001</v>
      </c>
      <c r="HE106">
        <v>3.3010999999999999</v>
      </c>
      <c r="HF106">
        <v>3.3054000000000001</v>
      </c>
      <c r="HG106">
        <v>3.3235999999999999</v>
      </c>
      <c r="HH106">
        <v>3.3031000000000001</v>
      </c>
      <c r="HI106">
        <v>3.3148</v>
      </c>
      <c r="HJ106">
        <v>3.2989000000000002</v>
      </c>
      <c r="HK106">
        <v>3.3126000000000002</v>
      </c>
      <c r="HL106">
        <v>3.3071999999999999</v>
      </c>
      <c r="HM106">
        <v>3.31</v>
      </c>
      <c r="HN106">
        <v>3.3191000000000002</v>
      </c>
      <c r="HO106">
        <v>3.3687</v>
      </c>
      <c r="HP106">
        <v>3.3681000000000001</v>
      </c>
      <c r="HQ106">
        <v>3.3786</v>
      </c>
      <c r="HR106">
        <v>3.3717000000000001</v>
      </c>
      <c r="HS106">
        <v>3.3875999999999999</v>
      </c>
      <c r="HT106">
        <v>3.3868</v>
      </c>
      <c r="HU106">
        <v>3.3953000000000002</v>
      </c>
      <c r="HV106">
        <v>3.3776999999999999</v>
      </c>
      <c r="HW106">
        <v>3.3843000000000001</v>
      </c>
      <c r="HX106">
        <v>3.3725999999999998</v>
      </c>
      <c r="HY106">
        <v>3.3599000000000001</v>
      </c>
      <c r="HZ106">
        <v>3.3504999999999998</v>
      </c>
      <c r="IA106">
        <v>3.3412999999999999</v>
      </c>
      <c r="IB106">
        <v>3.3256000000000001</v>
      </c>
      <c r="IC106">
        <v>3.3033999999999999</v>
      </c>
      <c r="ID106">
        <v>3.3022999999999998</v>
      </c>
      <c r="IE106">
        <v>3.4169999999999998</v>
      </c>
      <c r="IF106">
        <v>3.4173</v>
      </c>
      <c r="IG106">
        <v>3.2913999999999999</v>
      </c>
      <c r="IH106">
        <v>3.2090999999999998</v>
      </c>
      <c r="II106">
        <v>3.2336999999999998</v>
      </c>
      <c r="IJ106">
        <v>3.2166000000000001</v>
      </c>
      <c r="IL106">
        <v>3.1779999999999999</v>
      </c>
      <c r="IM106">
        <v>3.2206999999999999</v>
      </c>
      <c r="IN106">
        <v>3.2117</v>
      </c>
      <c r="IO106">
        <v>3.2119</v>
      </c>
      <c r="IP106">
        <v>3.2046999999999999</v>
      </c>
      <c r="IQ106">
        <v>3.1880999999999999</v>
      </c>
      <c r="IR106">
        <v>3.1762999999999999</v>
      </c>
      <c r="IS106">
        <v>3.1747000000000001</v>
      </c>
      <c r="IT106">
        <v>3.1749000000000001</v>
      </c>
      <c r="IU106">
        <v>3.2187000000000001</v>
      </c>
      <c r="IV106">
        <v>3.1884000000000001</v>
      </c>
      <c r="IW106">
        <v>3.2117</v>
      </c>
      <c r="IX106">
        <v>3.1964000000000001</v>
      </c>
      <c r="IY106">
        <v>3.2075999999999998</v>
      </c>
      <c r="IZ106">
        <v>3.1898</v>
      </c>
      <c r="JA106">
        <v>3.198</v>
      </c>
      <c r="JB106">
        <v>3.1951000000000001</v>
      </c>
      <c r="JC106">
        <v>3.1413000000000002</v>
      </c>
      <c r="JD106">
        <v>3.0981000000000001</v>
      </c>
      <c r="JE106">
        <v>3.0951</v>
      </c>
      <c r="JF106">
        <v>3.073</v>
      </c>
      <c r="JG106">
        <v>3.0819999999999999</v>
      </c>
      <c r="JH106">
        <v>3.1126999999999998</v>
      </c>
      <c r="JI106">
        <v>3.1082000000000001</v>
      </c>
      <c r="JJ106">
        <v>3.1017999999999999</v>
      </c>
      <c r="JK106">
        <v>3.0928</v>
      </c>
      <c r="JL106">
        <v>3.0476999999999999</v>
      </c>
      <c r="JM106">
        <v>3.052</v>
      </c>
      <c r="JN106">
        <v>3.0139</v>
      </c>
      <c r="JO106">
        <v>3.0244</v>
      </c>
      <c r="JP106">
        <v>3.0224000000000002</v>
      </c>
      <c r="JQ106">
        <v>3.0255999999999998</v>
      </c>
      <c r="JR106">
        <v>3.0472999999999999</v>
      </c>
      <c r="JS106">
        <v>2.9788999999999999</v>
      </c>
      <c r="JT106">
        <v>2.9278</v>
      </c>
      <c r="JU106">
        <v>2.9287999999999998</v>
      </c>
      <c r="JV106">
        <v>2.95</v>
      </c>
      <c r="JW106">
        <v>2.9430000000000001</v>
      </c>
      <c r="JX106">
        <v>2.9599000000000002</v>
      </c>
      <c r="JY106">
        <v>2.9192</v>
      </c>
      <c r="JZ106">
        <v>2.9123000000000001</v>
      </c>
      <c r="KA106">
        <v>2.9453999999999998</v>
      </c>
      <c r="KB106">
        <v>2.9533</v>
      </c>
      <c r="KC106">
        <v>2.9550999999999998</v>
      </c>
      <c r="KD106">
        <v>2.9546999999999999</v>
      </c>
      <c r="KE106">
        <v>2.887</v>
      </c>
      <c r="KF106">
        <v>2.9239999999999999</v>
      </c>
      <c r="KG106">
        <v>2.9077999999999999</v>
      </c>
      <c r="KH106">
        <v>2.84</v>
      </c>
      <c r="KI106">
        <v>2.8401000000000001</v>
      </c>
      <c r="KJ106">
        <v>2.8401999999999998</v>
      </c>
      <c r="KK106">
        <v>2.7824</v>
      </c>
      <c r="KL106">
        <v>2.7786</v>
      </c>
      <c r="KM106">
        <v>2.569</v>
      </c>
    </row>
    <row r="107" spans="1:299" x14ac:dyDescent="0.2">
      <c r="A107" s="10" t="s">
        <v>109</v>
      </c>
      <c r="B107" t="s">
        <v>4</v>
      </c>
      <c r="C107">
        <v>2.1884000000000001</v>
      </c>
      <c r="D107">
        <v>2.1962999999999999</v>
      </c>
      <c r="E107">
        <v>2.2029999999999998</v>
      </c>
      <c r="F107">
        <v>2.1968000000000001</v>
      </c>
      <c r="G107">
        <v>2.1787999999999998</v>
      </c>
      <c r="H107">
        <v>2.1415999999999999</v>
      </c>
      <c r="I107">
        <v>2.1436000000000002</v>
      </c>
      <c r="J107">
        <v>2.1476999999999999</v>
      </c>
      <c r="K107">
        <v>2.1501999999999999</v>
      </c>
      <c r="L107">
        <v>2.1526999999999998</v>
      </c>
      <c r="M107">
        <v>2.1461000000000001</v>
      </c>
      <c r="N107">
        <v>2.1482000000000001</v>
      </c>
      <c r="O107">
        <v>2.1480999999999999</v>
      </c>
      <c r="P107">
        <v>2.1450999999999998</v>
      </c>
      <c r="Q107">
        <v>2.1669</v>
      </c>
      <c r="R107">
        <v>2.1655000000000002</v>
      </c>
      <c r="S107">
        <v>2.1728000000000001</v>
      </c>
      <c r="T107">
        <v>2.1756000000000002</v>
      </c>
      <c r="U107">
        <v>2.1814</v>
      </c>
      <c r="V107">
        <v>2.1846999999999999</v>
      </c>
      <c r="W107">
        <v>2.1800999999999999</v>
      </c>
      <c r="X107">
        <v>2.1779999999999999</v>
      </c>
      <c r="Y107">
        <v>2.1848999999999998</v>
      </c>
      <c r="Z107">
        <v>2.1747999999999998</v>
      </c>
      <c r="AA107">
        <v>2.1865999999999999</v>
      </c>
      <c r="AB107">
        <v>2.1978</v>
      </c>
      <c r="AC107">
        <v>2.1993</v>
      </c>
      <c r="AD107">
        <v>2.2122999999999999</v>
      </c>
      <c r="AE107">
        <v>2.2046999999999999</v>
      </c>
      <c r="AF107">
        <v>2.2039</v>
      </c>
      <c r="AG107">
        <v>2.2107999999999999</v>
      </c>
      <c r="AH107">
        <v>2.2145999999999999</v>
      </c>
      <c r="AI107">
        <v>2.2221000000000002</v>
      </c>
      <c r="AJ107">
        <v>2.2242999999999999</v>
      </c>
      <c r="AK107">
        <v>2.2378</v>
      </c>
      <c r="AL107">
        <v>2.2477</v>
      </c>
      <c r="AM107">
        <v>2.2376</v>
      </c>
      <c r="AN107">
        <v>2.2158000000000002</v>
      </c>
      <c r="AO107">
        <v>2.2383999999999999</v>
      </c>
      <c r="AP107">
        <v>2.2345000000000002</v>
      </c>
      <c r="AQ107">
        <v>2.2326000000000001</v>
      </c>
      <c r="AR107">
        <v>2.2227999999999999</v>
      </c>
      <c r="AS107">
        <v>2.2212999999999998</v>
      </c>
      <c r="AT107">
        <v>2.2286000000000001</v>
      </c>
      <c r="AU107">
        <v>2.2519</v>
      </c>
      <c r="AV107">
        <v>2.2511999999999999</v>
      </c>
      <c r="AW107">
        <v>2.2372999999999998</v>
      </c>
      <c r="AX107">
        <v>2.2402000000000002</v>
      </c>
      <c r="AY107">
        <v>2.2181000000000002</v>
      </c>
      <c r="AZ107">
        <v>2.2303000000000002</v>
      </c>
      <c r="BA107">
        <v>2.2303999999999999</v>
      </c>
      <c r="BB107">
        <v>2.2223000000000002</v>
      </c>
      <c r="BC107">
        <v>2.2281</v>
      </c>
      <c r="BD107">
        <v>2.2418</v>
      </c>
      <c r="BE107">
        <v>2.2608999999999999</v>
      </c>
      <c r="BF107">
        <v>2.2639999999999998</v>
      </c>
      <c r="BG107">
        <v>2.2764000000000002</v>
      </c>
      <c r="BH107">
        <v>2.2675999999999998</v>
      </c>
      <c r="BI107">
        <v>2.2776999999999998</v>
      </c>
      <c r="BJ107">
        <v>2.2850999999999999</v>
      </c>
      <c r="BK107">
        <v>2.2867999999999999</v>
      </c>
      <c r="BL107">
        <v>2.2867000000000002</v>
      </c>
      <c r="BM107">
        <v>2.2847</v>
      </c>
      <c r="BN107">
        <v>2.2909000000000002</v>
      </c>
      <c r="BO107">
        <v>2.2947000000000002</v>
      </c>
      <c r="BP107">
        <v>2.2892000000000001</v>
      </c>
      <c r="BQ107">
        <v>2.2999000000000001</v>
      </c>
      <c r="BR107">
        <v>2.3094999999999999</v>
      </c>
      <c r="BS107">
        <v>2.3096000000000001</v>
      </c>
      <c r="BT107">
        <v>2.3239999999999998</v>
      </c>
      <c r="BU107">
        <v>2.3285999999999998</v>
      </c>
      <c r="BV107">
        <v>2.3323999999999998</v>
      </c>
      <c r="BW107">
        <v>2.3450000000000002</v>
      </c>
      <c r="BX107">
        <v>2.3582000000000001</v>
      </c>
      <c r="BY107">
        <v>2.3622999999999998</v>
      </c>
      <c r="BZ107">
        <v>2.3793000000000002</v>
      </c>
      <c r="CA107">
        <v>2.3759000000000001</v>
      </c>
      <c r="CB107">
        <v>2.3889999999999998</v>
      </c>
      <c r="CC107">
        <v>2.3929</v>
      </c>
      <c r="CD107">
        <v>2.4062999999999999</v>
      </c>
      <c r="CE107">
        <v>2.4037000000000002</v>
      </c>
      <c r="CF107">
        <v>2.3856999999999999</v>
      </c>
      <c r="CG107">
        <v>2.3298999999999999</v>
      </c>
      <c r="CH107">
        <v>2.2048000000000001</v>
      </c>
      <c r="CI107">
        <v>2.2081</v>
      </c>
      <c r="CJ107">
        <v>2.2309000000000001</v>
      </c>
      <c r="CK107">
        <v>2.2372999999999998</v>
      </c>
      <c r="CL107">
        <v>2.2431000000000001</v>
      </c>
      <c r="CM107">
        <v>2.2071999999999998</v>
      </c>
      <c r="CN107">
        <v>2.2107000000000001</v>
      </c>
      <c r="CO107">
        <v>2.2181999999999999</v>
      </c>
      <c r="CP107">
        <v>2.2269999999999999</v>
      </c>
      <c r="CQ107">
        <v>2.2271999999999998</v>
      </c>
      <c r="CR107">
        <v>2.2265999999999999</v>
      </c>
      <c r="CS107">
        <v>2.2423000000000002</v>
      </c>
      <c r="CT107">
        <v>2.2281</v>
      </c>
      <c r="CU107">
        <v>2.2290999999999999</v>
      </c>
      <c r="CV107">
        <v>2.2273000000000001</v>
      </c>
      <c r="CW107">
        <v>2.2336</v>
      </c>
      <c r="CX107">
        <v>2.2463000000000002</v>
      </c>
      <c r="CY107">
        <v>2.2410000000000001</v>
      </c>
      <c r="CZ107">
        <v>2.2503000000000002</v>
      </c>
      <c r="DA107">
        <v>2.2587000000000002</v>
      </c>
      <c r="DB107">
        <v>2.2589000000000001</v>
      </c>
      <c r="DC107">
        <v>2.2536</v>
      </c>
      <c r="DD107">
        <v>2.2528000000000001</v>
      </c>
      <c r="DE107">
        <v>2.2618</v>
      </c>
      <c r="DF107">
        <v>2.2740999999999998</v>
      </c>
      <c r="DG107">
        <v>2.2799999999999998</v>
      </c>
      <c r="DH107">
        <v>2.2879</v>
      </c>
      <c r="DI107">
        <v>2.2976000000000001</v>
      </c>
      <c r="DJ107">
        <v>2.2989999999999999</v>
      </c>
      <c r="DK107">
        <v>2.3073000000000001</v>
      </c>
      <c r="DL107">
        <v>2.3243999999999998</v>
      </c>
      <c r="DM107">
        <v>2.3231999999999999</v>
      </c>
      <c r="DN107">
        <v>2.3206000000000002</v>
      </c>
      <c r="DO107">
        <v>2.3521999999999998</v>
      </c>
      <c r="DP107">
        <v>2.3611</v>
      </c>
      <c r="DQ107">
        <v>2.3527999999999998</v>
      </c>
      <c r="DR107">
        <v>2.3592</v>
      </c>
      <c r="DS107">
        <v>2.3839000000000001</v>
      </c>
      <c r="DT107">
        <v>2.3855</v>
      </c>
      <c r="DU107">
        <v>2.3993000000000002</v>
      </c>
      <c r="DV107">
        <v>2.3940000000000001</v>
      </c>
      <c r="DW107">
        <v>2.4007000000000001</v>
      </c>
      <c r="DX107">
        <v>2.4026999999999998</v>
      </c>
      <c r="DY107">
        <v>2.4062000000000001</v>
      </c>
      <c r="DZ107">
        <v>2.4192999999999998</v>
      </c>
      <c r="EA107">
        <v>2.4297</v>
      </c>
      <c r="EB107">
        <v>2.4474</v>
      </c>
      <c r="EC107">
        <v>2.4512</v>
      </c>
      <c r="ED107">
        <v>2.4453999999999998</v>
      </c>
      <c r="EE107">
        <v>2.4447000000000001</v>
      </c>
      <c r="EF107">
        <v>2.4496000000000002</v>
      </c>
      <c r="EG107">
        <v>2.4584000000000001</v>
      </c>
      <c r="EH107">
        <v>2.4632000000000001</v>
      </c>
      <c r="EI107">
        <v>2.4714</v>
      </c>
      <c r="EJ107">
        <v>2.4904999999999999</v>
      </c>
      <c r="EK107">
        <v>2.5032999999999999</v>
      </c>
      <c r="EL107">
        <v>2.504</v>
      </c>
      <c r="EM107">
        <v>2.5148000000000001</v>
      </c>
      <c r="EN107">
        <v>2.5478999999999998</v>
      </c>
      <c r="EO107">
        <v>2.5516999999999999</v>
      </c>
      <c r="EP107">
        <v>2.5552000000000001</v>
      </c>
      <c r="EQ107">
        <v>2.5495999999999999</v>
      </c>
      <c r="ER107">
        <v>2.5518999999999998</v>
      </c>
      <c r="ES107">
        <v>2.5478999999999998</v>
      </c>
      <c r="ET107">
        <v>2.5209999999999999</v>
      </c>
      <c r="EU107">
        <v>2.4811000000000001</v>
      </c>
      <c r="EV107">
        <v>2.4310999999999998</v>
      </c>
      <c r="EW107">
        <v>2.4325999999999999</v>
      </c>
      <c r="EX107">
        <v>2.4405999999999999</v>
      </c>
      <c r="EY107">
        <v>2.4361999999999999</v>
      </c>
      <c r="EZ107">
        <v>2.4472999999999998</v>
      </c>
      <c r="FA107">
        <v>2.452</v>
      </c>
      <c r="FB107">
        <v>2.4597000000000002</v>
      </c>
      <c r="FC107">
        <v>2.4641999999999999</v>
      </c>
      <c r="FD107">
        <v>2.4621</v>
      </c>
      <c r="FE107">
        <v>2.3871000000000002</v>
      </c>
      <c r="FF107">
        <v>2.3978000000000002</v>
      </c>
      <c r="FG107">
        <v>2.3973</v>
      </c>
      <c r="FH107">
        <v>2.4001000000000001</v>
      </c>
      <c r="FI107">
        <v>2.3938000000000001</v>
      </c>
      <c r="FJ107">
        <v>2.3752</v>
      </c>
      <c r="FK107">
        <v>2.3437000000000001</v>
      </c>
      <c r="FL107">
        <v>2.3456000000000001</v>
      </c>
      <c r="FM107">
        <v>2.3334999999999999</v>
      </c>
      <c r="FN107">
        <v>2.3369</v>
      </c>
      <c r="FO107">
        <v>2.3445</v>
      </c>
      <c r="FP107">
        <v>2.3492999999999999</v>
      </c>
      <c r="FQ107">
        <v>2.3559000000000001</v>
      </c>
      <c r="FR107">
        <v>2.363</v>
      </c>
      <c r="FS107">
        <v>2.3759000000000001</v>
      </c>
      <c r="FT107">
        <v>2.3889999999999998</v>
      </c>
      <c r="FU107">
        <v>2.3893</v>
      </c>
      <c r="FV107">
        <v>2.3927999999999998</v>
      </c>
      <c r="FW107">
        <v>2.4096000000000002</v>
      </c>
      <c r="FX107">
        <v>2.4178999999999999</v>
      </c>
      <c r="FY107">
        <v>2.4234</v>
      </c>
      <c r="FZ107">
        <v>2.4390999999999998</v>
      </c>
      <c r="GA107">
        <v>2.4382999999999999</v>
      </c>
      <c r="GB107">
        <v>2.4407000000000001</v>
      </c>
      <c r="GC107">
        <v>2.4466999999999999</v>
      </c>
      <c r="GD107">
        <v>2.4512</v>
      </c>
      <c r="GE107">
        <v>2.4666999999999999</v>
      </c>
      <c r="GF107">
        <v>2.4756</v>
      </c>
      <c r="GG107">
        <v>2.4819</v>
      </c>
      <c r="GH107">
        <v>2.4878</v>
      </c>
      <c r="GI107">
        <v>2.4948999999999999</v>
      </c>
      <c r="GJ107">
        <v>2.5143</v>
      </c>
      <c r="GK107">
        <v>2.5101</v>
      </c>
      <c r="GL107">
        <v>2.5228999999999999</v>
      </c>
      <c r="GM107">
        <v>2.5038999999999998</v>
      </c>
      <c r="GN107">
        <v>2.4996</v>
      </c>
      <c r="GO107">
        <v>2.5047000000000001</v>
      </c>
      <c r="GP107">
        <v>2.516</v>
      </c>
      <c r="GQ107">
        <v>2.5202</v>
      </c>
      <c r="GR107">
        <v>2.5318999999999998</v>
      </c>
      <c r="GS107">
        <v>2.5095000000000001</v>
      </c>
      <c r="GT107">
        <v>2.5286</v>
      </c>
      <c r="GU107">
        <v>2.5335000000000001</v>
      </c>
      <c r="GV107">
        <v>2.5327999999999999</v>
      </c>
      <c r="GW107">
        <v>2.5390999999999999</v>
      </c>
      <c r="GX107">
        <v>2.5371999999999999</v>
      </c>
      <c r="GY107">
        <v>2.5434999999999999</v>
      </c>
      <c r="GZ107">
        <v>2.5404</v>
      </c>
      <c r="HA107">
        <v>2.5341999999999998</v>
      </c>
      <c r="HB107">
        <v>2.5522999999999998</v>
      </c>
      <c r="HC107">
        <v>2.5503</v>
      </c>
      <c r="HD107">
        <v>2.5569000000000002</v>
      </c>
      <c r="HE107">
        <v>2.5558999999999998</v>
      </c>
      <c r="HF107">
        <v>2.5646</v>
      </c>
      <c r="HG107">
        <v>2.5737999999999999</v>
      </c>
      <c r="HH107">
        <v>2.5832999999999999</v>
      </c>
      <c r="HI107">
        <v>2.5758999999999999</v>
      </c>
      <c r="HJ107">
        <v>2.5847000000000002</v>
      </c>
      <c r="HK107">
        <v>2.5903</v>
      </c>
      <c r="HL107">
        <v>2.5821000000000001</v>
      </c>
      <c r="HM107">
        <v>2.5819000000000001</v>
      </c>
      <c r="HN107">
        <v>2.5689000000000002</v>
      </c>
      <c r="HO107">
        <v>2.5623999999999998</v>
      </c>
      <c r="HP107">
        <v>2.5619000000000001</v>
      </c>
      <c r="HQ107">
        <v>2.5507</v>
      </c>
      <c r="HR107">
        <v>2.5459999999999998</v>
      </c>
      <c r="HS107">
        <v>2.5491000000000001</v>
      </c>
      <c r="HT107">
        <v>2.5634000000000001</v>
      </c>
      <c r="HU107">
        <v>2.5678999999999998</v>
      </c>
      <c r="HV107">
        <v>2.5767000000000002</v>
      </c>
      <c r="HW107">
        <v>2.5708000000000002</v>
      </c>
      <c r="HX107">
        <v>2.5647000000000002</v>
      </c>
      <c r="HY107">
        <v>2.5697999999999999</v>
      </c>
      <c r="HZ107">
        <v>2.5718000000000001</v>
      </c>
      <c r="IA107">
        <v>2.5724</v>
      </c>
      <c r="IB107">
        <v>2.5729000000000002</v>
      </c>
      <c r="IC107">
        <v>2.5737000000000001</v>
      </c>
      <c r="ID107">
        <v>2.5747</v>
      </c>
      <c r="IE107">
        <v>2.5859999999999999</v>
      </c>
      <c r="IF107">
        <v>2.5867</v>
      </c>
      <c r="IG107">
        <v>2.5806</v>
      </c>
      <c r="IH107">
        <v>2.5728</v>
      </c>
      <c r="II107">
        <v>2.532</v>
      </c>
      <c r="IJ107">
        <v>2.4986999999999999</v>
      </c>
      <c r="IL107">
        <v>2.4512999999999998</v>
      </c>
      <c r="IM107">
        <v>2.4565999999999999</v>
      </c>
      <c r="IN107">
        <v>2.4565000000000001</v>
      </c>
      <c r="IO107">
        <v>2.4641000000000002</v>
      </c>
      <c r="IP107">
        <v>2.4718</v>
      </c>
      <c r="IQ107">
        <v>2.4565000000000001</v>
      </c>
      <c r="IR107">
        <v>2.4506999999999999</v>
      </c>
      <c r="IS107">
        <v>2.4493</v>
      </c>
      <c r="IT107">
        <v>2.4567999999999999</v>
      </c>
      <c r="IU107">
        <v>2.4613999999999998</v>
      </c>
      <c r="IV107">
        <v>2.4668999999999999</v>
      </c>
      <c r="IW107">
        <v>2.4670999999999998</v>
      </c>
      <c r="IX107">
        <v>2.4626000000000001</v>
      </c>
      <c r="IY107">
        <v>2.4607000000000001</v>
      </c>
      <c r="IZ107">
        <v>2.4580000000000002</v>
      </c>
      <c r="JA107">
        <v>2.4573</v>
      </c>
      <c r="JB107">
        <v>2.4702999999999999</v>
      </c>
      <c r="JC107">
        <v>2.4548000000000001</v>
      </c>
      <c r="JD107">
        <v>2.4247000000000001</v>
      </c>
      <c r="JE107">
        <v>2.3319000000000001</v>
      </c>
      <c r="JF107">
        <v>2.3168000000000002</v>
      </c>
      <c r="JG107">
        <v>2.3056999999999999</v>
      </c>
      <c r="JH107">
        <v>2.3060999999999998</v>
      </c>
      <c r="JI107">
        <v>2.3056999999999999</v>
      </c>
      <c r="JJ107">
        <v>2.3064</v>
      </c>
      <c r="JK107">
        <v>2.2934999999999999</v>
      </c>
      <c r="JL107">
        <v>2.2911999999999999</v>
      </c>
      <c r="JM107">
        <v>2.2743000000000002</v>
      </c>
      <c r="JN107">
        <v>2.2282999999999999</v>
      </c>
      <c r="JO107">
        <v>2.2286000000000001</v>
      </c>
      <c r="JP107">
        <v>2.2132000000000001</v>
      </c>
      <c r="JQ107">
        <v>2.2134999999999998</v>
      </c>
      <c r="JR107">
        <v>2.1743999999999999</v>
      </c>
      <c r="JS107">
        <v>2.153</v>
      </c>
      <c r="JT107">
        <v>2.1602999999999999</v>
      </c>
      <c r="JU107">
        <v>2.1625000000000001</v>
      </c>
      <c r="JV107">
        <v>2.1686999999999999</v>
      </c>
      <c r="JW107">
        <v>2.1718999999999999</v>
      </c>
      <c r="JX107">
        <v>2.1465000000000001</v>
      </c>
      <c r="JY107">
        <v>2.1480999999999999</v>
      </c>
      <c r="JZ107">
        <v>2.1242999999999999</v>
      </c>
      <c r="KA107">
        <v>2.1259999999999999</v>
      </c>
      <c r="KB107">
        <v>2.1217999999999999</v>
      </c>
      <c r="KC107">
        <v>2.1175999999999999</v>
      </c>
      <c r="KD107">
        <v>2.1109</v>
      </c>
      <c r="KE107">
        <v>2.0987</v>
      </c>
      <c r="KF107">
        <v>2.0691999999999999</v>
      </c>
      <c r="KG107">
        <v>2.0907</v>
      </c>
      <c r="KH107">
        <v>2.0781999999999998</v>
      </c>
      <c r="KI107">
        <v>2.0783</v>
      </c>
      <c r="KJ107">
        <v>2.0830000000000002</v>
      </c>
      <c r="KK107">
        <v>2.0270999999999999</v>
      </c>
      <c r="KL107">
        <v>1.9935</v>
      </c>
      <c r="KM107">
        <v>2.0034000000000001</v>
      </c>
    </row>
    <row r="108" spans="1:299" x14ac:dyDescent="0.2">
      <c r="A108" s="10" t="s">
        <v>110</v>
      </c>
      <c r="B108" t="s">
        <v>4</v>
      </c>
      <c r="C108">
        <v>2.4636</v>
      </c>
      <c r="D108">
        <v>2.4695</v>
      </c>
      <c r="E108">
        <v>2.4725999999999999</v>
      </c>
      <c r="F108">
        <v>2.468</v>
      </c>
      <c r="G108">
        <v>2.4491999999999998</v>
      </c>
      <c r="H108">
        <v>2.4192999999999998</v>
      </c>
      <c r="I108">
        <v>2.4224999999999999</v>
      </c>
      <c r="J108">
        <v>2.4291</v>
      </c>
      <c r="K108">
        <v>2.427</v>
      </c>
      <c r="L108">
        <v>2.4275000000000002</v>
      </c>
      <c r="M108">
        <v>2.4241999999999999</v>
      </c>
      <c r="N108">
        <v>2.4268000000000001</v>
      </c>
      <c r="O108">
        <v>2.4238</v>
      </c>
      <c r="P108">
        <v>2.4192</v>
      </c>
      <c r="Q108">
        <v>2.4436</v>
      </c>
      <c r="R108">
        <v>2.4409999999999998</v>
      </c>
      <c r="S108">
        <v>2.444</v>
      </c>
      <c r="T108">
        <v>2.4432999999999998</v>
      </c>
      <c r="U108">
        <v>2.4527999999999999</v>
      </c>
      <c r="V108">
        <v>2.4539</v>
      </c>
      <c r="W108">
        <v>2.4544000000000001</v>
      </c>
      <c r="X108">
        <v>2.4518</v>
      </c>
      <c r="Y108">
        <v>2.4588000000000001</v>
      </c>
      <c r="Z108">
        <v>2.4198</v>
      </c>
      <c r="AA108">
        <v>2.464</v>
      </c>
      <c r="AB108">
        <v>2.4773000000000001</v>
      </c>
      <c r="AC108">
        <v>2.4790999999999999</v>
      </c>
      <c r="AD108">
        <v>2.4927999999999999</v>
      </c>
      <c r="AE108">
        <v>2.4826999999999999</v>
      </c>
      <c r="AF108">
        <v>2.4830000000000001</v>
      </c>
      <c r="AG108">
        <v>2.4903</v>
      </c>
      <c r="AH108">
        <v>2.4891000000000001</v>
      </c>
      <c r="AI108">
        <v>2.5024000000000002</v>
      </c>
      <c r="AJ108">
        <v>2.5017999999999998</v>
      </c>
      <c r="AK108">
        <v>2.5116000000000001</v>
      </c>
      <c r="AL108">
        <v>2.5158</v>
      </c>
      <c r="AM108">
        <v>2.5108000000000001</v>
      </c>
      <c r="AN108">
        <v>2.4887000000000001</v>
      </c>
      <c r="AO108">
        <v>2.5352000000000001</v>
      </c>
      <c r="AP108">
        <v>2.5070000000000001</v>
      </c>
      <c r="AQ108">
        <v>2.5055999999999998</v>
      </c>
      <c r="AR108">
        <v>2.4962</v>
      </c>
      <c r="AS108">
        <v>2.4962</v>
      </c>
      <c r="AT108">
        <v>2.5038</v>
      </c>
      <c r="AU108">
        <v>2.5293000000000001</v>
      </c>
      <c r="AV108">
        <v>2.5251000000000001</v>
      </c>
      <c r="AW108">
        <v>2.5116000000000001</v>
      </c>
      <c r="AX108">
        <v>2.5388000000000002</v>
      </c>
      <c r="AY108">
        <v>2.4931000000000001</v>
      </c>
      <c r="AZ108">
        <v>2.5165999999999999</v>
      </c>
      <c r="BA108">
        <v>2.5057999999999998</v>
      </c>
      <c r="BB108">
        <v>2.4983</v>
      </c>
      <c r="BC108">
        <v>2.4996999999999998</v>
      </c>
      <c r="BD108">
        <v>2.5131999999999999</v>
      </c>
      <c r="BE108">
        <v>2.5390999999999999</v>
      </c>
      <c r="BF108">
        <v>2.5377999999999998</v>
      </c>
      <c r="BG108">
        <v>2.5708000000000002</v>
      </c>
      <c r="BH108">
        <v>2.5402999999999998</v>
      </c>
      <c r="BI108">
        <v>2.569</v>
      </c>
      <c r="BJ108">
        <v>2.5611000000000002</v>
      </c>
      <c r="BK108">
        <v>2.5626000000000002</v>
      </c>
      <c r="BL108">
        <v>2.5609000000000002</v>
      </c>
      <c r="BM108">
        <v>2.5590000000000002</v>
      </c>
      <c r="BN108">
        <v>2.5863999999999998</v>
      </c>
      <c r="BO108">
        <v>2.5678999999999998</v>
      </c>
      <c r="BP108">
        <v>2.5651999999999999</v>
      </c>
      <c r="BQ108">
        <v>2.5762</v>
      </c>
      <c r="BR108">
        <v>2.5870000000000002</v>
      </c>
      <c r="BS108">
        <v>2.5756999999999999</v>
      </c>
      <c r="BT108">
        <v>2.5937999999999999</v>
      </c>
      <c r="BU108">
        <v>2.5975999999999999</v>
      </c>
      <c r="BV108">
        <v>2.5991</v>
      </c>
      <c r="BW108">
        <v>2.6204000000000001</v>
      </c>
      <c r="BX108">
        <v>2.6269</v>
      </c>
      <c r="BY108">
        <v>2.6301999999999999</v>
      </c>
      <c r="BZ108">
        <v>2.6434000000000002</v>
      </c>
      <c r="CA108">
        <v>2.6501999999999999</v>
      </c>
      <c r="CB108">
        <v>2.6556000000000002</v>
      </c>
      <c r="CC108">
        <v>2.6728000000000001</v>
      </c>
      <c r="CD108">
        <v>2.6735000000000002</v>
      </c>
      <c r="CE108">
        <v>2.6821000000000002</v>
      </c>
      <c r="CF108">
        <v>2.6585999999999999</v>
      </c>
      <c r="CG108">
        <v>2.6126</v>
      </c>
      <c r="CH108">
        <v>2.4737</v>
      </c>
      <c r="CI108">
        <v>2.4775</v>
      </c>
      <c r="CJ108">
        <v>2.4935</v>
      </c>
      <c r="CK108">
        <v>2.4982000000000002</v>
      </c>
      <c r="CL108">
        <v>2.5036</v>
      </c>
      <c r="CM108">
        <v>2.4710999999999999</v>
      </c>
      <c r="CN108">
        <v>2.4746000000000001</v>
      </c>
      <c r="CO108">
        <v>2.4788999999999999</v>
      </c>
      <c r="CP108">
        <v>2.4887000000000001</v>
      </c>
      <c r="CQ108">
        <v>2.5026999999999999</v>
      </c>
      <c r="CR108">
        <v>2.5038999999999998</v>
      </c>
      <c r="CS108">
        <v>2.5367999999999999</v>
      </c>
      <c r="CT108">
        <v>2.4849999999999999</v>
      </c>
      <c r="CU108">
        <v>2.4984999999999999</v>
      </c>
      <c r="CV108">
        <v>2.4906999999999999</v>
      </c>
      <c r="CW108">
        <v>2.4973000000000001</v>
      </c>
      <c r="CX108">
        <v>2.5095999999999998</v>
      </c>
      <c r="CY108">
        <v>2.5047999999999999</v>
      </c>
      <c r="CZ108">
        <v>2.5101</v>
      </c>
      <c r="DA108">
        <v>2.5198999999999998</v>
      </c>
      <c r="DB108">
        <v>2.52</v>
      </c>
      <c r="DC108">
        <v>2.5289999999999999</v>
      </c>
      <c r="DD108">
        <v>2.5268000000000002</v>
      </c>
      <c r="DE108">
        <v>2.5367999999999999</v>
      </c>
      <c r="DF108">
        <v>2.5356000000000001</v>
      </c>
      <c r="DG108">
        <v>2.5413999999999999</v>
      </c>
      <c r="DH108">
        <v>2.5497000000000001</v>
      </c>
      <c r="DI108">
        <v>2.5771999999999999</v>
      </c>
      <c r="DJ108">
        <v>2.5861000000000001</v>
      </c>
      <c r="DK108">
        <v>2.5731000000000002</v>
      </c>
      <c r="DL108">
        <v>2.5903999999999998</v>
      </c>
      <c r="DM108">
        <v>2.5907</v>
      </c>
      <c r="DN108">
        <v>2.6059999999999999</v>
      </c>
      <c r="DO108">
        <v>2.6160000000000001</v>
      </c>
      <c r="DP108">
        <v>2.6215999999999999</v>
      </c>
      <c r="DQ108">
        <v>2.6278000000000001</v>
      </c>
      <c r="DR108">
        <v>2.6324000000000001</v>
      </c>
      <c r="DS108">
        <v>2.6541999999999999</v>
      </c>
      <c r="DT108">
        <v>2.6556999999999999</v>
      </c>
      <c r="DU108">
        <v>2.6694</v>
      </c>
      <c r="DV108">
        <v>2.6711999999999998</v>
      </c>
      <c r="DW108">
        <v>2.6745999999999999</v>
      </c>
      <c r="DX108">
        <v>2.6766999999999999</v>
      </c>
      <c r="DY108">
        <v>2.6808000000000001</v>
      </c>
      <c r="DZ108">
        <v>2.6920000000000002</v>
      </c>
      <c r="EA108">
        <v>2.7029999999999998</v>
      </c>
      <c r="EB108">
        <v>2.7349999999999999</v>
      </c>
      <c r="EC108">
        <v>2.7381000000000002</v>
      </c>
      <c r="ED108">
        <v>2.7372999999999998</v>
      </c>
      <c r="EE108">
        <v>2.7368000000000001</v>
      </c>
      <c r="EF108">
        <v>2.7239</v>
      </c>
      <c r="EG108">
        <v>2.7339000000000002</v>
      </c>
      <c r="EH108">
        <v>2.7334000000000001</v>
      </c>
      <c r="EI108">
        <v>2.7423000000000002</v>
      </c>
      <c r="EJ108">
        <v>2.7616999999999998</v>
      </c>
      <c r="EK108">
        <v>2.7694000000000001</v>
      </c>
      <c r="EL108">
        <v>2.7696999999999998</v>
      </c>
      <c r="EM108">
        <v>2.7812999999999999</v>
      </c>
      <c r="EN108">
        <v>2.8176999999999999</v>
      </c>
      <c r="EO108">
        <v>2.8224999999999998</v>
      </c>
      <c r="EP108">
        <v>2.8256000000000001</v>
      </c>
      <c r="EQ108">
        <v>2.8195000000000001</v>
      </c>
      <c r="ER108">
        <v>2.8216999999999999</v>
      </c>
      <c r="ES108">
        <v>2.8170999999999999</v>
      </c>
      <c r="ET108">
        <v>2.7980999999999998</v>
      </c>
      <c r="EU108">
        <v>2.7557999999999998</v>
      </c>
      <c r="EV108">
        <v>2.7016</v>
      </c>
      <c r="EW108">
        <v>2.7082000000000002</v>
      </c>
      <c r="EX108">
        <v>2.7027000000000001</v>
      </c>
      <c r="EY108">
        <v>2.7099000000000002</v>
      </c>
      <c r="EZ108">
        <v>2.7118000000000002</v>
      </c>
      <c r="FA108">
        <v>2.7124999999999999</v>
      </c>
      <c r="FB108">
        <v>2.7223999999999999</v>
      </c>
      <c r="FC108">
        <v>2.7277999999999998</v>
      </c>
      <c r="FD108">
        <v>2.7256999999999998</v>
      </c>
      <c r="FE108">
        <v>2.6543000000000001</v>
      </c>
      <c r="FF108">
        <v>2.6694</v>
      </c>
      <c r="FG108">
        <v>2.6695000000000002</v>
      </c>
      <c r="FH108">
        <v>2.6699000000000002</v>
      </c>
      <c r="FI108">
        <v>2.6633</v>
      </c>
      <c r="FJ108">
        <v>2.6389999999999998</v>
      </c>
      <c r="FK108">
        <v>2.6234000000000002</v>
      </c>
      <c r="FL108">
        <v>2.6255999999999999</v>
      </c>
      <c r="FM108">
        <v>2.6149</v>
      </c>
      <c r="FN108">
        <v>2.6181999999999999</v>
      </c>
      <c r="FO108">
        <v>2.6227999999999998</v>
      </c>
      <c r="FP108">
        <v>2.6276000000000002</v>
      </c>
      <c r="FQ108">
        <v>2.6324999999999998</v>
      </c>
      <c r="FR108">
        <v>2.6404000000000001</v>
      </c>
      <c r="FS108">
        <v>2.6814</v>
      </c>
      <c r="FT108">
        <v>2.6884999999999999</v>
      </c>
      <c r="FU108">
        <v>2.6633</v>
      </c>
      <c r="FV108">
        <v>2.6640000000000001</v>
      </c>
      <c r="FW108">
        <v>2.6815000000000002</v>
      </c>
      <c r="FX108">
        <v>2.7118000000000002</v>
      </c>
      <c r="FY108">
        <v>2.7162000000000002</v>
      </c>
      <c r="FZ108">
        <v>2.7172999999999998</v>
      </c>
      <c r="GA108">
        <v>2.7158000000000002</v>
      </c>
      <c r="GB108">
        <v>2.7383999999999999</v>
      </c>
      <c r="GC108">
        <v>2.7435</v>
      </c>
      <c r="GD108">
        <v>2.7486000000000002</v>
      </c>
      <c r="GE108">
        <v>2.7631999999999999</v>
      </c>
      <c r="GF108">
        <v>2.7726000000000002</v>
      </c>
      <c r="GG108">
        <v>2.7860999999999998</v>
      </c>
      <c r="GH108">
        <v>2.7681</v>
      </c>
      <c r="GI108">
        <v>2.7694000000000001</v>
      </c>
      <c r="GJ108">
        <v>2.7846000000000002</v>
      </c>
      <c r="GK108">
        <v>2.7761999999999998</v>
      </c>
      <c r="GL108">
        <v>2.7945000000000002</v>
      </c>
      <c r="GM108">
        <v>2.7841</v>
      </c>
      <c r="GN108">
        <v>2.7722000000000002</v>
      </c>
      <c r="GO108">
        <v>2.7784</v>
      </c>
      <c r="GP108">
        <v>2.7860999999999998</v>
      </c>
      <c r="GQ108">
        <v>2.8067000000000002</v>
      </c>
      <c r="GR108">
        <v>2.7972000000000001</v>
      </c>
      <c r="GS108">
        <v>2.7761999999999998</v>
      </c>
      <c r="GT108">
        <v>2.7978999999999998</v>
      </c>
      <c r="GU108">
        <v>2.8043999999999998</v>
      </c>
      <c r="GV108">
        <v>2.8199000000000001</v>
      </c>
      <c r="GW108">
        <v>2.82</v>
      </c>
      <c r="GX108">
        <v>2.819</v>
      </c>
      <c r="GY108">
        <v>2.8222999999999998</v>
      </c>
      <c r="GZ108">
        <v>2.8058000000000001</v>
      </c>
      <c r="HA108">
        <v>2.7997000000000001</v>
      </c>
      <c r="HB108">
        <v>2.8178000000000001</v>
      </c>
      <c r="HC108">
        <v>2.8134000000000001</v>
      </c>
      <c r="HD108">
        <v>2.8191999999999999</v>
      </c>
      <c r="HE108">
        <v>2.8151999999999999</v>
      </c>
      <c r="HF108">
        <v>2.8250000000000002</v>
      </c>
      <c r="HG108">
        <v>2.8408000000000002</v>
      </c>
      <c r="HH108">
        <v>2.8458000000000001</v>
      </c>
      <c r="HI108">
        <v>2.8428</v>
      </c>
      <c r="HJ108">
        <v>2.8506</v>
      </c>
      <c r="HK108">
        <v>2.8557000000000001</v>
      </c>
      <c r="HL108">
        <v>2.8441999999999998</v>
      </c>
      <c r="HM108">
        <v>2.8454999999999999</v>
      </c>
      <c r="HN108">
        <v>2.8380999999999998</v>
      </c>
      <c r="HO108">
        <v>2.8574999999999999</v>
      </c>
      <c r="HP108">
        <v>2.8569</v>
      </c>
      <c r="HQ108">
        <v>2.8258999999999999</v>
      </c>
      <c r="HR108">
        <v>2.8222</v>
      </c>
      <c r="HS108">
        <v>2.8260999999999998</v>
      </c>
      <c r="HT108">
        <v>2.8435999999999999</v>
      </c>
      <c r="HU108">
        <v>2.8483000000000001</v>
      </c>
      <c r="HV108">
        <v>2.8557000000000001</v>
      </c>
      <c r="HW108">
        <v>2.8488000000000002</v>
      </c>
      <c r="HX108">
        <v>2.8445</v>
      </c>
      <c r="HY108">
        <v>2.8449</v>
      </c>
      <c r="HZ108">
        <v>2.8483999999999998</v>
      </c>
      <c r="IA108">
        <v>2.8485</v>
      </c>
      <c r="IB108">
        <v>2.8483999999999998</v>
      </c>
      <c r="IC108">
        <v>2.8496000000000001</v>
      </c>
      <c r="ID108">
        <v>2.8513999999999999</v>
      </c>
      <c r="IE108">
        <v>2.8791000000000002</v>
      </c>
      <c r="IF108">
        <v>2.8797999999999999</v>
      </c>
      <c r="IG108">
        <v>2.8591000000000002</v>
      </c>
      <c r="IH108">
        <v>2.8357000000000001</v>
      </c>
      <c r="II108">
        <v>2.8037000000000001</v>
      </c>
      <c r="IJ108">
        <v>2.7757999999999998</v>
      </c>
      <c r="IL108">
        <v>2.7267999999999999</v>
      </c>
      <c r="IM108">
        <v>2.7317</v>
      </c>
      <c r="IN108">
        <v>2.7317999999999998</v>
      </c>
      <c r="IO108">
        <v>2.7416999999999998</v>
      </c>
      <c r="IP108">
        <v>2.7467000000000001</v>
      </c>
      <c r="IQ108">
        <v>2.7317999999999998</v>
      </c>
      <c r="IR108">
        <v>2.7252999999999998</v>
      </c>
      <c r="IS108">
        <v>2.7231999999999998</v>
      </c>
      <c r="IT108">
        <v>2.7322000000000002</v>
      </c>
      <c r="IU108">
        <v>2.7355999999999998</v>
      </c>
      <c r="IV108">
        <v>2.7410999999999999</v>
      </c>
      <c r="IW108">
        <v>2.7391000000000001</v>
      </c>
      <c r="IX108">
        <v>2.7328999999999999</v>
      </c>
      <c r="IY108">
        <v>2.7311999999999999</v>
      </c>
      <c r="IZ108">
        <v>2.7282000000000002</v>
      </c>
      <c r="JA108">
        <v>2.7288999999999999</v>
      </c>
      <c r="JB108">
        <v>2.7429000000000001</v>
      </c>
      <c r="JC108">
        <v>2.7273999999999998</v>
      </c>
      <c r="JD108">
        <v>2.7023999999999999</v>
      </c>
      <c r="JE108">
        <v>2.6082000000000001</v>
      </c>
      <c r="JF108">
        <v>2.5924999999999998</v>
      </c>
      <c r="JG108">
        <v>2.5830000000000002</v>
      </c>
      <c r="JH108">
        <v>2.5825</v>
      </c>
      <c r="JI108">
        <v>2.5817000000000001</v>
      </c>
      <c r="JJ108">
        <v>2.5813999999999999</v>
      </c>
      <c r="JK108">
        <v>2.5682999999999998</v>
      </c>
      <c r="JL108">
        <v>2.5672000000000001</v>
      </c>
      <c r="JM108">
        <v>2.5508000000000002</v>
      </c>
      <c r="JN108">
        <v>2.5106000000000002</v>
      </c>
      <c r="JO108">
        <v>2.5105</v>
      </c>
      <c r="JP108">
        <v>2.4901</v>
      </c>
      <c r="JQ108">
        <v>2.4885999999999999</v>
      </c>
      <c r="JR108">
        <v>2.4537</v>
      </c>
      <c r="JS108">
        <v>2.4264999999999999</v>
      </c>
      <c r="JT108">
        <v>2.4352</v>
      </c>
      <c r="JU108">
        <v>2.4377</v>
      </c>
      <c r="JV108">
        <v>2.4430999999999998</v>
      </c>
      <c r="JW108">
        <v>2.4464999999999999</v>
      </c>
      <c r="JX108">
        <v>2.4171</v>
      </c>
      <c r="JY108">
        <v>2.4184999999999999</v>
      </c>
      <c r="JZ108">
        <v>2.4043000000000001</v>
      </c>
      <c r="KA108">
        <v>2.4001999999999999</v>
      </c>
      <c r="KB108">
        <v>2.3963999999999999</v>
      </c>
      <c r="KC108">
        <v>2.3913000000000002</v>
      </c>
      <c r="KD108">
        <v>2.3828</v>
      </c>
      <c r="KE108">
        <v>2.3702000000000001</v>
      </c>
      <c r="KF108">
        <v>2.3439999999999999</v>
      </c>
      <c r="KG108">
        <v>2.3862999999999999</v>
      </c>
      <c r="KH108">
        <v>2.367</v>
      </c>
      <c r="KI108">
        <v>2.3671000000000002</v>
      </c>
      <c r="KJ108">
        <v>2.3715000000000002</v>
      </c>
      <c r="KK108">
        <v>2.3069000000000002</v>
      </c>
      <c r="KL108">
        <v>2.2734000000000001</v>
      </c>
      <c r="KM108">
        <v>2.2290000000000001</v>
      </c>
    </row>
    <row r="109" spans="1:299" x14ac:dyDescent="0.2">
      <c r="A109" s="10" t="s">
        <v>111</v>
      </c>
      <c r="B109" t="s">
        <v>4</v>
      </c>
      <c r="C109">
        <v>2.7427999999999999</v>
      </c>
      <c r="D109">
        <v>2.7486999999999999</v>
      </c>
      <c r="E109">
        <v>2.7488000000000001</v>
      </c>
      <c r="F109">
        <v>2.7448999999999999</v>
      </c>
      <c r="G109">
        <v>2.7279</v>
      </c>
      <c r="H109">
        <v>2.7000999999999999</v>
      </c>
      <c r="I109">
        <v>2.7042999999999999</v>
      </c>
      <c r="J109">
        <v>2.7097000000000002</v>
      </c>
      <c r="K109">
        <v>2.7054</v>
      </c>
      <c r="L109">
        <v>2.7130999999999998</v>
      </c>
      <c r="M109">
        <v>2.7069999999999999</v>
      </c>
      <c r="N109">
        <v>2.7103000000000002</v>
      </c>
      <c r="O109">
        <v>2.7016</v>
      </c>
      <c r="P109">
        <v>2.6945999999999999</v>
      </c>
      <c r="Q109">
        <v>2.7202999999999999</v>
      </c>
      <c r="R109">
        <v>2.7179000000000002</v>
      </c>
      <c r="S109">
        <v>2.7252000000000001</v>
      </c>
      <c r="T109">
        <v>2.7227999999999999</v>
      </c>
      <c r="U109">
        <v>2.7345000000000002</v>
      </c>
      <c r="V109">
        <v>2.7364000000000002</v>
      </c>
      <c r="W109">
        <v>2.7364000000000002</v>
      </c>
      <c r="X109">
        <v>2.7374000000000001</v>
      </c>
      <c r="Y109">
        <v>2.7450000000000001</v>
      </c>
      <c r="Z109">
        <v>2.6977000000000002</v>
      </c>
      <c r="AA109">
        <v>2.7513000000000001</v>
      </c>
      <c r="AB109">
        <v>2.7614999999999998</v>
      </c>
      <c r="AC109">
        <v>2.7623000000000002</v>
      </c>
      <c r="AD109">
        <v>2.7759999999999998</v>
      </c>
      <c r="AE109">
        <v>2.7633999999999999</v>
      </c>
      <c r="AF109">
        <v>2.7641</v>
      </c>
      <c r="AG109">
        <v>2.7721</v>
      </c>
      <c r="AH109">
        <v>2.7631999999999999</v>
      </c>
      <c r="AI109">
        <v>2.7795000000000001</v>
      </c>
      <c r="AJ109">
        <v>2.7808000000000002</v>
      </c>
      <c r="AK109">
        <v>2.7887</v>
      </c>
      <c r="AL109">
        <v>2.7924000000000002</v>
      </c>
      <c r="AM109">
        <v>2.798</v>
      </c>
      <c r="AN109">
        <v>2.7646000000000002</v>
      </c>
      <c r="AO109">
        <v>2.86</v>
      </c>
      <c r="AP109">
        <v>2.7822</v>
      </c>
      <c r="AQ109">
        <v>2.7799</v>
      </c>
      <c r="AR109">
        <v>2.7709000000000001</v>
      </c>
      <c r="AS109">
        <v>2.7704</v>
      </c>
      <c r="AT109">
        <v>2.7787999999999999</v>
      </c>
      <c r="AU109">
        <v>2.8062999999999998</v>
      </c>
      <c r="AV109">
        <v>2.8069999999999999</v>
      </c>
      <c r="AW109">
        <v>2.7909000000000002</v>
      </c>
      <c r="AX109">
        <v>2.871</v>
      </c>
      <c r="AY109">
        <v>2.7753000000000001</v>
      </c>
      <c r="AZ109">
        <v>2.7844000000000002</v>
      </c>
      <c r="BA109">
        <v>2.7858000000000001</v>
      </c>
      <c r="BB109">
        <v>2.7780999999999998</v>
      </c>
      <c r="BC109">
        <v>2.7864</v>
      </c>
      <c r="BD109">
        <v>2.7978999999999998</v>
      </c>
      <c r="BE109">
        <v>2.8228</v>
      </c>
      <c r="BF109">
        <v>2.8210000000000002</v>
      </c>
      <c r="BG109">
        <v>2.9022000000000001</v>
      </c>
      <c r="BH109">
        <v>2.8254999999999999</v>
      </c>
      <c r="BI109">
        <v>2.8690000000000002</v>
      </c>
      <c r="BJ109">
        <v>2.8464999999999998</v>
      </c>
      <c r="BK109">
        <v>2.8481999999999998</v>
      </c>
      <c r="BL109">
        <v>2.8445999999999998</v>
      </c>
      <c r="BM109">
        <v>2.8437999999999999</v>
      </c>
      <c r="BN109">
        <v>2.9211999999999998</v>
      </c>
      <c r="BO109">
        <v>2.8464</v>
      </c>
      <c r="BP109">
        <v>2.8460999999999999</v>
      </c>
      <c r="BQ109">
        <v>2.8570000000000002</v>
      </c>
      <c r="BR109">
        <v>2.8721999999999999</v>
      </c>
      <c r="BS109">
        <v>2.8532000000000002</v>
      </c>
      <c r="BT109">
        <v>2.8841000000000001</v>
      </c>
      <c r="BU109">
        <v>2.8858999999999999</v>
      </c>
      <c r="BV109">
        <v>2.8893</v>
      </c>
      <c r="BW109">
        <v>2.9016000000000002</v>
      </c>
      <c r="BX109">
        <v>2.9180999999999999</v>
      </c>
      <c r="BY109">
        <v>2.9216000000000002</v>
      </c>
      <c r="BZ109">
        <v>2.9182999999999999</v>
      </c>
      <c r="CA109">
        <v>2.9302000000000001</v>
      </c>
      <c r="CB109">
        <v>2.9457</v>
      </c>
      <c r="CC109">
        <v>2.9535</v>
      </c>
      <c r="CD109">
        <v>2.9512</v>
      </c>
      <c r="CE109">
        <v>2.9676</v>
      </c>
      <c r="CF109">
        <v>2.9514999999999998</v>
      </c>
      <c r="CG109">
        <v>2.9083000000000001</v>
      </c>
      <c r="CH109">
        <v>2.7570000000000001</v>
      </c>
      <c r="CI109">
        <v>2.7621000000000002</v>
      </c>
      <c r="CJ109">
        <v>2.7940999999999998</v>
      </c>
      <c r="CK109">
        <v>2.8024</v>
      </c>
      <c r="CL109">
        <v>2.7879999999999998</v>
      </c>
      <c r="CM109">
        <v>2.7625999999999999</v>
      </c>
      <c r="CN109">
        <v>2.7656999999999998</v>
      </c>
      <c r="CO109">
        <v>2.7536</v>
      </c>
      <c r="CP109">
        <v>2.7643</v>
      </c>
      <c r="CQ109">
        <v>2.7852000000000001</v>
      </c>
      <c r="CR109">
        <v>2.7865000000000002</v>
      </c>
      <c r="CS109">
        <v>2.8620999999999999</v>
      </c>
      <c r="CT109">
        <v>2.7892999999999999</v>
      </c>
      <c r="CU109">
        <v>2.7909999999999999</v>
      </c>
      <c r="CV109">
        <v>2.7839999999999998</v>
      </c>
      <c r="CW109">
        <v>2.7928000000000002</v>
      </c>
      <c r="CX109">
        <v>2.8043999999999998</v>
      </c>
      <c r="CY109">
        <v>2.8003</v>
      </c>
      <c r="CZ109">
        <v>2.8115000000000001</v>
      </c>
      <c r="DA109">
        <v>2.8081999999999998</v>
      </c>
      <c r="DB109">
        <v>2.8058999999999998</v>
      </c>
      <c r="DC109">
        <v>2.8174000000000001</v>
      </c>
      <c r="DD109">
        <v>2.8142999999999998</v>
      </c>
      <c r="DE109">
        <v>2.8418999999999999</v>
      </c>
      <c r="DF109">
        <v>2.8180000000000001</v>
      </c>
      <c r="DG109">
        <v>2.8212999999999999</v>
      </c>
      <c r="DH109">
        <v>2.8267000000000002</v>
      </c>
      <c r="DI109">
        <v>2.8613</v>
      </c>
      <c r="DJ109">
        <v>2.8557000000000001</v>
      </c>
      <c r="DK109">
        <v>2.8509000000000002</v>
      </c>
      <c r="DL109">
        <v>2.8656999999999999</v>
      </c>
      <c r="DM109">
        <v>2.8673000000000002</v>
      </c>
      <c r="DN109">
        <v>2.8690000000000002</v>
      </c>
      <c r="DO109">
        <v>2.8942000000000001</v>
      </c>
      <c r="DP109">
        <v>2.8982999999999999</v>
      </c>
      <c r="DQ109">
        <v>2.9121000000000001</v>
      </c>
      <c r="DR109">
        <v>2.9182999999999999</v>
      </c>
      <c r="DS109">
        <v>2.931</v>
      </c>
      <c r="DT109">
        <v>2.9436</v>
      </c>
      <c r="DU109">
        <v>2.9567000000000001</v>
      </c>
      <c r="DV109">
        <v>2.9590000000000001</v>
      </c>
      <c r="DW109">
        <v>2.9622999999999999</v>
      </c>
      <c r="DX109">
        <v>2.9655</v>
      </c>
      <c r="DY109">
        <v>2.9695</v>
      </c>
      <c r="DZ109">
        <v>2.9746999999999999</v>
      </c>
      <c r="EA109">
        <v>2.9889000000000001</v>
      </c>
      <c r="EB109">
        <v>3.0758000000000001</v>
      </c>
      <c r="EC109">
        <v>3.0794999999999999</v>
      </c>
      <c r="ED109">
        <v>3.0756000000000001</v>
      </c>
      <c r="EE109">
        <v>3.0758000000000001</v>
      </c>
      <c r="EF109">
        <v>3.0059</v>
      </c>
      <c r="EG109">
        <v>3.0182000000000002</v>
      </c>
      <c r="EH109">
        <v>3.0173000000000001</v>
      </c>
      <c r="EI109">
        <v>3.0287999999999999</v>
      </c>
      <c r="EJ109">
        <v>3.0461999999999998</v>
      </c>
      <c r="EK109">
        <v>3.0562999999999998</v>
      </c>
      <c r="EL109">
        <v>3.0569000000000002</v>
      </c>
      <c r="EM109">
        <v>3.0676999999999999</v>
      </c>
      <c r="EN109">
        <v>3.1091000000000002</v>
      </c>
      <c r="EO109">
        <v>3.1137000000000001</v>
      </c>
      <c r="EP109">
        <v>3.1179000000000001</v>
      </c>
      <c r="EQ109">
        <v>3.1128999999999998</v>
      </c>
      <c r="ER109">
        <v>3.1160000000000001</v>
      </c>
      <c r="ES109">
        <v>3.1120000000000001</v>
      </c>
      <c r="ET109">
        <v>3.0956999999999999</v>
      </c>
      <c r="EU109">
        <v>3.0474000000000001</v>
      </c>
      <c r="EV109">
        <v>2.9923000000000002</v>
      </c>
      <c r="EW109">
        <v>2.9887000000000001</v>
      </c>
      <c r="EX109">
        <v>2.98</v>
      </c>
      <c r="EY109">
        <v>3.1282999999999999</v>
      </c>
      <c r="EZ109">
        <v>2.9902000000000002</v>
      </c>
      <c r="FA109">
        <v>2.9914000000000001</v>
      </c>
      <c r="FB109">
        <v>2.9956</v>
      </c>
      <c r="FC109">
        <v>3.0024999999999999</v>
      </c>
      <c r="FD109">
        <v>2.9986000000000002</v>
      </c>
      <c r="FE109">
        <v>2.9590999999999998</v>
      </c>
      <c r="FF109">
        <v>2.9594</v>
      </c>
      <c r="FG109">
        <v>2.9594999999999998</v>
      </c>
      <c r="FH109">
        <v>2.9590999999999998</v>
      </c>
      <c r="FI109">
        <v>2.9548000000000001</v>
      </c>
      <c r="FJ109">
        <v>2.9314</v>
      </c>
      <c r="FK109">
        <v>2.9114</v>
      </c>
      <c r="FL109">
        <v>2.9129</v>
      </c>
      <c r="FM109">
        <v>2.8997000000000002</v>
      </c>
      <c r="FN109">
        <v>2.9034</v>
      </c>
      <c r="FO109">
        <v>2.9127999999999998</v>
      </c>
      <c r="FP109">
        <v>2.9142000000000001</v>
      </c>
      <c r="FQ109">
        <v>2.9127999999999998</v>
      </c>
      <c r="FR109">
        <v>2.9201999999999999</v>
      </c>
      <c r="FS109">
        <v>3.0194000000000001</v>
      </c>
      <c r="FT109">
        <v>3.0249999999999999</v>
      </c>
      <c r="FU109">
        <v>2.9441000000000002</v>
      </c>
      <c r="FV109">
        <v>2.9390000000000001</v>
      </c>
      <c r="FW109">
        <v>2.9529000000000001</v>
      </c>
      <c r="FX109">
        <v>3.0417999999999998</v>
      </c>
      <c r="FY109">
        <v>3.0398000000000001</v>
      </c>
      <c r="FZ109">
        <v>3.0261</v>
      </c>
      <c r="GA109">
        <v>3.0238999999999998</v>
      </c>
      <c r="GB109">
        <v>3.0678999999999998</v>
      </c>
      <c r="GC109">
        <v>3.0695000000000001</v>
      </c>
      <c r="GD109">
        <v>3.0726</v>
      </c>
      <c r="GE109">
        <v>3.0903999999999998</v>
      </c>
      <c r="GF109">
        <v>3.1017999999999999</v>
      </c>
      <c r="GG109">
        <v>3.1160000000000001</v>
      </c>
      <c r="GH109">
        <v>3.0474000000000001</v>
      </c>
      <c r="GI109">
        <v>3.0525000000000002</v>
      </c>
      <c r="GJ109">
        <v>3.0691999999999999</v>
      </c>
      <c r="GK109">
        <v>3.0472999999999999</v>
      </c>
      <c r="GL109">
        <v>3.0773000000000001</v>
      </c>
      <c r="GM109">
        <v>3.0623</v>
      </c>
      <c r="GN109">
        <v>3.0541</v>
      </c>
      <c r="GO109">
        <v>3.0608</v>
      </c>
      <c r="GP109">
        <v>3.0653999999999999</v>
      </c>
      <c r="GQ109">
        <v>3.1286</v>
      </c>
      <c r="GR109">
        <v>3.0771999999999999</v>
      </c>
      <c r="GS109">
        <v>3.0583</v>
      </c>
      <c r="GT109">
        <v>3.0796999999999999</v>
      </c>
      <c r="GU109">
        <v>3.0815000000000001</v>
      </c>
      <c r="GV109">
        <v>3.1383000000000001</v>
      </c>
      <c r="GW109">
        <v>3.1354000000000002</v>
      </c>
      <c r="GX109">
        <v>3.1337999999999999</v>
      </c>
      <c r="GY109">
        <v>3.1398999999999999</v>
      </c>
      <c r="GZ109">
        <v>3.0842000000000001</v>
      </c>
      <c r="HA109">
        <v>3.0779999999999998</v>
      </c>
      <c r="HB109">
        <v>3.0945999999999998</v>
      </c>
      <c r="HC109">
        <v>3.0905999999999998</v>
      </c>
      <c r="HD109">
        <v>3.1019999999999999</v>
      </c>
      <c r="HE109">
        <v>3.0914999999999999</v>
      </c>
      <c r="HF109">
        <v>3.1008</v>
      </c>
      <c r="HG109">
        <v>3.1112000000000002</v>
      </c>
      <c r="HH109">
        <v>3.1297999999999999</v>
      </c>
      <c r="HI109">
        <v>3.1263999999999998</v>
      </c>
      <c r="HJ109">
        <v>3.1343000000000001</v>
      </c>
      <c r="HK109">
        <v>3.1434000000000002</v>
      </c>
      <c r="HL109">
        <v>3.1318999999999999</v>
      </c>
      <c r="HM109">
        <v>3.1261000000000001</v>
      </c>
      <c r="HN109">
        <v>3.1194000000000002</v>
      </c>
      <c r="HO109">
        <v>3.2029999999999998</v>
      </c>
      <c r="HP109">
        <v>3.2035</v>
      </c>
      <c r="HQ109">
        <v>3.1196999999999999</v>
      </c>
      <c r="HR109">
        <v>3.1175999999999999</v>
      </c>
      <c r="HS109">
        <v>3.1208</v>
      </c>
      <c r="HT109">
        <v>3.1358999999999999</v>
      </c>
      <c r="HU109">
        <v>3.1412</v>
      </c>
      <c r="HV109">
        <v>3.1484999999999999</v>
      </c>
      <c r="HW109">
        <v>3.1475</v>
      </c>
      <c r="HX109">
        <v>3.1431</v>
      </c>
      <c r="HY109">
        <v>3.1421999999999999</v>
      </c>
      <c r="HZ109">
        <v>3.1474000000000002</v>
      </c>
      <c r="IA109">
        <v>3.1427</v>
      </c>
      <c r="IB109">
        <v>3.1431</v>
      </c>
      <c r="IC109">
        <v>3.1457999999999999</v>
      </c>
      <c r="ID109">
        <v>3.1480999999999999</v>
      </c>
      <c r="IE109">
        <v>3.2170999999999998</v>
      </c>
      <c r="IF109">
        <v>3.2151000000000001</v>
      </c>
      <c r="IG109">
        <v>3.1528</v>
      </c>
      <c r="IH109">
        <v>3.1215000000000002</v>
      </c>
      <c r="II109">
        <v>3.0867</v>
      </c>
      <c r="IJ109">
        <v>3.0621999999999998</v>
      </c>
      <c r="IL109">
        <v>3.0169000000000001</v>
      </c>
      <c r="IM109">
        <v>3.0221</v>
      </c>
      <c r="IN109">
        <v>3.0222000000000002</v>
      </c>
      <c r="IO109">
        <v>3.0367000000000002</v>
      </c>
      <c r="IP109">
        <v>3.0356999999999998</v>
      </c>
      <c r="IQ109">
        <v>3.0194999999999999</v>
      </c>
      <c r="IR109">
        <v>3.0095999999999998</v>
      </c>
      <c r="IS109">
        <v>3.0053000000000001</v>
      </c>
      <c r="IT109">
        <v>3.016</v>
      </c>
      <c r="IU109">
        <v>3.0192000000000001</v>
      </c>
      <c r="IV109">
        <v>3.0236000000000001</v>
      </c>
      <c r="IW109">
        <v>3.0259999999999998</v>
      </c>
      <c r="IX109">
        <v>3.0206</v>
      </c>
      <c r="IY109">
        <v>3.0165999999999999</v>
      </c>
      <c r="IZ109">
        <v>3.0179999999999998</v>
      </c>
      <c r="JA109">
        <v>3.0190000000000001</v>
      </c>
      <c r="JB109">
        <v>3.0335000000000001</v>
      </c>
      <c r="JC109">
        <v>3.0127000000000002</v>
      </c>
      <c r="JD109">
        <v>2.9855</v>
      </c>
      <c r="JE109">
        <v>2.8994</v>
      </c>
      <c r="JF109">
        <v>2.8847</v>
      </c>
      <c r="JG109">
        <v>2.8763999999999998</v>
      </c>
      <c r="JH109">
        <v>2.8746999999999998</v>
      </c>
      <c r="JI109">
        <v>2.8700999999999999</v>
      </c>
      <c r="JJ109">
        <v>2.8696999999999999</v>
      </c>
      <c r="JK109">
        <v>2.8586999999999998</v>
      </c>
      <c r="JL109">
        <v>2.859</v>
      </c>
      <c r="JM109">
        <v>2.8422000000000001</v>
      </c>
      <c r="JN109">
        <v>2.8047</v>
      </c>
      <c r="JO109">
        <v>2.8022</v>
      </c>
      <c r="JP109">
        <v>2.7764000000000002</v>
      </c>
      <c r="JQ109">
        <v>2.77</v>
      </c>
      <c r="JR109">
        <v>2.7360000000000002</v>
      </c>
      <c r="JS109">
        <v>2.7136</v>
      </c>
      <c r="JT109">
        <v>2.7242000000000002</v>
      </c>
      <c r="JU109">
        <v>2.7218</v>
      </c>
      <c r="JV109">
        <v>2.7208000000000001</v>
      </c>
      <c r="JW109">
        <v>2.7313999999999998</v>
      </c>
      <c r="JX109">
        <v>2.6991999999999998</v>
      </c>
      <c r="JY109">
        <v>2.7031000000000001</v>
      </c>
      <c r="JZ109">
        <v>2.6871</v>
      </c>
      <c r="KA109">
        <v>2.6840999999999999</v>
      </c>
      <c r="KB109">
        <v>2.6793</v>
      </c>
      <c r="KC109">
        <v>2.6760999999999999</v>
      </c>
      <c r="KD109">
        <v>2.6644999999999999</v>
      </c>
      <c r="KE109">
        <v>2.6514000000000002</v>
      </c>
      <c r="KF109">
        <v>2.6246999999999998</v>
      </c>
      <c r="KG109">
        <v>2.7120000000000002</v>
      </c>
      <c r="KH109">
        <v>2.6949999999999998</v>
      </c>
      <c r="KI109">
        <v>2.6953</v>
      </c>
      <c r="KJ109">
        <v>2.7004999999999999</v>
      </c>
      <c r="KK109">
        <v>2.5870000000000002</v>
      </c>
      <c r="KL109">
        <v>2.5588000000000002</v>
      </c>
      <c r="KM109">
        <v>2.5289999999999999</v>
      </c>
    </row>
    <row r="110" spans="1:299" x14ac:dyDescent="0.2">
      <c r="A110" s="10" t="s">
        <v>112</v>
      </c>
      <c r="B110" t="s">
        <v>4</v>
      </c>
      <c r="C110">
        <v>2.2490999999999999</v>
      </c>
      <c r="D110">
        <v>2.2347000000000001</v>
      </c>
      <c r="E110">
        <v>2.2342</v>
      </c>
      <c r="F110">
        <v>2.2282999999999999</v>
      </c>
      <c r="G110">
        <v>2.2042999999999999</v>
      </c>
      <c r="H110">
        <v>2.1884000000000001</v>
      </c>
      <c r="I110">
        <v>2.1495000000000002</v>
      </c>
      <c r="J110">
        <v>2.1494</v>
      </c>
      <c r="K110">
        <v>2.1297999999999999</v>
      </c>
      <c r="L110">
        <v>2.1154000000000002</v>
      </c>
      <c r="M110">
        <v>2.1246</v>
      </c>
      <c r="N110">
        <v>2.121</v>
      </c>
      <c r="O110">
        <v>2.1215999999999999</v>
      </c>
      <c r="P110">
        <v>2.1328999999999998</v>
      </c>
      <c r="Q110">
        <v>2.1518999999999999</v>
      </c>
      <c r="R110">
        <v>2.1617000000000002</v>
      </c>
      <c r="S110">
        <v>2.1648999999999998</v>
      </c>
      <c r="T110">
        <v>2.1594000000000002</v>
      </c>
      <c r="U110">
        <v>2.1627999999999998</v>
      </c>
      <c r="V110">
        <v>2.1665999999999999</v>
      </c>
      <c r="W110">
        <v>2.1796000000000002</v>
      </c>
      <c r="X110">
        <v>2.1899000000000002</v>
      </c>
      <c r="Y110">
        <v>2.1741000000000001</v>
      </c>
      <c r="Z110">
        <v>2.1918000000000002</v>
      </c>
      <c r="AA110">
        <v>2.1877</v>
      </c>
      <c r="AB110">
        <v>2.1941999999999999</v>
      </c>
      <c r="AC110">
        <v>2.1955</v>
      </c>
      <c r="AD110">
        <v>2.2101999999999999</v>
      </c>
      <c r="AE110">
        <v>2.2046999999999999</v>
      </c>
      <c r="AF110">
        <v>2.1962999999999999</v>
      </c>
      <c r="AG110">
        <v>2.1739999999999999</v>
      </c>
      <c r="AH110">
        <v>2.1267999999999998</v>
      </c>
      <c r="AI110">
        <v>2.1360999999999999</v>
      </c>
      <c r="AJ110">
        <v>2.1480999999999999</v>
      </c>
      <c r="AK110">
        <v>2.1661999999999999</v>
      </c>
      <c r="AL110">
        <v>2.1311</v>
      </c>
      <c r="AM110">
        <v>2.1522000000000001</v>
      </c>
      <c r="AN110">
        <v>2.1560999999999999</v>
      </c>
      <c r="AO110">
        <v>2.1779000000000002</v>
      </c>
      <c r="AP110">
        <v>2.1648999999999998</v>
      </c>
      <c r="AQ110">
        <v>2.1703999999999999</v>
      </c>
      <c r="AR110">
        <v>2.1798999999999999</v>
      </c>
      <c r="AS110">
        <v>2.1600999999999999</v>
      </c>
      <c r="AT110">
        <v>2.1421000000000001</v>
      </c>
      <c r="AU110">
        <v>2.1488999999999998</v>
      </c>
      <c r="AV110">
        <v>2.1513</v>
      </c>
      <c r="AW110">
        <v>2.1518000000000002</v>
      </c>
      <c r="AX110">
        <v>2.1757</v>
      </c>
      <c r="AY110">
        <v>2.1575000000000002</v>
      </c>
      <c r="AZ110">
        <v>2.1844000000000001</v>
      </c>
      <c r="BA110">
        <v>2.1825999999999999</v>
      </c>
      <c r="BB110">
        <v>2.1850000000000001</v>
      </c>
      <c r="BC110">
        <v>2.1842999999999999</v>
      </c>
      <c r="BD110">
        <v>2.1867000000000001</v>
      </c>
      <c r="BE110">
        <v>2.2016</v>
      </c>
      <c r="BF110">
        <v>2.2084000000000001</v>
      </c>
      <c r="BG110">
        <v>2.2486000000000002</v>
      </c>
      <c r="BH110">
        <v>2.1815000000000002</v>
      </c>
      <c r="BJ110">
        <v>2.1875</v>
      </c>
      <c r="BK110">
        <v>2.1880999999999999</v>
      </c>
      <c r="BL110">
        <v>2.1999</v>
      </c>
      <c r="BM110">
        <v>2.1966999999999999</v>
      </c>
      <c r="BN110">
        <v>2.2254999999999998</v>
      </c>
      <c r="BO110">
        <v>2.2101999999999999</v>
      </c>
      <c r="BP110">
        <v>2.2164999999999999</v>
      </c>
      <c r="BQ110">
        <v>2.2281</v>
      </c>
      <c r="BR110">
        <v>2.2305000000000001</v>
      </c>
      <c r="BS110">
        <v>2.2277999999999998</v>
      </c>
      <c r="BT110">
        <v>2.2469000000000001</v>
      </c>
      <c r="BU110">
        <v>2.2492999999999999</v>
      </c>
      <c r="BV110">
        <v>2.2532000000000001</v>
      </c>
      <c r="BW110">
        <v>2.2685</v>
      </c>
      <c r="BX110">
        <v>2.2706</v>
      </c>
      <c r="BY110">
        <v>2.2791000000000001</v>
      </c>
      <c r="BZ110">
        <v>2.2610000000000001</v>
      </c>
      <c r="CA110">
        <v>2.2696000000000001</v>
      </c>
      <c r="CB110">
        <v>2.2839</v>
      </c>
      <c r="CC110">
        <v>2.2850000000000001</v>
      </c>
      <c r="CD110">
        <v>2.3071000000000002</v>
      </c>
      <c r="CE110">
        <v>2.3151999999999999</v>
      </c>
      <c r="CF110">
        <v>2.2980999999999998</v>
      </c>
      <c r="CG110">
        <v>2.262</v>
      </c>
      <c r="CH110">
        <v>2.1194999999999999</v>
      </c>
      <c r="CI110">
        <v>2.1196000000000002</v>
      </c>
      <c r="CJ110">
        <v>2.1109</v>
      </c>
      <c r="CK110">
        <v>2.1069</v>
      </c>
      <c r="CL110">
        <v>2.1111</v>
      </c>
      <c r="CM110">
        <v>2.1141999999999999</v>
      </c>
      <c r="CN110">
        <v>2.1112000000000002</v>
      </c>
      <c r="CO110">
        <v>2.1055000000000001</v>
      </c>
      <c r="CP110">
        <v>2.1093999999999999</v>
      </c>
      <c r="CQ110">
        <v>2.1173999999999999</v>
      </c>
      <c r="CR110">
        <v>2.1259000000000001</v>
      </c>
      <c r="CS110">
        <v>2.1410999999999998</v>
      </c>
      <c r="CT110">
        <v>2.1259000000000001</v>
      </c>
      <c r="CU110">
        <v>2.1265999999999998</v>
      </c>
      <c r="CV110">
        <v>2.1339000000000001</v>
      </c>
      <c r="CW110">
        <v>2.1421000000000001</v>
      </c>
      <c r="CX110">
        <v>2.1092</v>
      </c>
      <c r="CY110">
        <v>2.1337000000000002</v>
      </c>
      <c r="CZ110">
        <v>2.1398999999999999</v>
      </c>
      <c r="DA110">
        <v>2.1147999999999998</v>
      </c>
      <c r="DB110">
        <v>2.113</v>
      </c>
      <c r="DC110">
        <v>2.1185</v>
      </c>
      <c r="DD110">
        <v>2.1217000000000001</v>
      </c>
      <c r="DE110">
        <v>2.1417999999999999</v>
      </c>
      <c r="DF110">
        <v>2.1331000000000002</v>
      </c>
      <c r="DG110">
        <v>2.1360999999999999</v>
      </c>
      <c r="DH110">
        <v>2.1526000000000001</v>
      </c>
      <c r="DI110">
        <v>2.1859999999999999</v>
      </c>
      <c r="DJ110">
        <v>2.1871999999999998</v>
      </c>
      <c r="DK110">
        <v>2.1970000000000001</v>
      </c>
      <c r="DL110">
        <v>2.1972999999999998</v>
      </c>
      <c r="DM110">
        <v>2.2113</v>
      </c>
      <c r="DN110">
        <v>2.1941000000000002</v>
      </c>
      <c r="DO110">
        <v>2.1886999999999999</v>
      </c>
      <c r="DP110">
        <v>2.1735000000000002</v>
      </c>
      <c r="DQ110">
        <v>2.2037</v>
      </c>
      <c r="DR110">
        <v>2.2067999999999999</v>
      </c>
      <c r="DS110">
        <v>2.2198000000000002</v>
      </c>
      <c r="DT110">
        <v>2.2401</v>
      </c>
      <c r="DU110">
        <v>2.2334999999999998</v>
      </c>
      <c r="DV110">
        <v>2.2551000000000001</v>
      </c>
      <c r="DW110">
        <v>2.2570999999999999</v>
      </c>
      <c r="DX110">
        <v>2.2563</v>
      </c>
      <c r="DY110">
        <v>2.2597999999999998</v>
      </c>
      <c r="DZ110">
        <v>2.2707000000000002</v>
      </c>
      <c r="EA110">
        <v>2.2642000000000002</v>
      </c>
      <c r="EB110">
        <v>2.2765</v>
      </c>
      <c r="EC110">
        <v>2.2734999999999999</v>
      </c>
      <c r="ED110">
        <v>2.2766999999999999</v>
      </c>
      <c r="EE110">
        <v>2.2812000000000001</v>
      </c>
      <c r="EF110">
        <v>2.2684000000000002</v>
      </c>
      <c r="EG110">
        <v>2.2778</v>
      </c>
      <c r="EH110">
        <v>2.2915999999999999</v>
      </c>
      <c r="EI110">
        <v>2.2978000000000001</v>
      </c>
      <c r="EJ110">
        <v>2.3068</v>
      </c>
      <c r="EK110">
        <v>2.3111000000000002</v>
      </c>
      <c r="EL110">
        <v>2.31</v>
      </c>
      <c r="EM110">
        <v>2.3167</v>
      </c>
      <c r="EN110">
        <v>2.3378000000000001</v>
      </c>
      <c r="EO110">
        <v>2.3422000000000001</v>
      </c>
      <c r="EP110">
        <v>2.3447</v>
      </c>
      <c r="EQ110">
        <v>2.3462999999999998</v>
      </c>
      <c r="ER110">
        <v>2.3433000000000002</v>
      </c>
      <c r="ES110">
        <v>2.3431000000000002</v>
      </c>
      <c r="ET110">
        <v>2.3424</v>
      </c>
      <c r="EU110">
        <v>2.3248000000000002</v>
      </c>
      <c r="EV110">
        <v>2.2917000000000001</v>
      </c>
      <c r="EW110">
        <v>2.2924000000000002</v>
      </c>
      <c r="EX110">
        <v>2.3001</v>
      </c>
      <c r="EY110">
        <v>2.3250999999999999</v>
      </c>
      <c r="EZ110">
        <v>2.3123</v>
      </c>
      <c r="FA110">
        <v>2.3121999999999998</v>
      </c>
      <c r="FB110">
        <v>2.3237999999999999</v>
      </c>
      <c r="FC110">
        <v>2.3258999999999999</v>
      </c>
      <c r="FD110">
        <v>2.3189000000000002</v>
      </c>
      <c r="FE110">
        <v>2.2551999999999999</v>
      </c>
      <c r="FF110">
        <v>2.2462</v>
      </c>
      <c r="FG110">
        <v>2.2486000000000002</v>
      </c>
      <c r="FH110">
        <v>2.2536</v>
      </c>
      <c r="FI110">
        <v>2.2414000000000001</v>
      </c>
      <c r="FJ110">
        <v>2.2174999999999998</v>
      </c>
      <c r="FK110">
        <v>2.1922000000000001</v>
      </c>
      <c r="FL110">
        <v>2.1711999999999998</v>
      </c>
      <c r="FM110">
        <v>2.1697000000000002</v>
      </c>
      <c r="FN110">
        <v>2.1659000000000002</v>
      </c>
      <c r="FO110">
        <v>2.1528</v>
      </c>
      <c r="FP110">
        <v>2.1555</v>
      </c>
      <c r="FQ110">
        <v>2.15</v>
      </c>
      <c r="FR110">
        <v>2.1551</v>
      </c>
      <c r="FS110">
        <v>2.173</v>
      </c>
      <c r="FT110">
        <v>2.1781000000000001</v>
      </c>
      <c r="FU110">
        <v>2.1772999999999998</v>
      </c>
      <c r="FV110">
        <v>2.1882000000000001</v>
      </c>
      <c r="FW110">
        <v>2.2092000000000001</v>
      </c>
      <c r="FX110">
        <v>2.2223999999999999</v>
      </c>
      <c r="FY110">
        <v>2.2494000000000001</v>
      </c>
      <c r="FZ110">
        <v>2.2797999999999998</v>
      </c>
      <c r="GA110">
        <v>2.2864</v>
      </c>
      <c r="GB110">
        <v>2.2863000000000002</v>
      </c>
      <c r="GC110">
        <v>2.2846000000000002</v>
      </c>
      <c r="GD110">
        <v>2.2833000000000001</v>
      </c>
      <c r="GE110">
        <v>2.3188</v>
      </c>
      <c r="GF110">
        <v>2.3144999999999998</v>
      </c>
      <c r="GG110">
        <v>2.3191999999999999</v>
      </c>
      <c r="GH110">
        <v>2.3031999999999999</v>
      </c>
      <c r="GI110">
        <v>2.3007</v>
      </c>
      <c r="GJ110">
        <v>2.3041999999999998</v>
      </c>
      <c r="GK110">
        <v>2.3247</v>
      </c>
      <c r="GL110">
        <v>2.3298000000000001</v>
      </c>
      <c r="GM110">
        <v>2.3355000000000001</v>
      </c>
      <c r="GN110">
        <v>2.3308</v>
      </c>
      <c r="GO110">
        <v>2.3380999999999998</v>
      </c>
      <c r="GP110">
        <v>2.3376000000000001</v>
      </c>
      <c r="GQ110">
        <v>2.3542000000000001</v>
      </c>
      <c r="GR110">
        <v>2.3538999999999999</v>
      </c>
      <c r="GS110">
        <v>2.3441000000000001</v>
      </c>
      <c r="GT110">
        <v>2.3475999999999999</v>
      </c>
      <c r="GU110">
        <v>2.3517999999999999</v>
      </c>
      <c r="GV110">
        <v>2.3643000000000001</v>
      </c>
      <c r="GW110">
        <v>2.3557999999999999</v>
      </c>
      <c r="GX110">
        <v>2.3704000000000001</v>
      </c>
      <c r="GY110">
        <v>2.3851</v>
      </c>
      <c r="GZ110">
        <v>2.367</v>
      </c>
      <c r="HA110">
        <v>2.3816999999999999</v>
      </c>
      <c r="HB110">
        <v>2.3940000000000001</v>
      </c>
      <c r="HC110">
        <v>2.3956</v>
      </c>
      <c r="HD110">
        <v>2.3978999999999999</v>
      </c>
      <c r="HE110">
        <v>2.4142000000000001</v>
      </c>
      <c r="HF110">
        <v>2.4110999999999998</v>
      </c>
      <c r="HG110">
        <v>2.4253999999999998</v>
      </c>
      <c r="HH110">
        <v>2.4209000000000001</v>
      </c>
      <c r="HI110">
        <v>2.4275000000000002</v>
      </c>
      <c r="HJ110">
        <v>2.4249999999999998</v>
      </c>
      <c r="HK110">
        <v>2.4234</v>
      </c>
      <c r="HL110">
        <v>2.4262999999999999</v>
      </c>
      <c r="HM110">
        <v>2.4399000000000002</v>
      </c>
      <c r="HN110">
        <v>2.4582000000000002</v>
      </c>
      <c r="HO110">
        <v>2.4666999999999999</v>
      </c>
      <c r="HP110">
        <v>2.4773999999999998</v>
      </c>
      <c r="HQ110">
        <v>2.4739</v>
      </c>
      <c r="HR110">
        <v>2.4742999999999999</v>
      </c>
      <c r="HS110">
        <v>2.4748999999999999</v>
      </c>
      <c r="HT110">
        <v>2.4723000000000002</v>
      </c>
      <c r="HU110">
        <v>2.4746999999999999</v>
      </c>
      <c r="HV110">
        <v>2.468</v>
      </c>
      <c r="HW110">
        <v>2.4584999999999999</v>
      </c>
      <c r="HX110">
        <v>2.4636</v>
      </c>
      <c r="HY110">
        <v>2.4626999999999999</v>
      </c>
      <c r="HZ110">
        <v>2.4641000000000002</v>
      </c>
      <c r="IA110">
        <v>2.4621</v>
      </c>
      <c r="IB110">
        <v>2.4630999999999998</v>
      </c>
      <c r="IC110">
        <v>2.4701</v>
      </c>
      <c r="ID110">
        <v>2.4744000000000002</v>
      </c>
      <c r="IE110">
        <v>2.4807000000000001</v>
      </c>
      <c r="IF110">
        <v>2.4769000000000001</v>
      </c>
      <c r="IG110">
        <v>2.4725000000000001</v>
      </c>
      <c r="IH110">
        <v>2.4773999999999998</v>
      </c>
      <c r="II110">
        <v>2.4420999999999999</v>
      </c>
      <c r="IJ110">
        <v>2.4188999999999998</v>
      </c>
      <c r="IL110">
        <v>2.3997999999999999</v>
      </c>
      <c r="IM110">
        <v>2.4026999999999998</v>
      </c>
      <c r="IN110">
        <v>2.4026000000000001</v>
      </c>
      <c r="IO110">
        <v>2.3927999999999998</v>
      </c>
      <c r="IP110">
        <v>2.3887</v>
      </c>
      <c r="IQ110">
        <v>2.3885999999999998</v>
      </c>
      <c r="IR110">
        <v>2.3879999999999999</v>
      </c>
      <c r="IS110">
        <v>2.3866999999999998</v>
      </c>
      <c r="IT110">
        <v>2.3874</v>
      </c>
      <c r="IU110">
        <v>2.3908999999999998</v>
      </c>
      <c r="IV110">
        <v>2.3932000000000002</v>
      </c>
      <c r="IW110">
        <v>2.3908999999999998</v>
      </c>
      <c r="IX110">
        <v>2.3847</v>
      </c>
      <c r="IY110">
        <v>2.3694999999999999</v>
      </c>
      <c r="IZ110">
        <v>2.3626</v>
      </c>
      <c r="JA110">
        <v>2.3639999999999999</v>
      </c>
      <c r="JB110">
        <v>2.3656000000000001</v>
      </c>
      <c r="JC110">
        <v>2.351</v>
      </c>
      <c r="JD110">
        <v>2.3201999999999998</v>
      </c>
      <c r="JE110">
        <v>2.3048999999999999</v>
      </c>
      <c r="JF110">
        <v>2.3012000000000001</v>
      </c>
      <c r="JG110">
        <v>2.2987000000000002</v>
      </c>
      <c r="JH110">
        <v>2.2985000000000002</v>
      </c>
      <c r="JI110">
        <v>2.2968000000000002</v>
      </c>
      <c r="JJ110">
        <v>2.2913999999999999</v>
      </c>
      <c r="JK110">
        <v>2.2433999999999998</v>
      </c>
      <c r="JL110">
        <v>2.2113999999999998</v>
      </c>
      <c r="JM110">
        <v>2.1947999999999999</v>
      </c>
      <c r="JN110">
        <v>2.1899000000000002</v>
      </c>
      <c r="JO110">
        <v>2.1913999999999998</v>
      </c>
      <c r="JP110">
        <v>2.1991999999999998</v>
      </c>
      <c r="JQ110">
        <v>2.1972999999999998</v>
      </c>
      <c r="JR110">
        <v>2.1623000000000001</v>
      </c>
      <c r="JS110">
        <v>2.1583999999999999</v>
      </c>
      <c r="JT110">
        <v>2.1581999999999999</v>
      </c>
      <c r="JU110">
        <v>2.1589999999999998</v>
      </c>
      <c r="JV110">
        <v>2.1579000000000002</v>
      </c>
      <c r="JW110">
        <v>2.1501000000000001</v>
      </c>
      <c r="JX110">
        <v>2.1229</v>
      </c>
      <c r="JY110">
        <v>2.1118999999999999</v>
      </c>
      <c r="JZ110">
        <v>2.0771000000000002</v>
      </c>
      <c r="KA110">
        <v>2.0783</v>
      </c>
      <c r="KB110">
        <v>2.0785</v>
      </c>
      <c r="KC110">
        <v>2.073</v>
      </c>
      <c r="KD110">
        <v>2.0707</v>
      </c>
      <c r="KE110">
        <v>2.0697999999999999</v>
      </c>
      <c r="KF110">
        <v>2.0665</v>
      </c>
      <c r="KG110">
        <v>2.0731000000000002</v>
      </c>
      <c r="KH110">
        <v>2.0394000000000001</v>
      </c>
      <c r="KI110">
        <v>2.0221</v>
      </c>
      <c r="KJ110">
        <v>2.0101</v>
      </c>
      <c r="KK110">
        <v>1.9684999999999999</v>
      </c>
      <c r="KL110">
        <v>1.9541999999999999</v>
      </c>
      <c r="KM110">
        <v>1.9575</v>
      </c>
    </row>
    <row r="111" spans="1:299" x14ac:dyDescent="0.2">
      <c r="A111" s="10" t="s">
        <v>113</v>
      </c>
      <c r="B111" t="s">
        <v>4</v>
      </c>
      <c r="C111">
        <v>2.5366</v>
      </c>
      <c r="D111">
        <v>2.5207000000000002</v>
      </c>
      <c r="E111">
        <v>2.5200999999999998</v>
      </c>
      <c r="F111">
        <v>2.5148999999999999</v>
      </c>
      <c r="G111">
        <v>2.4994999999999998</v>
      </c>
      <c r="H111">
        <v>2.5013999999999998</v>
      </c>
      <c r="I111">
        <v>2.4609999999999999</v>
      </c>
      <c r="J111">
        <v>2.4615999999999998</v>
      </c>
      <c r="K111">
        <v>2.4176000000000002</v>
      </c>
      <c r="L111">
        <v>2.4043000000000001</v>
      </c>
      <c r="M111">
        <v>2.4125000000000001</v>
      </c>
      <c r="N111">
        <v>2.4095</v>
      </c>
      <c r="O111">
        <v>2.4089</v>
      </c>
      <c r="P111">
        <v>2.4209999999999998</v>
      </c>
      <c r="Q111">
        <v>2.4424999999999999</v>
      </c>
      <c r="R111">
        <v>2.4525999999999999</v>
      </c>
      <c r="S111">
        <v>2.4575999999999998</v>
      </c>
      <c r="T111">
        <v>2.4525999999999999</v>
      </c>
      <c r="U111">
        <v>2.4558</v>
      </c>
      <c r="V111">
        <v>2.4594</v>
      </c>
      <c r="W111">
        <v>2.4714999999999998</v>
      </c>
      <c r="X111">
        <v>2.4855999999999998</v>
      </c>
      <c r="Y111">
        <v>2.4704999999999999</v>
      </c>
      <c r="Z111">
        <v>2.4653</v>
      </c>
      <c r="AA111">
        <v>2.4813000000000001</v>
      </c>
      <c r="AB111">
        <v>2.4874000000000001</v>
      </c>
      <c r="AC111">
        <v>2.4887000000000001</v>
      </c>
      <c r="AD111">
        <v>2.5049000000000001</v>
      </c>
      <c r="AE111">
        <v>2.4964</v>
      </c>
      <c r="AF111">
        <v>2.4870999999999999</v>
      </c>
      <c r="AG111">
        <v>2.4685999999999999</v>
      </c>
      <c r="AH111">
        <v>2.4243999999999999</v>
      </c>
      <c r="AI111">
        <v>2.4315000000000002</v>
      </c>
      <c r="AJ111">
        <v>2.4346999999999999</v>
      </c>
      <c r="AK111">
        <v>2.4542000000000002</v>
      </c>
      <c r="AL111">
        <v>2.4209000000000001</v>
      </c>
      <c r="AM111">
        <v>2.4445000000000001</v>
      </c>
      <c r="AN111">
        <v>2.4384999999999999</v>
      </c>
      <c r="AO111">
        <v>2.4759000000000002</v>
      </c>
      <c r="AP111">
        <v>2.4470999999999998</v>
      </c>
      <c r="AQ111">
        <v>2.4607000000000001</v>
      </c>
      <c r="AR111">
        <v>2.4668000000000001</v>
      </c>
      <c r="AS111">
        <v>2.4493999999999998</v>
      </c>
      <c r="AT111">
        <v>2.4316</v>
      </c>
      <c r="AU111">
        <v>2.4401999999999999</v>
      </c>
      <c r="AV111">
        <v>2.4407999999999999</v>
      </c>
      <c r="AW111">
        <v>2.4306999999999999</v>
      </c>
      <c r="AX111">
        <v>2.4718</v>
      </c>
      <c r="AY111">
        <v>2.4397000000000002</v>
      </c>
      <c r="AZ111">
        <v>2.4723000000000002</v>
      </c>
      <c r="BA111">
        <v>2.4666000000000001</v>
      </c>
      <c r="BB111">
        <v>2.4722</v>
      </c>
      <c r="BC111">
        <v>2.4712999999999998</v>
      </c>
      <c r="BD111">
        <v>2.4752999999999998</v>
      </c>
      <c r="BE111">
        <v>2.4813999999999998</v>
      </c>
      <c r="BF111">
        <v>2.4975999999999998</v>
      </c>
      <c r="BG111">
        <v>2.5596000000000001</v>
      </c>
      <c r="BH111">
        <v>2.4769999999999999</v>
      </c>
      <c r="BJ111">
        <v>2.4716999999999998</v>
      </c>
      <c r="BK111">
        <v>2.4727999999999999</v>
      </c>
      <c r="BL111">
        <v>2.4832999999999998</v>
      </c>
      <c r="BM111">
        <v>2.4855</v>
      </c>
      <c r="BN111">
        <v>2.5211999999999999</v>
      </c>
      <c r="BO111">
        <v>2.4918</v>
      </c>
      <c r="BP111">
        <v>2.4980000000000002</v>
      </c>
      <c r="BQ111">
        <v>2.5070000000000001</v>
      </c>
      <c r="BR111">
        <v>2.5116000000000001</v>
      </c>
      <c r="BS111">
        <v>2.4975000000000001</v>
      </c>
      <c r="BT111">
        <v>2.5329000000000002</v>
      </c>
      <c r="BU111">
        <v>2.5344000000000002</v>
      </c>
      <c r="BV111">
        <v>2.5367999999999999</v>
      </c>
      <c r="BW111">
        <v>2.5489999999999999</v>
      </c>
      <c r="BX111">
        <v>2.5562999999999998</v>
      </c>
      <c r="BY111">
        <v>2.5636000000000001</v>
      </c>
      <c r="BZ111">
        <v>2.5348999999999999</v>
      </c>
      <c r="CA111">
        <v>2.5596000000000001</v>
      </c>
      <c r="CB111">
        <v>2.6073</v>
      </c>
      <c r="CC111">
        <v>2.5876999999999999</v>
      </c>
      <c r="CD111">
        <v>2.5752999999999999</v>
      </c>
      <c r="CE111">
        <v>2.5886</v>
      </c>
      <c r="CF111">
        <v>2.5722</v>
      </c>
      <c r="CG111">
        <v>2.5251000000000001</v>
      </c>
      <c r="CH111">
        <v>2.3984999999999999</v>
      </c>
      <c r="CI111">
        <v>2.3976999999999999</v>
      </c>
      <c r="CJ111">
        <v>2.3879999999999999</v>
      </c>
      <c r="CK111">
        <v>2.3935</v>
      </c>
      <c r="CL111">
        <v>2.3917999999999999</v>
      </c>
      <c r="CM111">
        <v>2.3963000000000001</v>
      </c>
      <c r="CN111">
        <v>2.387</v>
      </c>
      <c r="CO111">
        <v>2.3944000000000001</v>
      </c>
      <c r="CP111">
        <v>2.3942999999999999</v>
      </c>
      <c r="CQ111">
        <v>2.4125000000000001</v>
      </c>
      <c r="CR111">
        <v>2.4207000000000001</v>
      </c>
      <c r="CS111">
        <v>2.4466000000000001</v>
      </c>
      <c r="CT111">
        <v>2.4188999999999998</v>
      </c>
      <c r="CU111">
        <v>2.4190999999999998</v>
      </c>
      <c r="CV111">
        <v>2.4272</v>
      </c>
      <c r="CW111">
        <v>2.4363999999999999</v>
      </c>
      <c r="CX111">
        <v>2.4024999999999999</v>
      </c>
      <c r="CY111">
        <v>2.4266000000000001</v>
      </c>
      <c r="CZ111">
        <v>2.4336000000000002</v>
      </c>
      <c r="DA111">
        <v>2.3946999999999998</v>
      </c>
      <c r="DB111">
        <v>2.3917000000000002</v>
      </c>
      <c r="DC111">
        <v>2.4043000000000001</v>
      </c>
      <c r="DD111">
        <v>2.4072</v>
      </c>
      <c r="DE111">
        <v>2.4260999999999999</v>
      </c>
      <c r="DF111">
        <v>2.4089999999999998</v>
      </c>
      <c r="DG111">
        <v>2.4123000000000001</v>
      </c>
      <c r="DH111">
        <v>2.4302999999999999</v>
      </c>
      <c r="DI111">
        <v>2.4737</v>
      </c>
      <c r="DJ111">
        <v>2.4750999999999999</v>
      </c>
      <c r="DK111">
        <v>2.4769999999999999</v>
      </c>
      <c r="DL111">
        <v>2.4799000000000002</v>
      </c>
      <c r="DM111">
        <v>2.4943</v>
      </c>
      <c r="DN111">
        <v>2.4727000000000001</v>
      </c>
      <c r="DO111">
        <v>2.4565999999999999</v>
      </c>
      <c r="DP111">
        <v>2.4386999999999999</v>
      </c>
      <c r="DQ111">
        <v>2.4828999999999999</v>
      </c>
      <c r="DR111">
        <v>2.4851000000000001</v>
      </c>
      <c r="DS111">
        <v>2.4983</v>
      </c>
      <c r="DT111">
        <v>2.5188000000000001</v>
      </c>
      <c r="DU111">
        <v>2.5165999999999999</v>
      </c>
      <c r="DV111">
        <v>2.5373000000000001</v>
      </c>
      <c r="DW111">
        <v>2.5421</v>
      </c>
      <c r="DX111">
        <v>2.5411999999999999</v>
      </c>
      <c r="DY111">
        <v>2.5448</v>
      </c>
      <c r="DZ111">
        <v>2.5564</v>
      </c>
      <c r="EA111">
        <v>2.5428000000000002</v>
      </c>
      <c r="EB111">
        <v>2.56</v>
      </c>
      <c r="EC111">
        <v>2.5634999999999999</v>
      </c>
      <c r="ED111">
        <v>2.5657000000000001</v>
      </c>
      <c r="EE111">
        <v>2.5703</v>
      </c>
      <c r="EF111">
        <v>2.5497999999999998</v>
      </c>
      <c r="EG111">
        <v>2.5596000000000001</v>
      </c>
      <c r="EH111">
        <v>2.5739000000000001</v>
      </c>
      <c r="EI111">
        <v>2.5808</v>
      </c>
      <c r="EJ111">
        <v>2.5926999999999998</v>
      </c>
      <c r="EK111">
        <v>2.5924999999999998</v>
      </c>
      <c r="EL111">
        <v>2.5909</v>
      </c>
      <c r="EM111">
        <v>2.5935999999999999</v>
      </c>
      <c r="EN111">
        <v>2.6143999999999998</v>
      </c>
      <c r="EO111">
        <v>2.6181999999999999</v>
      </c>
      <c r="EP111">
        <v>2.6227999999999998</v>
      </c>
      <c r="EQ111">
        <v>2.6248</v>
      </c>
      <c r="ER111">
        <v>2.6223000000000001</v>
      </c>
      <c r="ES111">
        <v>2.6232000000000002</v>
      </c>
      <c r="ET111">
        <v>2.6497000000000002</v>
      </c>
      <c r="EU111">
        <v>2.6031</v>
      </c>
      <c r="EV111">
        <v>2.5680999999999998</v>
      </c>
      <c r="EW111">
        <v>2.5693000000000001</v>
      </c>
      <c r="EX111">
        <v>2.5735000000000001</v>
      </c>
      <c r="EY111">
        <v>2.6251000000000002</v>
      </c>
      <c r="EZ111">
        <v>2.5859999999999999</v>
      </c>
      <c r="FA111">
        <v>2.5859000000000001</v>
      </c>
      <c r="FB111">
        <v>2.5983000000000001</v>
      </c>
      <c r="FC111">
        <v>2.6032999999999999</v>
      </c>
      <c r="FD111">
        <v>2.5914000000000001</v>
      </c>
      <c r="FE111">
        <v>2.5278999999999998</v>
      </c>
      <c r="FF111">
        <v>2.5259</v>
      </c>
      <c r="FG111">
        <v>2.5280999999999998</v>
      </c>
      <c r="FH111">
        <v>2.5324</v>
      </c>
      <c r="FI111">
        <v>2.5282</v>
      </c>
      <c r="FJ111">
        <v>2.5032000000000001</v>
      </c>
      <c r="FK111">
        <v>2.4752000000000001</v>
      </c>
      <c r="FL111">
        <v>2.4542000000000002</v>
      </c>
      <c r="FM111">
        <v>2.4527999999999999</v>
      </c>
      <c r="FN111">
        <v>2.4474999999999998</v>
      </c>
      <c r="FO111">
        <v>2.4329000000000001</v>
      </c>
      <c r="FP111">
        <v>2.4371999999999998</v>
      </c>
      <c r="FQ111">
        <v>2.4289000000000001</v>
      </c>
      <c r="FR111">
        <v>2.4342000000000001</v>
      </c>
      <c r="FS111">
        <v>2.4594</v>
      </c>
      <c r="FT111">
        <v>2.4695999999999998</v>
      </c>
      <c r="FU111">
        <v>2.4592999999999998</v>
      </c>
      <c r="FV111">
        <v>2.4695999999999998</v>
      </c>
      <c r="FW111">
        <v>2.4904999999999999</v>
      </c>
      <c r="FX111">
        <v>2.5162</v>
      </c>
      <c r="FY111">
        <v>2.5345</v>
      </c>
      <c r="FZ111">
        <v>2.5634999999999999</v>
      </c>
      <c r="GA111">
        <v>2.5659999999999998</v>
      </c>
      <c r="GB111">
        <v>2.5661999999999998</v>
      </c>
      <c r="GC111">
        <v>2.5611999999999999</v>
      </c>
      <c r="GD111">
        <v>2.5587</v>
      </c>
      <c r="GE111">
        <v>2.5979000000000001</v>
      </c>
      <c r="GF111">
        <v>2.5973000000000002</v>
      </c>
      <c r="GG111">
        <v>2.5937000000000001</v>
      </c>
      <c r="GH111">
        <v>2.5758000000000001</v>
      </c>
      <c r="GI111">
        <v>2.5737000000000001</v>
      </c>
      <c r="GJ111">
        <v>2.5714999999999999</v>
      </c>
      <c r="GK111">
        <v>2.6011000000000002</v>
      </c>
      <c r="GL111">
        <v>2.6065999999999998</v>
      </c>
      <c r="GM111">
        <v>2.6244999999999998</v>
      </c>
      <c r="GN111">
        <v>2.6095999999999999</v>
      </c>
      <c r="GO111">
        <v>2.6154000000000002</v>
      </c>
      <c r="GP111">
        <v>2.6272000000000002</v>
      </c>
      <c r="GQ111">
        <v>2.6358000000000001</v>
      </c>
      <c r="GR111">
        <v>2.6295000000000002</v>
      </c>
      <c r="GS111">
        <v>2.6158000000000001</v>
      </c>
      <c r="GT111">
        <v>2.6187999999999998</v>
      </c>
      <c r="GU111">
        <v>2.6379000000000001</v>
      </c>
      <c r="GV111">
        <v>2.6644000000000001</v>
      </c>
      <c r="GW111">
        <v>2.6560999999999999</v>
      </c>
      <c r="GX111">
        <v>2.6680000000000001</v>
      </c>
      <c r="GY111">
        <v>2.6823999999999999</v>
      </c>
      <c r="GZ111">
        <v>2.6507999999999998</v>
      </c>
      <c r="HA111">
        <v>2.6684000000000001</v>
      </c>
      <c r="HB111">
        <v>2.6814</v>
      </c>
      <c r="HC111">
        <v>2.6835</v>
      </c>
      <c r="HD111">
        <v>2.6857000000000002</v>
      </c>
      <c r="HE111">
        <v>2.6875</v>
      </c>
      <c r="HF111">
        <v>2.6957</v>
      </c>
      <c r="HG111">
        <v>2.7149999999999999</v>
      </c>
      <c r="HH111">
        <v>2.7103999999999999</v>
      </c>
      <c r="HI111">
        <v>2.7172999999999998</v>
      </c>
      <c r="HJ111">
        <v>2.7187999999999999</v>
      </c>
      <c r="HK111">
        <v>2.7176999999999998</v>
      </c>
      <c r="HL111">
        <v>2.72</v>
      </c>
      <c r="HM111">
        <v>2.7250999999999999</v>
      </c>
      <c r="HN111">
        <v>2.7435</v>
      </c>
      <c r="HO111">
        <v>2.7639</v>
      </c>
      <c r="HP111">
        <v>2.7738999999999998</v>
      </c>
      <c r="HQ111">
        <v>2.7648999999999999</v>
      </c>
      <c r="HR111">
        <v>2.7648999999999999</v>
      </c>
      <c r="HS111">
        <v>2.7648000000000001</v>
      </c>
      <c r="HT111">
        <v>2.7616999999999998</v>
      </c>
      <c r="HU111">
        <v>2.7679999999999998</v>
      </c>
      <c r="HV111">
        <v>2.7606000000000002</v>
      </c>
      <c r="HW111">
        <v>2.7524000000000002</v>
      </c>
      <c r="HX111">
        <v>2.7627999999999999</v>
      </c>
      <c r="HY111">
        <v>2.7645</v>
      </c>
      <c r="HZ111">
        <v>2.7662</v>
      </c>
      <c r="IA111">
        <v>2.7644000000000002</v>
      </c>
      <c r="IB111">
        <v>2.7658</v>
      </c>
      <c r="IC111">
        <v>2.7753000000000001</v>
      </c>
      <c r="ID111">
        <v>2.7797999999999998</v>
      </c>
      <c r="IE111">
        <v>2.7812999999999999</v>
      </c>
      <c r="IF111">
        <v>2.7776999999999998</v>
      </c>
      <c r="IG111">
        <v>2.7757999999999998</v>
      </c>
      <c r="IH111">
        <v>2.7675999999999998</v>
      </c>
      <c r="II111">
        <v>2.7347999999999999</v>
      </c>
      <c r="IJ111">
        <v>2.7042000000000002</v>
      </c>
      <c r="IL111">
        <v>2.6922999999999999</v>
      </c>
      <c r="IM111">
        <v>2.6964999999999999</v>
      </c>
      <c r="IN111">
        <v>2.6932</v>
      </c>
      <c r="IO111">
        <v>2.6877</v>
      </c>
      <c r="IP111">
        <v>2.6798999999999999</v>
      </c>
      <c r="IQ111">
        <v>2.6766999999999999</v>
      </c>
      <c r="IR111">
        <v>2.6861000000000002</v>
      </c>
      <c r="IS111">
        <v>2.6892</v>
      </c>
      <c r="IT111">
        <v>2.6865999999999999</v>
      </c>
      <c r="IU111">
        <v>2.6867000000000001</v>
      </c>
      <c r="IV111">
        <v>2.6837</v>
      </c>
      <c r="IW111">
        <v>2.6812999999999998</v>
      </c>
      <c r="IX111">
        <v>2.6722000000000001</v>
      </c>
      <c r="IY111">
        <v>2.6684999999999999</v>
      </c>
      <c r="IZ111">
        <v>2.6526000000000001</v>
      </c>
      <c r="JA111">
        <v>2.6560000000000001</v>
      </c>
      <c r="JB111">
        <v>2.6547000000000001</v>
      </c>
      <c r="JC111">
        <v>2.6427999999999998</v>
      </c>
      <c r="JD111">
        <v>2.6057999999999999</v>
      </c>
      <c r="JE111">
        <v>2.5916999999999999</v>
      </c>
      <c r="JF111">
        <v>2.5897999999999999</v>
      </c>
      <c r="JG111">
        <v>2.5914999999999999</v>
      </c>
      <c r="JH111">
        <v>2.5895000000000001</v>
      </c>
      <c r="JI111">
        <v>2.5908000000000002</v>
      </c>
      <c r="JJ111">
        <v>2.5754999999999999</v>
      </c>
      <c r="JK111">
        <v>2.5289999999999999</v>
      </c>
      <c r="JL111">
        <v>2.5036999999999998</v>
      </c>
      <c r="JM111">
        <v>2.4891999999999999</v>
      </c>
      <c r="JN111">
        <v>2.4851999999999999</v>
      </c>
      <c r="JO111">
        <v>2.4887999999999999</v>
      </c>
      <c r="JP111">
        <v>2.4902000000000002</v>
      </c>
      <c r="JQ111">
        <v>2.4904999999999999</v>
      </c>
      <c r="JR111">
        <v>2.4575999999999998</v>
      </c>
      <c r="JS111">
        <v>2.4508000000000001</v>
      </c>
      <c r="JT111">
        <v>2.4514</v>
      </c>
      <c r="JU111">
        <v>2.4546000000000001</v>
      </c>
      <c r="JV111">
        <v>2.4561000000000002</v>
      </c>
      <c r="JW111">
        <v>2.4510000000000001</v>
      </c>
      <c r="JX111">
        <v>2.4135</v>
      </c>
      <c r="JY111">
        <v>2.3959999999999999</v>
      </c>
      <c r="JZ111">
        <v>2.3687</v>
      </c>
      <c r="KA111">
        <v>2.3677000000000001</v>
      </c>
      <c r="KB111">
        <v>2.3649</v>
      </c>
      <c r="KC111">
        <v>2.3616000000000001</v>
      </c>
      <c r="KD111">
        <v>2.3538999999999999</v>
      </c>
      <c r="KE111">
        <v>2.3517000000000001</v>
      </c>
      <c r="KF111">
        <v>2.3515999999999999</v>
      </c>
      <c r="KG111">
        <v>2.3647999999999998</v>
      </c>
      <c r="KH111">
        <v>2.3332000000000002</v>
      </c>
      <c r="KI111">
        <v>2.3147000000000002</v>
      </c>
      <c r="KJ111">
        <v>2.3065000000000002</v>
      </c>
      <c r="KK111">
        <v>2.2519</v>
      </c>
      <c r="KL111">
        <v>2.2391999999999999</v>
      </c>
      <c r="KM111">
        <v>2.2023000000000001</v>
      </c>
    </row>
    <row r="112" spans="1:299" x14ac:dyDescent="0.2">
      <c r="A112" s="10" t="s">
        <v>114</v>
      </c>
      <c r="B112" t="s">
        <v>4</v>
      </c>
      <c r="C112">
        <v>2.8319000000000001</v>
      </c>
      <c r="D112">
        <v>2.8157999999999999</v>
      </c>
      <c r="E112">
        <v>2.8147000000000002</v>
      </c>
      <c r="F112">
        <v>2.8079000000000001</v>
      </c>
      <c r="G112">
        <v>2.7875999999999999</v>
      </c>
      <c r="H112">
        <v>2.7543000000000002</v>
      </c>
      <c r="I112">
        <v>2.7019000000000002</v>
      </c>
      <c r="J112">
        <v>2.7004000000000001</v>
      </c>
      <c r="K112">
        <v>2.7044000000000001</v>
      </c>
      <c r="L112">
        <v>2.6922000000000001</v>
      </c>
      <c r="M112">
        <v>2.6995</v>
      </c>
      <c r="N112">
        <v>2.6966000000000001</v>
      </c>
      <c r="O112">
        <v>2.6930999999999998</v>
      </c>
      <c r="P112">
        <v>2.7096</v>
      </c>
      <c r="Q112">
        <v>2.7347999999999999</v>
      </c>
      <c r="R112">
        <v>2.7488000000000001</v>
      </c>
      <c r="S112">
        <v>2.7530999999999999</v>
      </c>
      <c r="T112">
        <v>2.7443</v>
      </c>
      <c r="U112">
        <v>2.7471999999999999</v>
      </c>
      <c r="V112">
        <v>2.7524999999999999</v>
      </c>
      <c r="W112">
        <v>2.7627999999999999</v>
      </c>
      <c r="X112">
        <v>2.7772999999999999</v>
      </c>
      <c r="Y112">
        <v>2.7629999999999999</v>
      </c>
      <c r="Z112">
        <v>2.7530999999999999</v>
      </c>
      <c r="AA112">
        <v>2.782</v>
      </c>
      <c r="AB112">
        <v>2.7883</v>
      </c>
      <c r="AC112">
        <v>2.7894000000000001</v>
      </c>
      <c r="AD112">
        <v>2.8090999999999999</v>
      </c>
      <c r="AE112">
        <v>2.7989000000000002</v>
      </c>
      <c r="AF112">
        <v>2.7923</v>
      </c>
      <c r="AG112">
        <v>2.7618999999999998</v>
      </c>
      <c r="AH112">
        <v>2.7212000000000001</v>
      </c>
      <c r="AI112">
        <v>2.7242999999999999</v>
      </c>
      <c r="AJ112">
        <v>2.7238000000000002</v>
      </c>
      <c r="AK112">
        <v>2.7442000000000002</v>
      </c>
      <c r="AL112">
        <v>2.7046999999999999</v>
      </c>
      <c r="AM112">
        <v>2.7275</v>
      </c>
      <c r="AN112">
        <v>2.7225000000000001</v>
      </c>
      <c r="AO112">
        <v>2.7824</v>
      </c>
      <c r="AP112">
        <v>2.7524000000000002</v>
      </c>
      <c r="AQ112">
        <v>2.7437</v>
      </c>
      <c r="AR112">
        <v>2.7448000000000001</v>
      </c>
      <c r="AS112">
        <v>2.7262</v>
      </c>
      <c r="AT112">
        <v>2.7090000000000001</v>
      </c>
      <c r="AU112">
        <v>2.7183999999999999</v>
      </c>
      <c r="AV112">
        <v>2.7149999999999999</v>
      </c>
      <c r="AW112">
        <v>2.7187999999999999</v>
      </c>
      <c r="AX112">
        <v>2.7759</v>
      </c>
      <c r="AY112">
        <v>2.7418999999999998</v>
      </c>
      <c r="AZ112">
        <v>2.7688999999999999</v>
      </c>
      <c r="BA112">
        <v>2.7639</v>
      </c>
      <c r="BB112">
        <v>2.7488000000000001</v>
      </c>
      <c r="BC112">
        <v>2.7486000000000002</v>
      </c>
      <c r="BD112">
        <v>2.7534999999999998</v>
      </c>
      <c r="BE112">
        <v>2.7768999999999999</v>
      </c>
      <c r="BF112">
        <v>2.7812999999999999</v>
      </c>
      <c r="BG112">
        <v>2.8715999999999999</v>
      </c>
      <c r="BH112">
        <v>2.7734999999999999</v>
      </c>
      <c r="BJ112">
        <v>2.7723</v>
      </c>
      <c r="BK112">
        <v>2.7791000000000001</v>
      </c>
      <c r="BL112">
        <v>2.7934999999999999</v>
      </c>
      <c r="BM112">
        <v>2.7864</v>
      </c>
      <c r="BN112">
        <v>2.8332000000000002</v>
      </c>
      <c r="BO112">
        <v>2.7827999999999999</v>
      </c>
      <c r="BP112">
        <v>2.7873999999999999</v>
      </c>
      <c r="BQ112">
        <v>2.8003999999999998</v>
      </c>
      <c r="BR112">
        <v>2.8047</v>
      </c>
      <c r="BS112">
        <v>2.7709000000000001</v>
      </c>
      <c r="BT112">
        <v>2.8178999999999998</v>
      </c>
      <c r="BU112">
        <v>2.8195000000000001</v>
      </c>
      <c r="BV112">
        <v>2.8388</v>
      </c>
      <c r="BW112">
        <v>2.8456000000000001</v>
      </c>
      <c r="BX112">
        <v>2.8481000000000001</v>
      </c>
      <c r="BY112">
        <v>2.8570000000000002</v>
      </c>
      <c r="BZ112">
        <v>2.8277000000000001</v>
      </c>
      <c r="CA112">
        <v>2.8534999999999999</v>
      </c>
      <c r="CB112">
        <v>2.8378000000000001</v>
      </c>
      <c r="CC112">
        <v>2.8433000000000002</v>
      </c>
      <c r="CD112">
        <v>2.8696999999999999</v>
      </c>
      <c r="CE112">
        <v>2.8940000000000001</v>
      </c>
      <c r="CF112">
        <v>2.8774000000000002</v>
      </c>
      <c r="CG112">
        <v>2.8290999999999999</v>
      </c>
      <c r="CH112">
        <v>2.7107000000000001</v>
      </c>
      <c r="CI112">
        <v>2.7113</v>
      </c>
      <c r="CJ112">
        <v>2.6837</v>
      </c>
      <c r="CK112">
        <v>2.6808000000000001</v>
      </c>
      <c r="CL112">
        <v>2.6690999999999998</v>
      </c>
      <c r="CM112">
        <v>2.6825999999999999</v>
      </c>
      <c r="CN112">
        <v>2.6808999999999998</v>
      </c>
      <c r="CO112">
        <v>2.69</v>
      </c>
      <c r="CP112">
        <v>2.6692</v>
      </c>
      <c r="CQ112">
        <v>2.6991000000000001</v>
      </c>
      <c r="CR112">
        <v>2.7206000000000001</v>
      </c>
      <c r="CS112">
        <v>2.7587999999999999</v>
      </c>
      <c r="CT112">
        <v>2.7151999999999998</v>
      </c>
      <c r="CU112">
        <v>2.7153</v>
      </c>
      <c r="CV112">
        <v>2.7212999999999998</v>
      </c>
      <c r="CW112">
        <v>2.7324000000000002</v>
      </c>
      <c r="CX112">
        <v>2.6976</v>
      </c>
      <c r="CY112">
        <v>2.7231000000000001</v>
      </c>
      <c r="CZ112">
        <v>2.7319</v>
      </c>
      <c r="DA112">
        <v>2.6983000000000001</v>
      </c>
      <c r="DB112">
        <v>2.6943999999999999</v>
      </c>
      <c r="DC112">
        <v>2.6964999999999999</v>
      </c>
      <c r="DD112">
        <v>2.6972</v>
      </c>
      <c r="DE112">
        <v>2.7141000000000002</v>
      </c>
      <c r="DF112">
        <v>2.6857000000000002</v>
      </c>
      <c r="DG112">
        <v>2.6901999999999999</v>
      </c>
      <c r="DH112">
        <v>2.7111000000000001</v>
      </c>
      <c r="DI112">
        <v>2.7656999999999998</v>
      </c>
      <c r="DJ112">
        <v>2.7673999999999999</v>
      </c>
      <c r="DK112">
        <v>2.766</v>
      </c>
      <c r="DL112">
        <v>2.7622</v>
      </c>
      <c r="DM112">
        <v>2.7755000000000001</v>
      </c>
      <c r="DN112">
        <v>2.758</v>
      </c>
      <c r="DO112">
        <v>2.7360000000000002</v>
      </c>
      <c r="DP112">
        <v>2.7052</v>
      </c>
      <c r="DQ112">
        <v>2.7696000000000001</v>
      </c>
      <c r="DR112">
        <v>2.7709000000000001</v>
      </c>
      <c r="DS112">
        <v>2.7856000000000001</v>
      </c>
      <c r="DT112">
        <v>2.8083</v>
      </c>
      <c r="DU112">
        <v>2.7986</v>
      </c>
      <c r="DV112">
        <v>2.8180000000000001</v>
      </c>
      <c r="DW112">
        <v>2.8271999999999999</v>
      </c>
      <c r="DX112">
        <v>2.8264</v>
      </c>
      <c r="DY112">
        <v>2.8302</v>
      </c>
      <c r="DZ112">
        <v>2.8437000000000001</v>
      </c>
      <c r="EA112">
        <v>2.8077000000000001</v>
      </c>
      <c r="EB112">
        <v>2.8180999999999998</v>
      </c>
      <c r="EC112">
        <v>2.8833000000000002</v>
      </c>
      <c r="ED112">
        <v>2.8736999999999999</v>
      </c>
      <c r="EE112">
        <v>2.8782000000000001</v>
      </c>
      <c r="EF112">
        <v>2.8386</v>
      </c>
      <c r="EG112">
        <v>2.8489</v>
      </c>
      <c r="EH112">
        <v>2.859</v>
      </c>
      <c r="EI112">
        <v>2.8656999999999999</v>
      </c>
      <c r="EJ112">
        <v>2.8769999999999998</v>
      </c>
      <c r="EK112">
        <v>2.8769999999999998</v>
      </c>
      <c r="EL112">
        <v>2.8742000000000001</v>
      </c>
      <c r="EM112">
        <v>2.8748999999999998</v>
      </c>
      <c r="EN112">
        <v>2.9005999999999998</v>
      </c>
      <c r="EO112">
        <v>2.9033000000000002</v>
      </c>
      <c r="EP112">
        <v>2.9087999999999998</v>
      </c>
      <c r="EQ112">
        <v>2.9104999999999999</v>
      </c>
      <c r="ER112">
        <v>2.9136000000000002</v>
      </c>
      <c r="ES112">
        <v>2.9192999999999998</v>
      </c>
      <c r="ET112">
        <v>2.9462000000000002</v>
      </c>
      <c r="EU112">
        <v>2.8944999999999999</v>
      </c>
      <c r="EV112">
        <v>2.8563000000000001</v>
      </c>
      <c r="EW112">
        <v>2.8574999999999999</v>
      </c>
      <c r="EX112">
        <v>2.8597000000000001</v>
      </c>
      <c r="EY112">
        <v>3.0272999999999999</v>
      </c>
      <c r="EZ112">
        <v>2.8780000000000001</v>
      </c>
      <c r="FA112">
        <v>2.8776999999999999</v>
      </c>
      <c r="FB112">
        <v>2.8914</v>
      </c>
      <c r="FC112">
        <v>2.8980999999999999</v>
      </c>
      <c r="FD112">
        <v>2.8725999999999998</v>
      </c>
      <c r="FE112">
        <v>2.8147000000000002</v>
      </c>
      <c r="FF112">
        <v>2.8222</v>
      </c>
      <c r="FG112">
        <v>2.8254999999999999</v>
      </c>
      <c r="FH112">
        <v>2.8289</v>
      </c>
      <c r="FI112">
        <v>2.8231000000000002</v>
      </c>
      <c r="FJ112">
        <v>2.7968999999999999</v>
      </c>
      <c r="FK112">
        <v>2.7675999999999998</v>
      </c>
      <c r="FL112">
        <v>2.7494000000000001</v>
      </c>
      <c r="FM112">
        <v>2.7504</v>
      </c>
      <c r="FN112">
        <v>2.7458999999999998</v>
      </c>
      <c r="FO112">
        <v>2.7292000000000001</v>
      </c>
      <c r="FP112">
        <v>2.7385000000000002</v>
      </c>
      <c r="FQ112">
        <v>2.7206000000000001</v>
      </c>
      <c r="FR112">
        <v>2.7258</v>
      </c>
      <c r="FS112">
        <v>2.7685</v>
      </c>
      <c r="FT112">
        <v>2.7770000000000001</v>
      </c>
      <c r="FU112">
        <v>2.7507000000000001</v>
      </c>
      <c r="FV112">
        <v>2.7610000000000001</v>
      </c>
      <c r="FW112">
        <v>2.7814999999999999</v>
      </c>
      <c r="FX112">
        <v>2.8189000000000002</v>
      </c>
      <c r="FY112">
        <v>2.8363</v>
      </c>
      <c r="FZ112">
        <v>2.8708</v>
      </c>
      <c r="GA112">
        <v>2.8673999999999999</v>
      </c>
      <c r="GB112">
        <v>2.8679000000000001</v>
      </c>
      <c r="GC112">
        <v>2.8681999999999999</v>
      </c>
      <c r="GD112">
        <v>2.8658000000000001</v>
      </c>
      <c r="GE112">
        <v>2.9081000000000001</v>
      </c>
      <c r="GF112">
        <v>2.9140999999999999</v>
      </c>
      <c r="GG112">
        <v>2.9106000000000001</v>
      </c>
      <c r="GH112">
        <v>2.8725999999999998</v>
      </c>
      <c r="GI112">
        <v>2.8715000000000002</v>
      </c>
      <c r="GJ112">
        <v>2.8683000000000001</v>
      </c>
      <c r="GK112">
        <v>2.8982000000000001</v>
      </c>
      <c r="GL112">
        <v>2.9018999999999999</v>
      </c>
      <c r="GM112">
        <v>2.9163000000000001</v>
      </c>
      <c r="GN112">
        <v>2.9068999999999998</v>
      </c>
      <c r="GO112">
        <v>2.9127000000000001</v>
      </c>
      <c r="GP112">
        <v>2.9125000000000001</v>
      </c>
      <c r="GQ112">
        <v>2.9569999999999999</v>
      </c>
      <c r="GR112">
        <v>2.9277000000000002</v>
      </c>
      <c r="GS112">
        <v>2.9028999999999998</v>
      </c>
      <c r="GT112">
        <v>2.9083000000000001</v>
      </c>
      <c r="GU112">
        <v>2.9283999999999999</v>
      </c>
      <c r="GV112">
        <v>2.9727999999999999</v>
      </c>
      <c r="GW112">
        <v>2.9731000000000001</v>
      </c>
      <c r="GX112">
        <v>2.9738000000000002</v>
      </c>
      <c r="GY112">
        <v>2.988</v>
      </c>
      <c r="GZ112">
        <v>2.9407000000000001</v>
      </c>
      <c r="HA112">
        <v>2.9582000000000002</v>
      </c>
      <c r="HB112">
        <v>2.9712000000000001</v>
      </c>
      <c r="HC112">
        <v>2.9741</v>
      </c>
      <c r="HD112">
        <v>2.9769000000000001</v>
      </c>
      <c r="HE112">
        <v>2.9762</v>
      </c>
      <c r="HF112">
        <v>2.9839000000000002</v>
      </c>
      <c r="HG112">
        <v>3.0036</v>
      </c>
      <c r="HH112">
        <v>2.9981</v>
      </c>
      <c r="HI112">
        <v>3.0034000000000001</v>
      </c>
      <c r="HJ112">
        <v>3.0022000000000002</v>
      </c>
      <c r="HK112">
        <v>3.0005000000000002</v>
      </c>
      <c r="HL112">
        <v>3.0013000000000001</v>
      </c>
      <c r="HM112">
        <v>3.0093000000000001</v>
      </c>
      <c r="HN112">
        <v>3.0314000000000001</v>
      </c>
      <c r="HO112">
        <v>3.0752000000000002</v>
      </c>
      <c r="HP112">
        <v>3.0851999999999999</v>
      </c>
      <c r="HQ112">
        <v>3.0573000000000001</v>
      </c>
      <c r="HR112">
        <v>3.0573000000000001</v>
      </c>
      <c r="HS112">
        <v>3.0571000000000002</v>
      </c>
      <c r="HT112">
        <v>3.0545</v>
      </c>
      <c r="HU112">
        <v>3.0630999999999999</v>
      </c>
      <c r="HV112">
        <v>3.056</v>
      </c>
      <c r="HW112">
        <v>3.0444</v>
      </c>
      <c r="HX112">
        <v>3.0484</v>
      </c>
      <c r="HY112">
        <v>3.0520999999999998</v>
      </c>
      <c r="HZ112">
        <v>3.0543</v>
      </c>
      <c r="IA112">
        <v>3.0531000000000001</v>
      </c>
      <c r="IB112">
        <v>3.0548000000000002</v>
      </c>
      <c r="IC112">
        <v>3.0657000000000001</v>
      </c>
      <c r="ID112">
        <v>3.0653000000000001</v>
      </c>
      <c r="IE112">
        <v>3.0945</v>
      </c>
      <c r="IF112">
        <v>3.0916999999999999</v>
      </c>
      <c r="IG112">
        <v>3.0649999999999999</v>
      </c>
      <c r="IH112">
        <v>3.0489000000000002</v>
      </c>
      <c r="II112">
        <v>3.0228000000000002</v>
      </c>
      <c r="IJ112">
        <v>2.9950000000000001</v>
      </c>
      <c r="IL112">
        <v>2.9889999999999999</v>
      </c>
      <c r="IM112">
        <v>2.9929000000000001</v>
      </c>
      <c r="IN112">
        <v>2.9895</v>
      </c>
      <c r="IO112">
        <v>2.9771000000000001</v>
      </c>
      <c r="IP112">
        <v>2.9636999999999998</v>
      </c>
      <c r="IQ112">
        <v>2.9678</v>
      </c>
      <c r="IR112">
        <v>2.9843999999999999</v>
      </c>
      <c r="IS112">
        <v>2.9883999999999999</v>
      </c>
      <c r="IT112">
        <v>2.9759000000000002</v>
      </c>
      <c r="IU112">
        <v>2.9773999999999998</v>
      </c>
      <c r="IV112">
        <v>2.9738000000000002</v>
      </c>
      <c r="IW112">
        <v>2.9689000000000001</v>
      </c>
      <c r="IX112">
        <v>2.9636999999999998</v>
      </c>
      <c r="IY112">
        <v>2.9634999999999998</v>
      </c>
      <c r="IZ112">
        <v>2.9493999999999998</v>
      </c>
      <c r="JA112">
        <v>2.9592999999999998</v>
      </c>
      <c r="JB112">
        <v>2.9636999999999998</v>
      </c>
      <c r="JC112">
        <v>2.948</v>
      </c>
      <c r="JD112">
        <v>2.9083999999999999</v>
      </c>
      <c r="JE112">
        <v>2.9047999999999998</v>
      </c>
      <c r="JF112">
        <v>2.9</v>
      </c>
      <c r="JG112">
        <v>2.8917000000000002</v>
      </c>
      <c r="JH112">
        <v>2.8906999999999998</v>
      </c>
      <c r="JI112">
        <v>2.8913000000000002</v>
      </c>
      <c r="JJ112">
        <v>2.8725000000000001</v>
      </c>
      <c r="JK112">
        <v>2.8229000000000002</v>
      </c>
      <c r="JL112">
        <v>2.7940999999999998</v>
      </c>
      <c r="JM112">
        <v>2.7755999999999998</v>
      </c>
      <c r="JN112">
        <v>2.7772000000000001</v>
      </c>
      <c r="JO112">
        <v>2.7818999999999998</v>
      </c>
      <c r="JP112">
        <v>2.7869999999999999</v>
      </c>
      <c r="JQ112">
        <v>2.7885</v>
      </c>
      <c r="JR112">
        <v>2.7566000000000002</v>
      </c>
      <c r="JS112">
        <v>2.75</v>
      </c>
      <c r="JT112">
        <v>2.754</v>
      </c>
      <c r="JU112">
        <v>2.7551000000000001</v>
      </c>
      <c r="JV112">
        <v>2.7522000000000002</v>
      </c>
      <c r="JW112">
        <v>2.746</v>
      </c>
      <c r="JX112">
        <v>2.7</v>
      </c>
      <c r="JY112">
        <v>2.6869000000000001</v>
      </c>
      <c r="JZ112">
        <v>2.6494</v>
      </c>
      <c r="KA112">
        <v>2.6530999999999998</v>
      </c>
      <c r="KB112">
        <v>2.6528</v>
      </c>
      <c r="KC112">
        <v>2.6408</v>
      </c>
      <c r="KD112">
        <v>2.6415000000000002</v>
      </c>
      <c r="KE112">
        <v>2.6374</v>
      </c>
      <c r="KF112">
        <v>2.6339000000000001</v>
      </c>
      <c r="KG112">
        <v>2.6629999999999998</v>
      </c>
      <c r="KH112">
        <v>2.6345999999999998</v>
      </c>
      <c r="KI112">
        <v>2.6164999999999998</v>
      </c>
      <c r="KJ112">
        <v>2.6030000000000002</v>
      </c>
      <c r="KK112">
        <v>2.5377000000000001</v>
      </c>
      <c r="KL112">
        <v>2.5299999999999998</v>
      </c>
      <c r="KM112">
        <v>2.4923000000000002</v>
      </c>
    </row>
    <row r="113" spans="1:299" x14ac:dyDescent="0.2">
      <c r="A113" s="10" t="s">
        <v>115</v>
      </c>
      <c r="B113" t="s">
        <v>4</v>
      </c>
      <c r="C113">
        <v>2.5577999999999999</v>
      </c>
      <c r="D113">
        <v>2.5634000000000001</v>
      </c>
      <c r="E113">
        <v>2.5684999999999998</v>
      </c>
      <c r="F113">
        <v>2.5687000000000002</v>
      </c>
      <c r="G113">
        <v>2.5693999999999999</v>
      </c>
      <c r="H113">
        <v>2.5684</v>
      </c>
      <c r="I113">
        <v>2.5689000000000002</v>
      </c>
      <c r="J113">
        <v>2.5697000000000001</v>
      </c>
      <c r="K113">
        <v>2.5733999999999999</v>
      </c>
      <c r="L113">
        <v>2.5766</v>
      </c>
      <c r="M113">
        <v>2.5771000000000002</v>
      </c>
      <c r="N113">
        <v>2.5779999999999998</v>
      </c>
      <c r="O113">
        <v>2.5914000000000001</v>
      </c>
      <c r="P113">
        <v>2.6021000000000001</v>
      </c>
      <c r="Q113">
        <v>2.6149</v>
      </c>
      <c r="R113">
        <v>2.6156999999999999</v>
      </c>
      <c r="S113">
        <v>2.6173999999999999</v>
      </c>
      <c r="T113">
        <v>2.6118000000000001</v>
      </c>
      <c r="U113">
        <v>2.6122000000000001</v>
      </c>
      <c r="V113">
        <v>2.613</v>
      </c>
      <c r="W113">
        <v>2.6257000000000001</v>
      </c>
      <c r="X113">
        <v>2.6320000000000001</v>
      </c>
      <c r="Y113">
        <v>2.6394000000000002</v>
      </c>
      <c r="Z113">
        <v>2.6406000000000001</v>
      </c>
      <c r="AA113">
        <v>2.6238999999999999</v>
      </c>
      <c r="AB113">
        <v>2.6236999999999999</v>
      </c>
      <c r="AC113">
        <v>2.6234999999999999</v>
      </c>
      <c r="AD113">
        <v>2.6166999999999998</v>
      </c>
      <c r="AE113">
        <v>2.6236999999999999</v>
      </c>
      <c r="AF113">
        <v>2.6353</v>
      </c>
      <c r="AG113">
        <v>2.6396000000000002</v>
      </c>
      <c r="AH113">
        <v>2.6494</v>
      </c>
      <c r="AI113">
        <v>2.6495000000000002</v>
      </c>
      <c r="AJ113">
        <v>2.6288999999999998</v>
      </c>
      <c r="AK113">
        <v>2.6476000000000002</v>
      </c>
      <c r="AL113">
        <v>2.6457000000000002</v>
      </c>
      <c r="AM113">
        <v>2.6454</v>
      </c>
      <c r="AN113">
        <v>2.6440000000000001</v>
      </c>
      <c r="AO113">
        <v>2.6162000000000001</v>
      </c>
      <c r="AP113">
        <v>2.6634000000000002</v>
      </c>
      <c r="AQ113">
        <v>2.6757</v>
      </c>
      <c r="AR113">
        <v>2.6749000000000001</v>
      </c>
      <c r="AS113">
        <v>2.6749000000000001</v>
      </c>
      <c r="AT113">
        <v>2.6749000000000001</v>
      </c>
      <c r="AU113">
        <v>2.6768000000000001</v>
      </c>
      <c r="AV113">
        <v>2.6768000000000001</v>
      </c>
      <c r="AW113">
        <v>2.6768999999999998</v>
      </c>
      <c r="AX113">
        <v>2.6781000000000001</v>
      </c>
      <c r="AY113">
        <v>2.6772</v>
      </c>
      <c r="AZ113">
        <v>2.6779999999999999</v>
      </c>
      <c r="BA113">
        <v>2.6755</v>
      </c>
      <c r="BB113">
        <v>2.6726999999999999</v>
      </c>
      <c r="BC113">
        <v>2.6722999999999999</v>
      </c>
      <c r="BD113">
        <v>2.6718000000000002</v>
      </c>
      <c r="BE113">
        <v>2.6692</v>
      </c>
      <c r="BF113">
        <v>2.6682000000000001</v>
      </c>
      <c r="BG113">
        <v>2.6671999999999998</v>
      </c>
      <c r="BH113">
        <v>2.6785000000000001</v>
      </c>
      <c r="BJ113">
        <v>2.6785000000000001</v>
      </c>
      <c r="BK113">
        <v>2.6785999999999999</v>
      </c>
      <c r="BL113">
        <v>2.681</v>
      </c>
      <c r="BM113">
        <v>2.6808999999999998</v>
      </c>
      <c r="BN113">
        <v>2.6844999999999999</v>
      </c>
      <c r="BO113">
        <v>2.6846000000000001</v>
      </c>
      <c r="BP113">
        <v>2.6857000000000002</v>
      </c>
      <c r="BQ113">
        <v>2.6775000000000002</v>
      </c>
      <c r="BR113">
        <v>2.6762999999999999</v>
      </c>
      <c r="BS113">
        <v>2.6739999999999999</v>
      </c>
      <c r="BT113">
        <v>2.6863999999999999</v>
      </c>
      <c r="BU113">
        <v>2.6859000000000002</v>
      </c>
      <c r="BV113">
        <v>2.6854</v>
      </c>
      <c r="BW113">
        <v>2.6846999999999999</v>
      </c>
      <c r="BX113">
        <v>2.6838000000000002</v>
      </c>
      <c r="BY113">
        <v>2.6937000000000002</v>
      </c>
      <c r="BZ113">
        <v>2.6892</v>
      </c>
      <c r="CA113">
        <v>2.6928000000000001</v>
      </c>
      <c r="CB113">
        <v>2.6951000000000001</v>
      </c>
      <c r="CC113">
        <v>2.6949000000000001</v>
      </c>
      <c r="CD113">
        <v>2.6924999999999999</v>
      </c>
      <c r="CE113">
        <v>2.7080000000000002</v>
      </c>
      <c r="CF113">
        <v>2.7521</v>
      </c>
      <c r="CG113">
        <v>2.7404999999999999</v>
      </c>
      <c r="CH113">
        <v>2.6774</v>
      </c>
      <c r="CI113">
        <v>2.6699000000000002</v>
      </c>
      <c r="CJ113">
        <v>2.6682999999999999</v>
      </c>
      <c r="CK113">
        <v>2.6726000000000001</v>
      </c>
      <c r="CL113">
        <v>2.6751999999999998</v>
      </c>
      <c r="CM113">
        <v>2.6714000000000002</v>
      </c>
      <c r="CN113">
        <v>2.6705999999999999</v>
      </c>
      <c r="CO113">
        <v>2.673</v>
      </c>
      <c r="CP113">
        <v>2.6755</v>
      </c>
      <c r="CQ113">
        <v>2.6714000000000002</v>
      </c>
      <c r="CR113">
        <v>2.6707000000000001</v>
      </c>
      <c r="CS113">
        <v>2.6476999999999999</v>
      </c>
      <c r="CT113">
        <v>2.6741000000000001</v>
      </c>
      <c r="CU113">
        <v>2.677</v>
      </c>
      <c r="CV113">
        <v>2.6762000000000001</v>
      </c>
      <c r="CW113">
        <v>2.6791</v>
      </c>
      <c r="CX113">
        <v>2.6787000000000001</v>
      </c>
      <c r="CY113">
        <v>2.6781000000000001</v>
      </c>
      <c r="CZ113">
        <v>2.6844999999999999</v>
      </c>
      <c r="DA113">
        <v>2.6871</v>
      </c>
      <c r="DB113">
        <v>2.6896</v>
      </c>
      <c r="DC113">
        <v>2.6861000000000002</v>
      </c>
      <c r="DD113">
        <v>2.6909999999999998</v>
      </c>
      <c r="DE113">
        <v>2.7048000000000001</v>
      </c>
      <c r="DF113">
        <v>2.7157</v>
      </c>
      <c r="DG113">
        <v>2.7119</v>
      </c>
      <c r="DH113">
        <v>2.7115999999999998</v>
      </c>
      <c r="DI113">
        <v>2.7136</v>
      </c>
      <c r="DJ113">
        <v>2.7185000000000001</v>
      </c>
      <c r="DK113">
        <v>2.7225999999999999</v>
      </c>
      <c r="DL113">
        <v>2.7223999999999999</v>
      </c>
      <c r="DM113">
        <v>2.7532999999999999</v>
      </c>
      <c r="DN113">
        <v>2.7570999999999999</v>
      </c>
      <c r="DO113">
        <v>2.7509000000000001</v>
      </c>
      <c r="DP113">
        <v>2.7637999999999998</v>
      </c>
      <c r="DQ113">
        <v>2.7623000000000002</v>
      </c>
      <c r="DR113">
        <v>2.7629000000000001</v>
      </c>
      <c r="DS113">
        <v>2.7637</v>
      </c>
      <c r="DT113">
        <v>2.7645</v>
      </c>
      <c r="DU113">
        <v>2.7644000000000002</v>
      </c>
      <c r="DV113">
        <v>2.7683</v>
      </c>
      <c r="DW113">
        <v>2.7684000000000002</v>
      </c>
      <c r="DX113">
        <v>2.7686000000000002</v>
      </c>
      <c r="DY113">
        <v>2.7688000000000001</v>
      </c>
      <c r="DZ113">
        <v>2.7688999999999999</v>
      </c>
      <c r="EA113">
        <v>2.7690999999999999</v>
      </c>
      <c r="EB113">
        <v>2.7570999999999999</v>
      </c>
      <c r="EC113">
        <v>2.7578</v>
      </c>
      <c r="ED113">
        <v>2.7585000000000002</v>
      </c>
      <c r="EE113">
        <v>2.7591999999999999</v>
      </c>
      <c r="EF113">
        <v>2.7703000000000002</v>
      </c>
      <c r="EG113">
        <v>2.7706</v>
      </c>
      <c r="EH113">
        <v>2.7707999999999999</v>
      </c>
      <c r="EI113">
        <v>2.7711000000000001</v>
      </c>
      <c r="EJ113">
        <v>2.7713000000000001</v>
      </c>
      <c r="EK113">
        <v>2.7770999999999999</v>
      </c>
      <c r="EL113">
        <v>2.7782</v>
      </c>
      <c r="EM113">
        <v>2.7793999999999999</v>
      </c>
      <c r="EN113">
        <v>2.7808000000000002</v>
      </c>
      <c r="EO113">
        <v>2.7825000000000002</v>
      </c>
      <c r="EP113">
        <v>2.7479</v>
      </c>
      <c r="EQ113">
        <v>2.7488999999999999</v>
      </c>
      <c r="ER113">
        <v>2.7484999999999999</v>
      </c>
      <c r="ES113">
        <v>2.7480000000000002</v>
      </c>
      <c r="ET113">
        <v>2.7475000000000001</v>
      </c>
      <c r="EU113">
        <v>2.7469999999999999</v>
      </c>
      <c r="EV113">
        <v>2.7463000000000002</v>
      </c>
      <c r="EW113">
        <v>2.7448999999999999</v>
      </c>
      <c r="EX113">
        <v>2.7509000000000001</v>
      </c>
      <c r="EY113">
        <v>2.7290000000000001</v>
      </c>
      <c r="EZ113">
        <v>2.7576000000000001</v>
      </c>
      <c r="FA113">
        <v>2.7570999999999999</v>
      </c>
      <c r="FB113">
        <v>2.7589000000000001</v>
      </c>
      <c r="FC113">
        <v>2.7582</v>
      </c>
      <c r="FD113">
        <v>2.7574000000000001</v>
      </c>
      <c r="FE113">
        <v>2.7854000000000001</v>
      </c>
      <c r="FF113">
        <v>2.7776000000000001</v>
      </c>
      <c r="FG113">
        <v>2.7770000000000001</v>
      </c>
      <c r="FH113">
        <v>2.7820999999999998</v>
      </c>
      <c r="FI113">
        <v>2.7864</v>
      </c>
      <c r="FJ113">
        <v>2.7907999999999999</v>
      </c>
      <c r="FK113">
        <v>2.7925</v>
      </c>
      <c r="FL113">
        <v>2.7919</v>
      </c>
      <c r="FM113">
        <v>2.7921</v>
      </c>
      <c r="FN113">
        <v>2.7921999999999998</v>
      </c>
      <c r="FO113">
        <v>2.7924000000000002</v>
      </c>
      <c r="FP113">
        <v>2.7926000000000002</v>
      </c>
      <c r="FQ113">
        <v>2.7951999999999999</v>
      </c>
      <c r="FR113">
        <v>2.8188</v>
      </c>
      <c r="FS113">
        <v>2.8115000000000001</v>
      </c>
      <c r="FT113">
        <v>2.8117999999999999</v>
      </c>
      <c r="FU113">
        <v>2.8231000000000002</v>
      </c>
      <c r="FV113">
        <v>2.8231999999999999</v>
      </c>
      <c r="FW113">
        <v>2.8271999999999999</v>
      </c>
      <c r="FX113">
        <v>2.8033999999999999</v>
      </c>
      <c r="FY113">
        <v>2.8325</v>
      </c>
      <c r="FZ113">
        <v>2.8317000000000001</v>
      </c>
      <c r="GA113">
        <v>2.8309000000000002</v>
      </c>
      <c r="GB113">
        <v>2.8298999999999999</v>
      </c>
      <c r="GC113">
        <v>2.8288000000000002</v>
      </c>
      <c r="GD113">
        <v>2.8275000000000001</v>
      </c>
      <c r="GE113">
        <v>2.8290000000000002</v>
      </c>
      <c r="GF113">
        <v>2.8740999999999999</v>
      </c>
      <c r="GG113">
        <v>2.8748</v>
      </c>
      <c r="GH113">
        <v>2.8552</v>
      </c>
      <c r="GI113">
        <v>2.8549000000000002</v>
      </c>
      <c r="GJ113">
        <v>2.8605</v>
      </c>
      <c r="GK113">
        <v>2.8717000000000001</v>
      </c>
      <c r="GL113">
        <v>2.8643999999999998</v>
      </c>
      <c r="GM113">
        <v>2.8645</v>
      </c>
      <c r="GN113">
        <v>2.8693</v>
      </c>
      <c r="GO113">
        <v>2.8696999999999999</v>
      </c>
      <c r="GP113">
        <v>2.8700999999999999</v>
      </c>
      <c r="GQ113">
        <v>2.8856999999999999</v>
      </c>
      <c r="GR113">
        <v>2.8736999999999999</v>
      </c>
      <c r="GS113">
        <v>2.8744999999999998</v>
      </c>
      <c r="GT113">
        <v>2.8733</v>
      </c>
      <c r="GU113">
        <v>2.8502999999999998</v>
      </c>
      <c r="GV113">
        <v>2.8525</v>
      </c>
      <c r="GW113">
        <v>2.8527999999999998</v>
      </c>
      <c r="GX113">
        <v>2.8531</v>
      </c>
      <c r="GY113">
        <v>2.8534999999999999</v>
      </c>
      <c r="GZ113">
        <v>2.8277999999999999</v>
      </c>
      <c r="HA113">
        <v>2.8279000000000001</v>
      </c>
      <c r="HB113">
        <v>2.8279000000000001</v>
      </c>
      <c r="HC113">
        <v>2.8279000000000001</v>
      </c>
      <c r="HD113">
        <v>2.8279000000000001</v>
      </c>
      <c r="HE113">
        <v>2.8277999999999999</v>
      </c>
      <c r="HF113">
        <v>2.8277000000000001</v>
      </c>
      <c r="HG113">
        <v>2.8334000000000001</v>
      </c>
      <c r="HH113">
        <v>2.8338000000000001</v>
      </c>
      <c r="HI113">
        <v>2.8292999999999999</v>
      </c>
      <c r="HJ113">
        <v>2.8277000000000001</v>
      </c>
      <c r="HK113">
        <v>2.8281999999999998</v>
      </c>
      <c r="HL113">
        <v>2.8294000000000001</v>
      </c>
      <c r="HM113">
        <v>2.8304</v>
      </c>
      <c r="HN113">
        <v>2.8315999999999999</v>
      </c>
      <c r="HO113">
        <v>2.8353000000000002</v>
      </c>
      <c r="HP113">
        <v>2.8357000000000001</v>
      </c>
      <c r="HQ113">
        <v>2.8045</v>
      </c>
      <c r="HR113">
        <v>2.8045</v>
      </c>
      <c r="HS113">
        <v>2.8081999999999998</v>
      </c>
      <c r="HT113">
        <v>2.8005</v>
      </c>
      <c r="HU113">
        <v>2.7951000000000001</v>
      </c>
      <c r="HV113">
        <v>2.7544</v>
      </c>
      <c r="HW113">
        <v>2.7513999999999998</v>
      </c>
      <c r="HX113">
        <v>2.7513999999999998</v>
      </c>
      <c r="HY113">
        <v>2.7513999999999998</v>
      </c>
      <c r="HZ113">
        <v>2.7513999999999998</v>
      </c>
      <c r="IA113">
        <v>2.7513000000000001</v>
      </c>
      <c r="IB113">
        <v>2.7408999999999999</v>
      </c>
      <c r="IC113">
        <v>2.73</v>
      </c>
      <c r="ID113">
        <v>2.6903000000000001</v>
      </c>
      <c r="IE113">
        <v>2.6629</v>
      </c>
      <c r="IF113">
        <v>2.6638000000000002</v>
      </c>
      <c r="IG113">
        <v>2.6473</v>
      </c>
      <c r="IH113">
        <v>2.6490999999999998</v>
      </c>
      <c r="II113">
        <v>2.6334</v>
      </c>
      <c r="IJ113">
        <v>2.6038999999999999</v>
      </c>
      <c r="IL113">
        <v>2.5809000000000002</v>
      </c>
      <c r="IM113">
        <v>2.5811999999999999</v>
      </c>
      <c r="IN113">
        <v>2.5815999999999999</v>
      </c>
      <c r="IO113">
        <v>2.5647000000000002</v>
      </c>
      <c r="IP113">
        <v>2.5276999999999998</v>
      </c>
      <c r="IQ113">
        <v>2.5064000000000002</v>
      </c>
      <c r="IR113">
        <v>2.5</v>
      </c>
      <c r="IS113">
        <v>2.4781</v>
      </c>
      <c r="IT113">
        <v>2.4771000000000001</v>
      </c>
      <c r="IU113">
        <v>2.4759000000000002</v>
      </c>
      <c r="IV113">
        <v>2.4771999999999998</v>
      </c>
      <c r="IW113">
        <v>2.4481000000000002</v>
      </c>
      <c r="IX113">
        <v>2.4390000000000001</v>
      </c>
      <c r="IY113">
        <v>2.4279000000000002</v>
      </c>
      <c r="IZ113">
        <v>2.4258999999999999</v>
      </c>
      <c r="JA113">
        <v>2.4262999999999999</v>
      </c>
      <c r="JB113">
        <v>2.4268999999999998</v>
      </c>
      <c r="JC113">
        <v>2.4241000000000001</v>
      </c>
      <c r="JD113">
        <v>2.3826000000000001</v>
      </c>
      <c r="JE113">
        <v>2.3862999999999999</v>
      </c>
      <c r="JF113">
        <v>2.3751000000000002</v>
      </c>
      <c r="JG113">
        <v>2.3521999999999998</v>
      </c>
      <c r="JH113">
        <v>2.3525</v>
      </c>
      <c r="JI113">
        <v>2.3546999999999998</v>
      </c>
      <c r="JJ113">
        <v>2.3601000000000001</v>
      </c>
      <c r="JK113">
        <v>2.3531</v>
      </c>
      <c r="JL113">
        <v>2.3454000000000002</v>
      </c>
      <c r="JM113">
        <v>2.3336999999999999</v>
      </c>
      <c r="JN113">
        <v>2.3182999999999998</v>
      </c>
      <c r="JO113">
        <v>2.3187000000000002</v>
      </c>
      <c r="JP113">
        <v>2.3191000000000002</v>
      </c>
      <c r="JQ113">
        <v>2.3195999999999999</v>
      </c>
      <c r="JR113">
        <v>2.3172999999999999</v>
      </c>
      <c r="JS113">
        <v>2.2879999999999998</v>
      </c>
      <c r="JT113">
        <v>2.2768999999999999</v>
      </c>
      <c r="JU113">
        <v>2.2770000000000001</v>
      </c>
      <c r="JV113">
        <v>2.2770000000000001</v>
      </c>
      <c r="JW113">
        <v>2.2780999999999998</v>
      </c>
      <c r="JX113">
        <v>2.2738999999999998</v>
      </c>
      <c r="JY113">
        <v>2.2591999999999999</v>
      </c>
      <c r="JZ113">
        <v>2.2536</v>
      </c>
      <c r="KA113">
        <v>2.2448000000000001</v>
      </c>
      <c r="KB113">
        <v>2.2448000000000001</v>
      </c>
      <c r="KC113">
        <v>2.2450000000000001</v>
      </c>
      <c r="KD113">
        <v>2.2414000000000001</v>
      </c>
      <c r="KE113">
        <v>2.2442000000000002</v>
      </c>
      <c r="KF113">
        <v>2.2429000000000001</v>
      </c>
      <c r="KG113">
        <v>2.2063000000000001</v>
      </c>
      <c r="KH113">
        <v>2.1827999999999999</v>
      </c>
      <c r="KI113">
        <v>2.1836000000000002</v>
      </c>
      <c r="KJ113">
        <v>2.1890000000000001</v>
      </c>
      <c r="KK113">
        <v>2.2227000000000001</v>
      </c>
      <c r="KL113">
        <v>2.2227999999999999</v>
      </c>
      <c r="KM113">
        <v>2.089</v>
      </c>
    </row>
    <row r="114" spans="1:299" x14ac:dyDescent="0.2">
      <c r="A114" s="10" t="s">
        <v>116</v>
      </c>
      <c r="B114" t="s">
        <v>4</v>
      </c>
      <c r="C114">
        <v>2.7932000000000001</v>
      </c>
      <c r="D114">
        <v>2.8127</v>
      </c>
      <c r="E114">
        <v>2.8237000000000001</v>
      </c>
      <c r="F114">
        <v>2.8235999999999999</v>
      </c>
      <c r="G114">
        <v>2.8233999999999999</v>
      </c>
      <c r="H114">
        <v>2.8187000000000002</v>
      </c>
      <c r="I114">
        <v>2.8237000000000001</v>
      </c>
      <c r="J114">
        <v>2.8172000000000001</v>
      </c>
      <c r="K114">
        <v>2.8370000000000002</v>
      </c>
      <c r="L114">
        <v>2.8506999999999998</v>
      </c>
      <c r="M114">
        <v>2.8378000000000001</v>
      </c>
      <c r="N114">
        <v>2.8388</v>
      </c>
      <c r="O114">
        <v>2.8517000000000001</v>
      </c>
      <c r="P114">
        <v>2.8614999999999999</v>
      </c>
      <c r="Q114">
        <v>2.8921999999999999</v>
      </c>
      <c r="R114">
        <v>2.8969</v>
      </c>
      <c r="S114">
        <v>2.9015</v>
      </c>
      <c r="T114">
        <v>2.8828</v>
      </c>
      <c r="U114">
        <v>2.8820000000000001</v>
      </c>
      <c r="V114">
        <v>2.8862999999999999</v>
      </c>
      <c r="W114">
        <v>2.9062999999999999</v>
      </c>
      <c r="X114">
        <v>2.9199000000000002</v>
      </c>
      <c r="Y114">
        <v>2.9287999999999998</v>
      </c>
      <c r="Z114">
        <v>2.9702000000000002</v>
      </c>
      <c r="AA114">
        <v>2.8593000000000002</v>
      </c>
      <c r="AB114">
        <v>2.8580999999999999</v>
      </c>
      <c r="AC114">
        <v>2.8567999999999998</v>
      </c>
      <c r="AD114">
        <v>2.8628999999999998</v>
      </c>
      <c r="AE114">
        <v>2.8681000000000001</v>
      </c>
      <c r="AF114">
        <v>2.8891</v>
      </c>
      <c r="AG114">
        <v>2.8927999999999998</v>
      </c>
      <c r="AH114">
        <v>2.8984000000000001</v>
      </c>
      <c r="AI114">
        <v>2.8992</v>
      </c>
      <c r="AJ114">
        <v>2.8959000000000001</v>
      </c>
      <c r="AK114">
        <v>2.9123000000000001</v>
      </c>
      <c r="AL114">
        <v>2.9096000000000002</v>
      </c>
      <c r="AM114">
        <v>2.9110999999999998</v>
      </c>
      <c r="AN114">
        <v>2.9102999999999999</v>
      </c>
      <c r="AO114">
        <v>2.9161999999999999</v>
      </c>
      <c r="AP114">
        <v>2.9146000000000001</v>
      </c>
      <c r="AQ114">
        <v>2.9232999999999998</v>
      </c>
      <c r="AR114">
        <v>2.9228000000000001</v>
      </c>
      <c r="AS114">
        <v>2.9222000000000001</v>
      </c>
      <c r="AT114">
        <v>2.9215</v>
      </c>
      <c r="AU114">
        <v>2.9295</v>
      </c>
      <c r="AV114">
        <v>2.9293999999999998</v>
      </c>
      <c r="AW114">
        <v>2.9293999999999998</v>
      </c>
      <c r="AX114">
        <v>2.9781</v>
      </c>
      <c r="AY114">
        <v>2.9291999999999998</v>
      </c>
      <c r="AZ114">
        <v>2.9291</v>
      </c>
      <c r="BA114">
        <v>2.9344999999999999</v>
      </c>
      <c r="BB114">
        <v>2.9253</v>
      </c>
      <c r="BC114">
        <v>2.9247000000000001</v>
      </c>
      <c r="BD114">
        <v>2.9241000000000001</v>
      </c>
      <c r="BE114">
        <v>2.9205999999999999</v>
      </c>
      <c r="BF114">
        <v>2.9192999999999998</v>
      </c>
      <c r="BG114">
        <v>2.9672000000000001</v>
      </c>
      <c r="BH114">
        <v>2.9312</v>
      </c>
      <c r="BJ114">
        <v>2.9312999999999998</v>
      </c>
      <c r="BK114">
        <v>2.9315000000000002</v>
      </c>
      <c r="BL114">
        <v>2.9285000000000001</v>
      </c>
      <c r="BM114">
        <v>2.9281999999999999</v>
      </c>
      <c r="BN114">
        <v>2.9845000000000002</v>
      </c>
      <c r="BO114">
        <v>2.9266000000000001</v>
      </c>
      <c r="BP114">
        <v>2.9171999999999998</v>
      </c>
      <c r="BQ114">
        <v>2.9262000000000001</v>
      </c>
      <c r="BR114">
        <v>2.9238</v>
      </c>
      <c r="BS114">
        <v>2.9135</v>
      </c>
      <c r="BT114">
        <v>2.9380999999999999</v>
      </c>
      <c r="BU114">
        <v>2.9365999999999999</v>
      </c>
      <c r="BV114">
        <v>2.9348999999999998</v>
      </c>
      <c r="BW114">
        <v>2.9329000000000001</v>
      </c>
      <c r="BX114">
        <v>2.9312</v>
      </c>
      <c r="BY114">
        <v>2.9556</v>
      </c>
      <c r="BZ114">
        <v>2.9476</v>
      </c>
      <c r="CA114">
        <v>2.9535999999999998</v>
      </c>
      <c r="CB114">
        <v>2.9546000000000001</v>
      </c>
      <c r="CC114">
        <v>2.9537</v>
      </c>
      <c r="CD114">
        <v>2.9558</v>
      </c>
      <c r="CE114">
        <v>2.9963000000000002</v>
      </c>
      <c r="CF114">
        <v>3.0404</v>
      </c>
      <c r="CG114">
        <v>3.0264000000000002</v>
      </c>
      <c r="CH114">
        <v>2.9620000000000002</v>
      </c>
      <c r="CI114">
        <v>2.9540999999999999</v>
      </c>
      <c r="CJ114">
        <v>2.9537</v>
      </c>
      <c r="CK114">
        <v>2.9695999999999998</v>
      </c>
      <c r="CL114">
        <v>2.9742000000000002</v>
      </c>
      <c r="CM114">
        <v>2.9727999999999999</v>
      </c>
      <c r="CN114">
        <v>2.9748000000000001</v>
      </c>
      <c r="CO114">
        <v>2.9805999999999999</v>
      </c>
      <c r="CP114">
        <v>2.9874999999999998</v>
      </c>
      <c r="CQ114">
        <v>2.9870999999999999</v>
      </c>
      <c r="CR114">
        <v>2.9916</v>
      </c>
      <c r="CS114">
        <v>2.9477000000000002</v>
      </c>
      <c r="CT114">
        <v>2.9434</v>
      </c>
      <c r="CU114">
        <v>2.9459</v>
      </c>
      <c r="CV114">
        <v>2.9457</v>
      </c>
      <c r="CW114">
        <v>2.9447999999999999</v>
      </c>
      <c r="CX114">
        <v>2.9443999999999999</v>
      </c>
      <c r="CY114">
        <v>2.9438</v>
      </c>
      <c r="CZ114">
        <v>2.9535</v>
      </c>
      <c r="DA114">
        <v>2.9548999999999999</v>
      </c>
      <c r="DB114">
        <v>2.9620000000000002</v>
      </c>
      <c r="DC114">
        <v>2.9609999999999999</v>
      </c>
      <c r="DD114">
        <v>2.9687999999999999</v>
      </c>
      <c r="DE114">
        <v>2.9274</v>
      </c>
      <c r="DF114">
        <v>2.927</v>
      </c>
      <c r="DG114">
        <v>2.9245000000000001</v>
      </c>
      <c r="DH114">
        <v>2.9245999999999999</v>
      </c>
      <c r="DI114">
        <v>2.9281000000000001</v>
      </c>
      <c r="DJ114">
        <v>2.9308999999999998</v>
      </c>
      <c r="DK114">
        <v>2.9304999999999999</v>
      </c>
      <c r="DL114">
        <v>2.9201999999999999</v>
      </c>
      <c r="DM114">
        <v>2.9668999999999999</v>
      </c>
      <c r="DN114">
        <v>2.9704000000000002</v>
      </c>
      <c r="DO114">
        <v>2.9609999999999999</v>
      </c>
      <c r="DP114">
        <v>2.9771000000000001</v>
      </c>
      <c r="DQ114">
        <v>2.9782000000000002</v>
      </c>
      <c r="DR114">
        <v>2.9790000000000001</v>
      </c>
      <c r="DS114">
        <v>2.98</v>
      </c>
      <c r="DT114">
        <v>2.9811999999999999</v>
      </c>
      <c r="DU114">
        <v>2.9721000000000002</v>
      </c>
      <c r="DV114">
        <v>2.9834999999999998</v>
      </c>
      <c r="DW114">
        <v>2.9836999999999998</v>
      </c>
      <c r="DX114">
        <v>2.984</v>
      </c>
      <c r="DY114">
        <v>2.9842</v>
      </c>
      <c r="DZ114">
        <v>2.9845000000000002</v>
      </c>
      <c r="EA114">
        <v>2.9847000000000001</v>
      </c>
      <c r="EB114">
        <v>3.0571000000000002</v>
      </c>
      <c r="EC114">
        <v>3.0577999999999999</v>
      </c>
      <c r="ED114">
        <v>3.0585</v>
      </c>
      <c r="EE114">
        <v>3.0592000000000001</v>
      </c>
      <c r="EF114">
        <v>2.9863</v>
      </c>
      <c r="EG114">
        <v>2.9866999999999999</v>
      </c>
      <c r="EH114">
        <v>2.9870000000000001</v>
      </c>
      <c r="EI114">
        <v>2.9872999999999998</v>
      </c>
      <c r="EJ114">
        <v>2.9876</v>
      </c>
      <c r="EK114">
        <v>2.9948000000000001</v>
      </c>
      <c r="EL114">
        <v>2.9961000000000002</v>
      </c>
      <c r="EM114">
        <v>2.9975999999999998</v>
      </c>
      <c r="EN114">
        <v>2.9992999999999999</v>
      </c>
      <c r="EO114">
        <v>3.0013999999999998</v>
      </c>
      <c r="EP114">
        <v>2.964</v>
      </c>
      <c r="EQ114">
        <v>2.9670000000000001</v>
      </c>
      <c r="ER114">
        <v>2.9670000000000001</v>
      </c>
      <c r="ES114">
        <v>2.9670000000000001</v>
      </c>
      <c r="ET114">
        <v>2.9670000000000001</v>
      </c>
      <c r="EU114">
        <v>2.9670000000000001</v>
      </c>
      <c r="EV114">
        <v>2.9670000000000001</v>
      </c>
      <c r="EW114">
        <v>2.9670999999999998</v>
      </c>
      <c r="EX114">
        <v>2.9647000000000001</v>
      </c>
      <c r="EY114">
        <v>3.0289999999999999</v>
      </c>
      <c r="EZ114">
        <v>2.9620000000000002</v>
      </c>
      <c r="FA114">
        <v>2.9613</v>
      </c>
      <c r="FB114">
        <v>2.9628999999999999</v>
      </c>
      <c r="FC114">
        <v>2.9620000000000002</v>
      </c>
      <c r="FD114">
        <v>2.9609999999999999</v>
      </c>
      <c r="FE114">
        <v>3.0057999999999998</v>
      </c>
      <c r="FF114">
        <v>3.0049999999999999</v>
      </c>
      <c r="FG114">
        <v>3.0047999999999999</v>
      </c>
      <c r="FH114">
        <v>3.0102000000000002</v>
      </c>
      <c r="FI114">
        <v>3.0095000000000001</v>
      </c>
      <c r="FJ114">
        <v>3.0114000000000001</v>
      </c>
      <c r="FK114">
        <v>3.0145</v>
      </c>
      <c r="FL114">
        <v>3.0148000000000001</v>
      </c>
      <c r="FM114">
        <v>3.0148000000000001</v>
      </c>
      <c r="FN114">
        <v>3.0148000000000001</v>
      </c>
      <c r="FO114">
        <v>3.0148999999999999</v>
      </c>
      <c r="FP114">
        <v>3.0148999999999999</v>
      </c>
      <c r="FQ114">
        <v>3.0144000000000002</v>
      </c>
      <c r="FR114">
        <v>3.0348000000000002</v>
      </c>
      <c r="FS114">
        <v>3.1114999999999999</v>
      </c>
      <c r="FT114">
        <v>3.1118000000000001</v>
      </c>
      <c r="FU114">
        <v>3.0417000000000001</v>
      </c>
      <c r="FV114">
        <v>3.0417999999999998</v>
      </c>
      <c r="FW114">
        <v>3.0451999999999999</v>
      </c>
      <c r="FX114">
        <v>3.1034000000000002</v>
      </c>
      <c r="FY114">
        <v>3.1324999999999998</v>
      </c>
      <c r="FZ114">
        <v>3.1316999999999999</v>
      </c>
      <c r="GA114">
        <v>3.1309</v>
      </c>
      <c r="GB114">
        <v>3.1299000000000001</v>
      </c>
      <c r="GC114">
        <v>3.1288</v>
      </c>
      <c r="GD114">
        <v>3.1274999999999999</v>
      </c>
      <c r="GE114">
        <v>3.129</v>
      </c>
      <c r="GF114">
        <v>3.1741000000000001</v>
      </c>
      <c r="GG114">
        <v>3.1747999999999998</v>
      </c>
      <c r="GH114">
        <v>3.0708000000000002</v>
      </c>
      <c r="GI114">
        <v>3.0705</v>
      </c>
      <c r="GJ114">
        <v>3.0701000000000001</v>
      </c>
      <c r="GK114">
        <v>3.0849000000000002</v>
      </c>
      <c r="GL114">
        <v>3.0775000000000001</v>
      </c>
      <c r="GM114">
        <v>3.0773999999999999</v>
      </c>
      <c r="GN114">
        <v>3.0827</v>
      </c>
      <c r="GO114">
        <v>3.0829</v>
      </c>
      <c r="GP114">
        <v>3.0831</v>
      </c>
      <c r="GQ114">
        <v>3.1857000000000002</v>
      </c>
      <c r="GR114">
        <v>3.0870000000000002</v>
      </c>
      <c r="GS114">
        <v>3.0876000000000001</v>
      </c>
      <c r="GT114">
        <v>3.0857000000000001</v>
      </c>
      <c r="GU114">
        <v>3.069</v>
      </c>
      <c r="GV114">
        <v>3.1524999999999999</v>
      </c>
      <c r="GW114">
        <v>3.1528</v>
      </c>
      <c r="GX114">
        <v>3.1530999999999998</v>
      </c>
      <c r="GY114">
        <v>3.1535000000000002</v>
      </c>
      <c r="GZ114">
        <v>3.0466000000000002</v>
      </c>
      <c r="HA114">
        <v>3.0467</v>
      </c>
      <c r="HB114">
        <v>3.0468999999999999</v>
      </c>
      <c r="HC114">
        <v>3.0470000000000002</v>
      </c>
      <c r="HD114">
        <v>3.0472000000000001</v>
      </c>
      <c r="HE114">
        <v>3.0472999999999999</v>
      </c>
      <c r="HF114">
        <v>3.0472999999999999</v>
      </c>
      <c r="HG114">
        <v>3.0541999999999998</v>
      </c>
      <c r="HH114">
        <v>3.0550000000000002</v>
      </c>
      <c r="HI114">
        <v>3.0457000000000001</v>
      </c>
      <c r="HJ114">
        <v>3.0478000000000001</v>
      </c>
      <c r="HK114">
        <v>3.0487000000000002</v>
      </c>
      <c r="HL114">
        <v>3.0497999999999998</v>
      </c>
      <c r="HM114">
        <v>3.0510999999999999</v>
      </c>
      <c r="HN114">
        <v>3.0527000000000002</v>
      </c>
      <c r="HO114">
        <v>3.1353</v>
      </c>
      <c r="HP114">
        <v>3.1356999999999999</v>
      </c>
      <c r="HQ114">
        <v>3.0226000000000002</v>
      </c>
      <c r="HR114">
        <v>3.0226999999999999</v>
      </c>
      <c r="HS114">
        <v>3.0270000000000001</v>
      </c>
      <c r="HT114">
        <v>3.0144000000000002</v>
      </c>
      <c r="HU114">
        <v>3.0127000000000002</v>
      </c>
      <c r="HV114">
        <v>2.9828000000000001</v>
      </c>
      <c r="HW114">
        <v>2.9702999999999999</v>
      </c>
      <c r="HX114">
        <v>2.9704000000000002</v>
      </c>
      <c r="HY114">
        <v>2.9704999999999999</v>
      </c>
      <c r="HZ114">
        <v>2.9706000000000001</v>
      </c>
      <c r="IA114">
        <v>2.9706999999999999</v>
      </c>
      <c r="IB114">
        <v>2.9569999999999999</v>
      </c>
      <c r="IC114">
        <v>2.9525999999999999</v>
      </c>
      <c r="ID114">
        <v>2.9270999999999998</v>
      </c>
      <c r="IE114">
        <v>2.9628999999999999</v>
      </c>
      <c r="IF114">
        <v>2.9638</v>
      </c>
      <c r="IG114">
        <v>2.8687999999999998</v>
      </c>
      <c r="IH114">
        <v>2.8683999999999998</v>
      </c>
      <c r="II114">
        <v>2.8553000000000002</v>
      </c>
      <c r="IJ114">
        <v>2.8235999999999999</v>
      </c>
      <c r="IL114">
        <v>2.8035000000000001</v>
      </c>
      <c r="IM114">
        <v>2.8039999999999998</v>
      </c>
      <c r="IN114">
        <v>2.8046000000000002</v>
      </c>
      <c r="IO114">
        <v>2.7852999999999999</v>
      </c>
      <c r="IP114">
        <v>2.7452000000000001</v>
      </c>
      <c r="IQ114">
        <v>2.7189000000000001</v>
      </c>
      <c r="IR114">
        <v>2.7088000000000001</v>
      </c>
      <c r="IS114">
        <v>2.6968999999999999</v>
      </c>
      <c r="IT114">
        <v>2.7006999999999999</v>
      </c>
      <c r="IU114">
        <v>2.7017000000000002</v>
      </c>
      <c r="IV114">
        <v>2.6993</v>
      </c>
      <c r="IW114">
        <v>2.6682999999999999</v>
      </c>
      <c r="IX114">
        <v>2.6594000000000002</v>
      </c>
      <c r="IY114">
        <v>2.6427</v>
      </c>
      <c r="IZ114">
        <v>2.6511999999999998</v>
      </c>
      <c r="JA114">
        <v>2.6518000000000002</v>
      </c>
      <c r="JB114">
        <v>2.6514000000000002</v>
      </c>
      <c r="JC114">
        <v>2.6490999999999998</v>
      </c>
      <c r="JD114">
        <v>2.6366999999999998</v>
      </c>
      <c r="JE114">
        <v>2.6082000000000001</v>
      </c>
      <c r="JF114">
        <v>2.5897000000000001</v>
      </c>
      <c r="JG114">
        <v>2.5752999999999999</v>
      </c>
      <c r="JH114">
        <v>2.5760000000000001</v>
      </c>
      <c r="JI114">
        <v>2.5783999999999998</v>
      </c>
      <c r="JJ114">
        <v>2.5802999999999998</v>
      </c>
      <c r="JK114">
        <v>2.5733000000000001</v>
      </c>
      <c r="JL114">
        <v>2.5587</v>
      </c>
      <c r="JM114">
        <v>2.5579000000000001</v>
      </c>
      <c r="JN114">
        <v>2.5367000000000002</v>
      </c>
      <c r="JO114">
        <v>2.5373000000000001</v>
      </c>
      <c r="JP114">
        <v>2.5381</v>
      </c>
      <c r="JQ114">
        <v>2.5388999999999999</v>
      </c>
      <c r="JR114">
        <v>2.5377000000000001</v>
      </c>
      <c r="JS114">
        <v>2.5053000000000001</v>
      </c>
      <c r="JT114">
        <v>2.4889000000000001</v>
      </c>
      <c r="JU114">
        <v>2.4887999999999999</v>
      </c>
      <c r="JV114">
        <v>2.4887000000000001</v>
      </c>
      <c r="JW114">
        <v>2.4872000000000001</v>
      </c>
      <c r="JX114">
        <v>2.4845000000000002</v>
      </c>
      <c r="JY114">
        <v>2.4796</v>
      </c>
      <c r="JZ114">
        <v>2.4754</v>
      </c>
      <c r="KA114">
        <v>2.4603000000000002</v>
      </c>
      <c r="KB114">
        <v>2.4603999999999999</v>
      </c>
      <c r="KC114">
        <v>2.4611999999999998</v>
      </c>
      <c r="KD114">
        <v>2.4586000000000001</v>
      </c>
      <c r="KE114">
        <v>2.4588999999999999</v>
      </c>
      <c r="KF114">
        <v>2.4521000000000002</v>
      </c>
      <c r="KG114">
        <v>2.5063</v>
      </c>
      <c r="KH114">
        <v>2.4828000000000001</v>
      </c>
      <c r="KI114">
        <v>2.4836</v>
      </c>
      <c r="KJ114">
        <v>2.4889999999999999</v>
      </c>
      <c r="KK114">
        <v>2.4352999999999998</v>
      </c>
      <c r="KL114">
        <v>2.4352999999999998</v>
      </c>
      <c r="KM114">
        <v>2.2890000000000001</v>
      </c>
    </row>
    <row r="115" spans="1:299" x14ac:dyDescent="0.2">
      <c r="A115" s="10" t="s">
        <v>117</v>
      </c>
      <c r="B115" t="s">
        <v>4</v>
      </c>
      <c r="C115">
        <v>3.0632000000000001</v>
      </c>
      <c r="D115">
        <v>3.0337999999999998</v>
      </c>
      <c r="E115">
        <v>3.0478000000000001</v>
      </c>
      <c r="F115">
        <v>3.0474999999999999</v>
      </c>
      <c r="G115">
        <v>3.0470000000000002</v>
      </c>
      <c r="H115">
        <v>3.0409000000000002</v>
      </c>
      <c r="I115">
        <v>3.0482999999999998</v>
      </c>
      <c r="J115">
        <v>3.0266999999999999</v>
      </c>
      <c r="K115">
        <v>3.0438000000000001</v>
      </c>
      <c r="L115">
        <v>3.0497000000000001</v>
      </c>
      <c r="M115">
        <v>3.0499000000000001</v>
      </c>
      <c r="N115">
        <v>3.0476000000000001</v>
      </c>
      <c r="O115">
        <v>3.0722999999999998</v>
      </c>
      <c r="P115">
        <v>3.0676000000000001</v>
      </c>
      <c r="Q115">
        <v>3.1282999999999999</v>
      </c>
      <c r="R115">
        <v>3.0909</v>
      </c>
      <c r="S115">
        <v>3.0918000000000001</v>
      </c>
      <c r="T115">
        <v>3.1282999999999999</v>
      </c>
      <c r="U115">
        <v>3.1286</v>
      </c>
      <c r="V115">
        <v>3.1402000000000001</v>
      </c>
      <c r="W115">
        <v>3.0809000000000002</v>
      </c>
      <c r="X115">
        <v>3.0771999999999999</v>
      </c>
      <c r="Y115">
        <v>3.0825</v>
      </c>
      <c r="Z115">
        <v>3.0960999999999999</v>
      </c>
      <c r="AA115">
        <v>3.1017999999999999</v>
      </c>
      <c r="AB115">
        <v>3.0996000000000001</v>
      </c>
      <c r="AC115">
        <v>3.0971000000000002</v>
      </c>
      <c r="AD115">
        <v>3.1230000000000002</v>
      </c>
      <c r="AE115">
        <v>3.1242999999999999</v>
      </c>
      <c r="AF115">
        <v>3.1574</v>
      </c>
      <c r="AG115">
        <v>3.1661999999999999</v>
      </c>
      <c r="AH115">
        <v>3.1657000000000002</v>
      </c>
      <c r="AI115">
        <v>3.1665999999999999</v>
      </c>
      <c r="AJ115">
        <v>3.1919</v>
      </c>
      <c r="AK115">
        <v>3.2050000000000001</v>
      </c>
      <c r="AL115">
        <v>3.2035999999999998</v>
      </c>
      <c r="AM115">
        <v>3.2067999999999999</v>
      </c>
      <c r="AN115">
        <v>3.2078000000000002</v>
      </c>
      <c r="AO115">
        <v>3.2624</v>
      </c>
      <c r="AP115">
        <v>3.1987000000000001</v>
      </c>
      <c r="AQ115">
        <v>3.1979000000000002</v>
      </c>
      <c r="AR115">
        <v>3.1974999999999998</v>
      </c>
      <c r="AS115">
        <v>3.1968999999999999</v>
      </c>
      <c r="AT115">
        <v>3.1960000000000002</v>
      </c>
      <c r="AU115">
        <v>3.2198000000000002</v>
      </c>
      <c r="AV115">
        <v>3.2212000000000001</v>
      </c>
      <c r="AW115">
        <v>3.2225999999999999</v>
      </c>
      <c r="AX115">
        <v>3.3182999999999998</v>
      </c>
      <c r="AY115">
        <v>3.2254999999999998</v>
      </c>
      <c r="AZ115">
        <v>3.23</v>
      </c>
      <c r="BA115">
        <v>3.2521</v>
      </c>
      <c r="BB115">
        <v>3.2427000000000001</v>
      </c>
      <c r="BC115">
        <v>3.2462</v>
      </c>
      <c r="BD115">
        <v>3.2502</v>
      </c>
      <c r="BE115">
        <v>3.2664</v>
      </c>
      <c r="BF115">
        <v>3.2743000000000002</v>
      </c>
      <c r="BG115">
        <v>3.3054999999999999</v>
      </c>
      <c r="BH115">
        <v>3.1514000000000002</v>
      </c>
      <c r="BJ115">
        <v>3.1547999999999998</v>
      </c>
      <c r="BK115">
        <v>3.1568999999999998</v>
      </c>
      <c r="BL115">
        <v>3.1501999999999999</v>
      </c>
      <c r="BM115">
        <v>3.1518000000000002</v>
      </c>
      <c r="BN115">
        <v>3.3222</v>
      </c>
      <c r="BO115">
        <v>3.1440000000000001</v>
      </c>
      <c r="BP115">
        <v>3.1187</v>
      </c>
      <c r="BQ115">
        <v>3.1286999999999998</v>
      </c>
      <c r="BR115">
        <v>3.1267</v>
      </c>
      <c r="BS115">
        <v>3.0991</v>
      </c>
      <c r="BT115">
        <v>3.1432000000000002</v>
      </c>
      <c r="BU115">
        <v>3.1425000000000001</v>
      </c>
      <c r="BV115">
        <v>3.1417000000000002</v>
      </c>
      <c r="BW115">
        <v>3.1404999999999998</v>
      </c>
      <c r="BX115">
        <v>3.14</v>
      </c>
      <c r="BY115">
        <v>3.1707000000000001</v>
      </c>
      <c r="BZ115">
        <v>3.1591</v>
      </c>
      <c r="CA115">
        <v>3.1713</v>
      </c>
      <c r="CB115">
        <v>3.1709000000000001</v>
      </c>
      <c r="CC115">
        <v>3.1724000000000001</v>
      </c>
      <c r="CD115">
        <v>3.1644000000000001</v>
      </c>
      <c r="CE115">
        <v>3.2208999999999999</v>
      </c>
      <c r="CF115">
        <v>3.26</v>
      </c>
      <c r="CG115">
        <v>3.2326999999999999</v>
      </c>
      <c r="CH115">
        <v>3.1484000000000001</v>
      </c>
      <c r="CI115">
        <v>3.1280000000000001</v>
      </c>
      <c r="CJ115">
        <v>3.1273</v>
      </c>
      <c r="CK115">
        <v>3.1398000000000001</v>
      </c>
      <c r="CL115">
        <v>3.1362999999999999</v>
      </c>
      <c r="CM115">
        <v>3.1425000000000001</v>
      </c>
      <c r="CN115">
        <v>3.1379999999999999</v>
      </c>
      <c r="CO115">
        <v>3.1343000000000001</v>
      </c>
      <c r="CP115">
        <v>3.1274000000000002</v>
      </c>
      <c r="CQ115">
        <v>3.1332</v>
      </c>
      <c r="CR115">
        <v>3.1335000000000002</v>
      </c>
      <c r="CS115">
        <v>3.2791000000000001</v>
      </c>
      <c r="CT115">
        <v>3.1414</v>
      </c>
      <c r="CU115">
        <v>3.1414</v>
      </c>
      <c r="CV115">
        <v>3.1427</v>
      </c>
      <c r="CW115">
        <v>3.1244000000000001</v>
      </c>
      <c r="CX115">
        <v>3.1236999999999999</v>
      </c>
      <c r="CY115">
        <v>3.1229</v>
      </c>
      <c r="CZ115">
        <v>3.129</v>
      </c>
      <c r="DA115">
        <v>3.1230000000000002</v>
      </c>
      <c r="DB115">
        <v>3.1271</v>
      </c>
      <c r="DC115">
        <v>3.1318000000000001</v>
      </c>
      <c r="DD115">
        <v>3.1343999999999999</v>
      </c>
      <c r="DE115">
        <v>3.1707999999999998</v>
      </c>
      <c r="DF115">
        <v>3.1625999999999999</v>
      </c>
      <c r="DG115">
        <v>3.1637</v>
      </c>
      <c r="DH115">
        <v>3.1644999999999999</v>
      </c>
      <c r="DI115">
        <v>3.1633</v>
      </c>
      <c r="DJ115">
        <v>3.1634000000000002</v>
      </c>
      <c r="DK115">
        <v>3.1595</v>
      </c>
      <c r="DL115">
        <v>3.1461000000000001</v>
      </c>
      <c r="DM115">
        <v>3.1886999999999999</v>
      </c>
      <c r="DN115">
        <v>3.1896</v>
      </c>
      <c r="DO115">
        <v>3.1816</v>
      </c>
      <c r="DP115">
        <v>3.2078000000000002</v>
      </c>
      <c r="DQ115">
        <v>3.2107999999999999</v>
      </c>
      <c r="DR115">
        <v>3.2115999999999998</v>
      </c>
      <c r="DS115">
        <v>3.2126000000000001</v>
      </c>
      <c r="DT115">
        <v>3.2136999999999998</v>
      </c>
      <c r="DU115">
        <v>3.1918000000000002</v>
      </c>
      <c r="DV115">
        <v>3.2216999999999998</v>
      </c>
      <c r="DW115">
        <v>3.2222</v>
      </c>
      <c r="DX115">
        <v>3.2225999999999999</v>
      </c>
      <c r="DY115">
        <v>3.2231000000000001</v>
      </c>
      <c r="DZ115">
        <v>3.2235999999999998</v>
      </c>
      <c r="EA115">
        <v>3.2241</v>
      </c>
      <c r="EB115">
        <v>3.3915000000000002</v>
      </c>
      <c r="EC115">
        <v>3.3921999999999999</v>
      </c>
      <c r="ED115">
        <v>3.3929999999999998</v>
      </c>
      <c r="EE115">
        <v>3.3938999999999999</v>
      </c>
      <c r="EF115">
        <v>3.2277</v>
      </c>
      <c r="EG115">
        <v>3.2286000000000001</v>
      </c>
      <c r="EH115">
        <v>3.2296999999999998</v>
      </c>
      <c r="EI115">
        <v>3.1497999999999999</v>
      </c>
      <c r="EJ115">
        <v>3.2214999999999998</v>
      </c>
      <c r="EK115">
        <v>3.2309999999999999</v>
      </c>
      <c r="EL115">
        <v>3.2323</v>
      </c>
      <c r="EM115">
        <v>3.2339000000000002</v>
      </c>
      <c r="EN115">
        <v>3.2355999999999998</v>
      </c>
      <c r="EO115">
        <v>3.2376999999999998</v>
      </c>
      <c r="EP115">
        <v>3.1985000000000001</v>
      </c>
      <c r="EQ115">
        <v>3.2052999999999998</v>
      </c>
      <c r="ER115">
        <v>3.2056</v>
      </c>
      <c r="ES115">
        <v>3.206</v>
      </c>
      <c r="ET115">
        <v>3.2063999999999999</v>
      </c>
      <c r="EU115">
        <v>3.2069000000000001</v>
      </c>
      <c r="EV115">
        <v>3.2075999999999998</v>
      </c>
      <c r="EW115">
        <v>3.2084000000000001</v>
      </c>
      <c r="EX115">
        <v>3.1999</v>
      </c>
      <c r="EY115">
        <v>3.379</v>
      </c>
      <c r="EZ115">
        <v>3.1915</v>
      </c>
      <c r="FA115">
        <v>3.1907000000000001</v>
      </c>
      <c r="FB115">
        <v>3.1934</v>
      </c>
      <c r="FC115">
        <v>3.1926999999999999</v>
      </c>
      <c r="FD115">
        <v>3.1918000000000002</v>
      </c>
      <c r="FE115">
        <v>3.2241</v>
      </c>
      <c r="FF115">
        <v>3.2305999999999999</v>
      </c>
      <c r="FG115">
        <v>3.2307999999999999</v>
      </c>
      <c r="FH115">
        <v>3.2334999999999998</v>
      </c>
      <c r="FI115">
        <v>3.2296</v>
      </c>
      <c r="FJ115">
        <v>3.2309000000000001</v>
      </c>
      <c r="FK115">
        <v>3.2355</v>
      </c>
      <c r="FL115">
        <v>3.2366999999999999</v>
      </c>
      <c r="FM115">
        <v>3.2366999999999999</v>
      </c>
      <c r="FN115">
        <v>3.2366000000000001</v>
      </c>
      <c r="FO115">
        <v>3.4264999999999999</v>
      </c>
      <c r="FP115">
        <v>3.2364999999999999</v>
      </c>
      <c r="FQ115">
        <v>3.2313999999999998</v>
      </c>
      <c r="FR115">
        <v>3.2612999999999999</v>
      </c>
      <c r="FS115">
        <v>3.4459</v>
      </c>
      <c r="FT115">
        <v>3.4462000000000002</v>
      </c>
      <c r="FU115">
        <v>3.2721</v>
      </c>
      <c r="FV115">
        <v>3.2722000000000002</v>
      </c>
      <c r="FW115">
        <v>3.2747000000000002</v>
      </c>
      <c r="FX115">
        <v>3.4312</v>
      </c>
      <c r="FY115">
        <v>3.4535</v>
      </c>
      <c r="FZ115">
        <v>3.4521999999999999</v>
      </c>
      <c r="GA115">
        <v>3.4506999999999999</v>
      </c>
      <c r="GB115">
        <v>3.4489999999999998</v>
      </c>
      <c r="GC115">
        <v>3.4470999999999998</v>
      </c>
      <c r="GD115">
        <v>3.4447999999999999</v>
      </c>
      <c r="GE115">
        <v>3.4415</v>
      </c>
      <c r="GF115">
        <v>3.5114000000000001</v>
      </c>
      <c r="GG115">
        <v>3.5123000000000002</v>
      </c>
      <c r="GH115">
        <v>3.3532999999999999</v>
      </c>
      <c r="GI115">
        <v>3.3555000000000001</v>
      </c>
      <c r="GJ115">
        <v>3.3582000000000001</v>
      </c>
      <c r="GK115">
        <v>3.3029000000000002</v>
      </c>
      <c r="GL115">
        <v>3.2963</v>
      </c>
      <c r="GM115">
        <v>3.2957000000000001</v>
      </c>
      <c r="GN115">
        <v>3.3014999999999999</v>
      </c>
      <c r="GO115">
        <v>3.3012999999999999</v>
      </c>
      <c r="GP115">
        <v>3.3010999999999999</v>
      </c>
      <c r="GQ115">
        <v>3.5261</v>
      </c>
      <c r="GR115">
        <v>3.3052000000000001</v>
      </c>
      <c r="GS115">
        <v>3.3052999999999999</v>
      </c>
      <c r="GT115">
        <v>3.3025000000000002</v>
      </c>
      <c r="GU115">
        <v>3.3207</v>
      </c>
      <c r="GV115">
        <v>3.4866000000000001</v>
      </c>
      <c r="GW115">
        <v>3.4870000000000001</v>
      </c>
      <c r="GX115">
        <v>3.4874000000000001</v>
      </c>
      <c r="GY115">
        <v>3.4878</v>
      </c>
      <c r="GZ115">
        <v>3.3130000000000002</v>
      </c>
      <c r="HA115">
        <v>3.3130999999999999</v>
      </c>
      <c r="HB115">
        <v>3.3130999999999999</v>
      </c>
      <c r="HC115">
        <v>3.3130000000000002</v>
      </c>
      <c r="HD115">
        <v>3.3129</v>
      </c>
      <c r="HE115">
        <v>3.3127</v>
      </c>
      <c r="HF115">
        <v>3.3123999999999998</v>
      </c>
      <c r="HG115">
        <v>3.3212000000000002</v>
      </c>
      <c r="HH115">
        <v>3.3218999999999999</v>
      </c>
      <c r="HI115">
        <v>3.3069999999999999</v>
      </c>
      <c r="HJ115">
        <v>3.3209</v>
      </c>
      <c r="HK115">
        <v>3.3222</v>
      </c>
      <c r="HL115">
        <v>3.3237999999999999</v>
      </c>
      <c r="HM115">
        <v>3.3258000000000001</v>
      </c>
      <c r="HN115">
        <v>3.3281999999999998</v>
      </c>
      <c r="HO115">
        <v>3.4649000000000001</v>
      </c>
      <c r="HP115">
        <v>3.4647999999999999</v>
      </c>
      <c r="HQ115">
        <v>3.2926000000000002</v>
      </c>
      <c r="HR115">
        <v>3.2928999999999999</v>
      </c>
      <c r="HS115">
        <v>3.2982</v>
      </c>
      <c r="HT115">
        <v>3.2843</v>
      </c>
      <c r="HU115">
        <v>3.2713000000000001</v>
      </c>
      <c r="HV115">
        <v>3.2427999999999999</v>
      </c>
      <c r="HW115">
        <v>3.2361</v>
      </c>
      <c r="HX115">
        <v>3.2360000000000002</v>
      </c>
      <c r="HY115">
        <v>3.2359</v>
      </c>
      <c r="HZ115">
        <v>3.2357999999999998</v>
      </c>
      <c r="IA115">
        <v>3.2357</v>
      </c>
      <c r="IB115">
        <v>3.2208000000000001</v>
      </c>
      <c r="IC115">
        <v>3.2181000000000002</v>
      </c>
      <c r="ID115">
        <v>3.1806000000000001</v>
      </c>
      <c r="IE115">
        <v>3.302</v>
      </c>
      <c r="IF115">
        <v>3.3033999999999999</v>
      </c>
      <c r="IG115">
        <v>3.1309</v>
      </c>
      <c r="IH115">
        <v>3.1293000000000002</v>
      </c>
      <c r="II115">
        <v>3.1175999999999999</v>
      </c>
      <c r="IJ115">
        <v>3.1006999999999998</v>
      </c>
      <c r="IL115">
        <v>3.0741999999999998</v>
      </c>
      <c r="IM115">
        <v>3.0754999999999999</v>
      </c>
      <c r="IN115">
        <v>3.0771000000000002</v>
      </c>
      <c r="IO115">
        <v>3.0543999999999998</v>
      </c>
      <c r="IP115">
        <v>3.0118</v>
      </c>
      <c r="IQ115">
        <v>2.9878</v>
      </c>
      <c r="IR115">
        <v>2.9794</v>
      </c>
      <c r="IS115">
        <v>2.9855999999999998</v>
      </c>
      <c r="IT115">
        <v>2.9939</v>
      </c>
      <c r="IU115">
        <v>2.9964</v>
      </c>
      <c r="IV115">
        <v>2.9906000000000001</v>
      </c>
      <c r="IW115">
        <v>2.9495</v>
      </c>
      <c r="IX115">
        <v>2.9352</v>
      </c>
      <c r="IY115">
        <v>2.9176000000000002</v>
      </c>
      <c r="IZ115">
        <v>2.9255</v>
      </c>
      <c r="JA115">
        <v>2.9266000000000001</v>
      </c>
      <c r="JB115">
        <v>2.9262000000000001</v>
      </c>
      <c r="JC115">
        <v>2.9156</v>
      </c>
      <c r="JD115">
        <v>2.9037999999999999</v>
      </c>
      <c r="JE115">
        <v>2.8795000000000002</v>
      </c>
      <c r="JF115">
        <v>2.8713000000000002</v>
      </c>
      <c r="JG115">
        <v>2.8512</v>
      </c>
      <c r="JH115">
        <v>2.8521999999999998</v>
      </c>
      <c r="JI115">
        <v>2.8548</v>
      </c>
      <c r="JJ115">
        <v>2.8549000000000002</v>
      </c>
      <c r="JK115">
        <v>2.8559999999999999</v>
      </c>
      <c r="JL115">
        <v>2.8361000000000001</v>
      </c>
      <c r="JM115">
        <v>2.8330000000000002</v>
      </c>
      <c r="JN115">
        <v>2.8098000000000001</v>
      </c>
      <c r="JO115">
        <v>2.8105000000000002</v>
      </c>
      <c r="JP115">
        <v>2.8111999999999999</v>
      </c>
      <c r="JQ115">
        <v>2.8121999999999998</v>
      </c>
      <c r="JR115">
        <v>2.7963</v>
      </c>
      <c r="JS115">
        <v>2.7795000000000001</v>
      </c>
      <c r="JT115">
        <v>2.7675999999999998</v>
      </c>
      <c r="JU115">
        <v>2.7677</v>
      </c>
      <c r="JV115">
        <v>2.7677999999999998</v>
      </c>
      <c r="JW115">
        <v>2.766</v>
      </c>
      <c r="JX115">
        <v>2.7650000000000001</v>
      </c>
      <c r="JY115">
        <v>2.7831999999999999</v>
      </c>
      <c r="JZ115">
        <v>2.7681</v>
      </c>
      <c r="KA115">
        <v>2.7399</v>
      </c>
      <c r="KB115">
        <v>2.7404999999999999</v>
      </c>
      <c r="KC115">
        <v>2.7442000000000002</v>
      </c>
      <c r="KD115">
        <v>2.7363</v>
      </c>
      <c r="KE115">
        <v>2.7361</v>
      </c>
      <c r="KF115">
        <v>2.7309000000000001</v>
      </c>
      <c r="KG115">
        <v>2.8351000000000002</v>
      </c>
      <c r="KH115">
        <v>2.8189000000000002</v>
      </c>
      <c r="KI115">
        <v>2.82</v>
      </c>
      <c r="KJ115">
        <v>2.8235000000000001</v>
      </c>
      <c r="KK115">
        <v>2.7103999999999999</v>
      </c>
      <c r="KL115">
        <v>2.7103999999999999</v>
      </c>
      <c r="KM115">
        <v>2.589</v>
      </c>
    </row>
    <row r="116" spans="1:299" x14ac:dyDescent="0.2">
      <c r="A116" s="10" t="s">
        <v>118</v>
      </c>
      <c r="B116" t="s">
        <v>4</v>
      </c>
      <c r="C116">
        <v>2.3923999999999999</v>
      </c>
      <c r="D116">
        <v>2.4180000000000001</v>
      </c>
      <c r="E116">
        <v>2.4211</v>
      </c>
      <c r="F116">
        <v>2.4224000000000001</v>
      </c>
      <c r="G116">
        <v>2.4070999999999998</v>
      </c>
      <c r="H116">
        <v>2.3942999999999999</v>
      </c>
      <c r="I116">
        <v>2.3184</v>
      </c>
      <c r="J116">
        <v>2.3287</v>
      </c>
      <c r="K116">
        <v>2.3376000000000001</v>
      </c>
      <c r="L116">
        <v>2.3515000000000001</v>
      </c>
      <c r="M116">
        <v>2.3447</v>
      </c>
      <c r="N116">
        <v>2.355</v>
      </c>
      <c r="O116">
        <v>2.3134999999999999</v>
      </c>
      <c r="P116">
        <v>2.2833999999999999</v>
      </c>
      <c r="Q116">
        <v>2.2831999999999999</v>
      </c>
      <c r="R116">
        <v>2.2858000000000001</v>
      </c>
      <c r="S116">
        <v>2.2930999999999999</v>
      </c>
      <c r="T116">
        <v>2.3006000000000002</v>
      </c>
      <c r="U116">
        <v>2.2989999999999999</v>
      </c>
      <c r="V116">
        <v>2.3155999999999999</v>
      </c>
      <c r="W116">
        <v>2.3168000000000002</v>
      </c>
      <c r="X116">
        <v>2.3359999999999999</v>
      </c>
      <c r="Y116">
        <v>2.3382000000000001</v>
      </c>
      <c r="Z116">
        <v>2.34</v>
      </c>
      <c r="AA116">
        <v>2.3504999999999998</v>
      </c>
      <c r="AB116">
        <v>2.3611</v>
      </c>
      <c r="AC116">
        <v>2.3721999999999999</v>
      </c>
      <c r="AD116">
        <v>2.3887999999999998</v>
      </c>
      <c r="AE116">
        <v>2.3799000000000001</v>
      </c>
      <c r="AF116">
        <v>2.3260000000000001</v>
      </c>
      <c r="AG116">
        <v>2.2974999999999999</v>
      </c>
      <c r="AH116">
        <v>2.2934000000000001</v>
      </c>
      <c r="AI116">
        <v>2.3414999999999999</v>
      </c>
      <c r="AJ116">
        <v>2.3348</v>
      </c>
      <c r="AK116">
        <v>2.3342000000000001</v>
      </c>
      <c r="AL116">
        <v>2.2930000000000001</v>
      </c>
      <c r="AM116">
        <v>2.2927</v>
      </c>
      <c r="AN116">
        <v>2.2919</v>
      </c>
      <c r="AO116">
        <v>2.3435999999999999</v>
      </c>
      <c r="AP116">
        <v>2.3224</v>
      </c>
      <c r="AQ116">
        <v>2.3300999999999998</v>
      </c>
      <c r="AR116">
        <v>2.3119999999999998</v>
      </c>
      <c r="AS116">
        <v>2.3068</v>
      </c>
      <c r="AT116">
        <v>2.3107000000000002</v>
      </c>
      <c r="AU116">
        <v>2.3216999999999999</v>
      </c>
      <c r="AV116">
        <v>2.3492000000000002</v>
      </c>
      <c r="AW116">
        <v>2.2825000000000002</v>
      </c>
      <c r="AX116">
        <v>2.302</v>
      </c>
      <c r="AY116">
        <v>2.2854000000000001</v>
      </c>
      <c r="AZ116">
        <v>2.3022999999999998</v>
      </c>
      <c r="BA116">
        <v>2.3138000000000001</v>
      </c>
      <c r="BB116">
        <v>2.3304999999999998</v>
      </c>
      <c r="BC116">
        <v>2.3477999999999999</v>
      </c>
      <c r="BD116">
        <v>2.3443999999999998</v>
      </c>
      <c r="BE116">
        <v>2.3767</v>
      </c>
      <c r="BF116">
        <v>2.3885000000000001</v>
      </c>
      <c r="BG116">
        <v>2.3797000000000001</v>
      </c>
      <c r="BH116">
        <v>2.3039999999999998</v>
      </c>
      <c r="BJ116">
        <v>2.3222</v>
      </c>
      <c r="BK116">
        <v>2.3220000000000001</v>
      </c>
      <c r="BL116">
        <v>2.3243</v>
      </c>
      <c r="BM116">
        <v>2.3254000000000001</v>
      </c>
      <c r="BN116">
        <v>2.3289</v>
      </c>
      <c r="BO116">
        <v>2.3389000000000002</v>
      </c>
      <c r="BP116">
        <v>2.3504999999999998</v>
      </c>
      <c r="BQ116">
        <v>2.359</v>
      </c>
      <c r="BR116">
        <v>2.3601000000000001</v>
      </c>
      <c r="BS116">
        <v>2.3593000000000002</v>
      </c>
      <c r="BT116">
        <v>2.3702000000000001</v>
      </c>
      <c r="BU116">
        <v>2.3687</v>
      </c>
      <c r="BV116">
        <v>2.3725000000000001</v>
      </c>
      <c r="BW116">
        <v>2.3816999999999999</v>
      </c>
      <c r="BX116">
        <v>2.3843999999999999</v>
      </c>
      <c r="BY116">
        <v>2.3904000000000001</v>
      </c>
      <c r="BZ116">
        <v>2.3965999999999998</v>
      </c>
      <c r="CA116">
        <v>2.3948999999999998</v>
      </c>
      <c r="CB116">
        <v>2.3954</v>
      </c>
      <c r="CC116">
        <v>2.3984999999999999</v>
      </c>
      <c r="CD116">
        <v>2.4016000000000002</v>
      </c>
      <c r="CE116">
        <v>2.3986000000000001</v>
      </c>
      <c r="CF116">
        <v>2.3559000000000001</v>
      </c>
      <c r="CG116">
        <v>2.3485</v>
      </c>
      <c r="CH116">
        <v>2.2722000000000002</v>
      </c>
      <c r="CI116">
        <v>2.2717999999999998</v>
      </c>
      <c r="CJ116">
        <v>2.2745000000000002</v>
      </c>
      <c r="CK116">
        <v>2.2734000000000001</v>
      </c>
      <c r="CL116">
        <v>2.2865000000000002</v>
      </c>
      <c r="CM116">
        <v>2.2854999999999999</v>
      </c>
      <c r="CN116">
        <v>2.2886000000000002</v>
      </c>
      <c r="CO116">
        <v>2.2925</v>
      </c>
      <c r="CP116">
        <v>2.2919999999999998</v>
      </c>
      <c r="CQ116">
        <v>2.2964000000000002</v>
      </c>
      <c r="CR116">
        <v>2.2967</v>
      </c>
      <c r="CS116">
        <v>2.3048000000000002</v>
      </c>
      <c r="CT116">
        <v>2.2942</v>
      </c>
      <c r="CU116">
        <v>2.2938999999999998</v>
      </c>
      <c r="CV116">
        <v>2.2938999999999998</v>
      </c>
      <c r="CW116">
        <v>2.3048000000000002</v>
      </c>
      <c r="CX116">
        <v>2.2824</v>
      </c>
      <c r="CY116">
        <v>2.2808000000000002</v>
      </c>
      <c r="CZ116">
        <v>2.2883</v>
      </c>
      <c r="DA116">
        <v>2.2985000000000002</v>
      </c>
      <c r="DB116">
        <v>2.3083999999999998</v>
      </c>
      <c r="DC116">
        <v>2.3089</v>
      </c>
      <c r="DD116">
        <v>2.3126000000000002</v>
      </c>
      <c r="DE116">
        <v>2.3147000000000002</v>
      </c>
      <c r="DF116">
        <v>2.3148</v>
      </c>
      <c r="DG116">
        <v>2.3252000000000002</v>
      </c>
      <c r="DH116">
        <v>2.3452999999999999</v>
      </c>
      <c r="DI116">
        <v>2.3620000000000001</v>
      </c>
      <c r="DJ116">
        <v>2.3736999999999999</v>
      </c>
      <c r="DK116">
        <v>2.379</v>
      </c>
      <c r="DL116">
        <v>2.3706</v>
      </c>
      <c r="DM116">
        <v>2.3734000000000002</v>
      </c>
      <c r="DN116">
        <v>2.3753000000000002</v>
      </c>
      <c r="DO116">
        <v>2.3877000000000002</v>
      </c>
      <c r="DP116">
        <v>2.3847999999999998</v>
      </c>
      <c r="DQ116">
        <v>2.3854000000000002</v>
      </c>
      <c r="DR116">
        <v>2.3856999999999999</v>
      </c>
      <c r="DS116">
        <v>2.407</v>
      </c>
      <c r="DT116">
        <v>2.4413</v>
      </c>
      <c r="DU116">
        <v>2.4510000000000001</v>
      </c>
      <c r="DV116">
        <v>2.4302000000000001</v>
      </c>
      <c r="DW116">
        <v>2.4230999999999998</v>
      </c>
      <c r="DX116">
        <v>2.4226000000000001</v>
      </c>
      <c r="DY116">
        <v>2.4222000000000001</v>
      </c>
      <c r="DZ116">
        <v>2.4224999999999999</v>
      </c>
      <c r="EA116">
        <v>2.4216000000000002</v>
      </c>
      <c r="EB116">
        <v>2.4283999999999999</v>
      </c>
      <c r="EC116">
        <v>2.4315000000000002</v>
      </c>
      <c r="ED116">
        <v>2.4367000000000001</v>
      </c>
      <c r="EE116">
        <v>2.4546000000000001</v>
      </c>
      <c r="EF116">
        <v>2.4531000000000001</v>
      </c>
      <c r="EG116">
        <v>2.4565999999999999</v>
      </c>
      <c r="EH116">
        <v>2.4689000000000001</v>
      </c>
      <c r="EI116">
        <v>2.4849000000000001</v>
      </c>
      <c r="EJ116">
        <v>2.4912999999999998</v>
      </c>
      <c r="EK116">
        <v>2.5045000000000002</v>
      </c>
      <c r="EL116">
        <v>2.4986999999999999</v>
      </c>
      <c r="EM116">
        <v>2.5045999999999999</v>
      </c>
      <c r="EN116">
        <v>2.5068999999999999</v>
      </c>
      <c r="EO116">
        <v>2.5064000000000002</v>
      </c>
      <c r="EP116">
        <v>2.5097999999999998</v>
      </c>
      <c r="EQ116">
        <v>2.5312000000000001</v>
      </c>
      <c r="ER116">
        <v>2.5306999999999999</v>
      </c>
      <c r="ES116">
        <v>2.5314999999999999</v>
      </c>
      <c r="ET116">
        <v>2.536</v>
      </c>
      <c r="EU116">
        <v>2.4855999999999998</v>
      </c>
      <c r="EV116">
        <v>2.4704000000000002</v>
      </c>
      <c r="EW116">
        <v>2.4801000000000002</v>
      </c>
      <c r="EX116">
        <v>2.4807999999999999</v>
      </c>
      <c r="EY116">
        <v>2.5476999999999999</v>
      </c>
      <c r="EZ116">
        <v>2.4964</v>
      </c>
      <c r="FA116">
        <v>2.4954000000000001</v>
      </c>
      <c r="FB116">
        <v>2.4984000000000002</v>
      </c>
      <c r="FC116">
        <v>2.5112000000000001</v>
      </c>
      <c r="FD116">
        <v>2.5244</v>
      </c>
      <c r="FE116">
        <v>2.5110999999999999</v>
      </c>
      <c r="FF116">
        <v>2.5068999999999999</v>
      </c>
      <c r="FG116">
        <v>2.5106000000000002</v>
      </c>
      <c r="FH116">
        <v>2.5213999999999999</v>
      </c>
      <c r="FI116">
        <v>2.4285000000000001</v>
      </c>
      <c r="FJ116">
        <v>2.3913000000000002</v>
      </c>
      <c r="FK116">
        <v>2.3744000000000001</v>
      </c>
      <c r="FL116">
        <v>2.3730000000000002</v>
      </c>
      <c r="FM116">
        <v>2.3586</v>
      </c>
      <c r="FN116">
        <v>2.3643999999999998</v>
      </c>
      <c r="FO116">
        <v>2.3626999999999998</v>
      </c>
      <c r="FP116">
        <v>2.3136000000000001</v>
      </c>
      <c r="FQ116">
        <v>2.3136999999999999</v>
      </c>
      <c r="FR116">
        <v>2.3321999999999998</v>
      </c>
      <c r="FS116">
        <v>2.3338999999999999</v>
      </c>
      <c r="FT116">
        <v>2.3592</v>
      </c>
      <c r="FU116">
        <v>2.3458000000000001</v>
      </c>
      <c r="FV116">
        <v>2.3489</v>
      </c>
      <c r="FW116">
        <v>2.3586</v>
      </c>
      <c r="FX116">
        <v>2.3584000000000001</v>
      </c>
      <c r="FY116">
        <v>2.3690000000000002</v>
      </c>
      <c r="FZ116">
        <v>2.4150999999999998</v>
      </c>
      <c r="GA116">
        <v>2.4251999999999998</v>
      </c>
      <c r="GB116">
        <v>2.4239999999999999</v>
      </c>
      <c r="GC116">
        <v>2.4428999999999998</v>
      </c>
      <c r="GD116">
        <v>2.4449999999999998</v>
      </c>
      <c r="GE116">
        <v>2.4655999999999998</v>
      </c>
      <c r="GF116">
        <v>2.4855</v>
      </c>
      <c r="GG116">
        <v>2.5007000000000001</v>
      </c>
      <c r="GH116">
        <v>2.5028000000000001</v>
      </c>
      <c r="GI116">
        <v>2.5097</v>
      </c>
      <c r="GJ116">
        <v>2.5221</v>
      </c>
      <c r="GK116">
        <v>2.5183</v>
      </c>
      <c r="GL116">
        <v>2.5306000000000002</v>
      </c>
      <c r="GM116">
        <v>2.5405000000000002</v>
      </c>
      <c r="GN116">
        <v>2.5487000000000002</v>
      </c>
      <c r="GO116">
        <v>2.5488</v>
      </c>
      <c r="GP116">
        <v>2.5489999999999999</v>
      </c>
      <c r="GQ116">
        <v>2.5347</v>
      </c>
      <c r="GR116">
        <v>2.5442</v>
      </c>
      <c r="GS116">
        <v>2.5419</v>
      </c>
      <c r="GT116">
        <v>2.5428000000000002</v>
      </c>
      <c r="GU116">
        <v>2.5381999999999998</v>
      </c>
      <c r="GV116">
        <v>2.5566</v>
      </c>
      <c r="GW116">
        <v>2.5594999999999999</v>
      </c>
      <c r="GX116">
        <v>2.5619999999999998</v>
      </c>
      <c r="GY116">
        <v>2.5617000000000001</v>
      </c>
      <c r="GZ116">
        <v>2.5497000000000001</v>
      </c>
      <c r="HA116">
        <v>2.5516000000000001</v>
      </c>
      <c r="HB116">
        <v>2.5630999999999999</v>
      </c>
      <c r="HC116">
        <v>2.5811000000000002</v>
      </c>
      <c r="HD116">
        <v>2.6063999999999998</v>
      </c>
      <c r="HE116">
        <v>2.605</v>
      </c>
      <c r="HF116">
        <v>2.6044</v>
      </c>
      <c r="HG116">
        <v>2.6204999999999998</v>
      </c>
      <c r="HH116">
        <v>2.6213000000000002</v>
      </c>
      <c r="HI116">
        <v>2.625</v>
      </c>
      <c r="HJ116">
        <v>2.6320000000000001</v>
      </c>
      <c r="HK116">
        <v>2.6320999999999999</v>
      </c>
      <c r="HL116">
        <v>2.6482999999999999</v>
      </c>
      <c r="HM116">
        <v>2.6589</v>
      </c>
      <c r="HN116">
        <v>2.6846999999999999</v>
      </c>
      <c r="HO116">
        <v>2.7096</v>
      </c>
      <c r="HP116">
        <v>2.7395999999999998</v>
      </c>
      <c r="HQ116">
        <v>2.7161</v>
      </c>
      <c r="HR116">
        <v>2.7206000000000001</v>
      </c>
      <c r="HS116">
        <v>2.7305999999999999</v>
      </c>
      <c r="HT116">
        <v>2.7397999999999998</v>
      </c>
      <c r="HU116">
        <v>2.7410999999999999</v>
      </c>
      <c r="HV116">
        <v>2.7195</v>
      </c>
      <c r="HW116">
        <v>2.6204999999999998</v>
      </c>
      <c r="HX116">
        <v>2.6139999999999999</v>
      </c>
      <c r="HY116">
        <v>2.6368999999999998</v>
      </c>
      <c r="HZ116">
        <v>2.6389999999999998</v>
      </c>
      <c r="IA116">
        <v>2.6444999999999999</v>
      </c>
      <c r="IB116">
        <v>2.6444999999999999</v>
      </c>
      <c r="IC116">
        <v>2.6534</v>
      </c>
      <c r="ID116">
        <v>2.6798999999999999</v>
      </c>
      <c r="IE116">
        <v>2.6511</v>
      </c>
      <c r="IF116">
        <v>2.6598000000000002</v>
      </c>
      <c r="IG116">
        <v>2.6444999999999999</v>
      </c>
      <c r="IH116">
        <v>2.6526999999999998</v>
      </c>
      <c r="II116">
        <v>2.6309999999999998</v>
      </c>
      <c r="IJ116">
        <v>2.5874999999999999</v>
      </c>
      <c r="IL116">
        <v>2.5615000000000001</v>
      </c>
      <c r="IM116">
        <v>2.5640999999999998</v>
      </c>
      <c r="IN116">
        <v>2.5579999999999998</v>
      </c>
      <c r="IO116">
        <v>2.5613999999999999</v>
      </c>
      <c r="IP116">
        <v>2.5872000000000002</v>
      </c>
      <c r="IQ116">
        <v>2.5861000000000001</v>
      </c>
      <c r="IR116">
        <v>2.5242</v>
      </c>
      <c r="IS116">
        <v>2.5253999999999999</v>
      </c>
      <c r="IT116">
        <v>2.5287000000000002</v>
      </c>
      <c r="IU116">
        <v>2.5305</v>
      </c>
      <c r="IV116">
        <v>2.5529000000000002</v>
      </c>
      <c r="IW116">
        <v>2.5367999999999999</v>
      </c>
      <c r="IX116">
        <v>2.5301999999999998</v>
      </c>
      <c r="IY116">
        <v>2.5213999999999999</v>
      </c>
      <c r="IZ116">
        <v>2.5070999999999999</v>
      </c>
      <c r="JA116">
        <v>2.5082</v>
      </c>
      <c r="JB116">
        <v>2.5190999999999999</v>
      </c>
      <c r="JC116">
        <v>2.5066999999999999</v>
      </c>
      <c r="JD116">
        <v>2.4662999999999999</v>
      </c>
      <c r="JE116">
        <v>2.464</v>
      </c>
      <c r="JF116">
        <v>2.4609000000000001</v>
      </c>
      <c r="JG116">
        <v>2.4443000000000001</v>
      </c>
      <c r="JH116">
        <v>2.4441000000000002</v>
      </c>
      <c r="JI116">
        <v>2.4416000000000002</v>
      </c>
      <c r="JJ116">
        <v>2.4407000000000001</v>
      </c>
      <c r="JK116">
        <v>2.4319999999999999</v>
      </c>
      <c r="JL116">
        <v>2.4348999999999998</v>
      </c>
      <c r="JM116">
        <v>2.4134000000000002</v>
      </c>
      <c r="JN116">
        <v>2.3466</v>
      </c>
      <c r="JO116">
        <v>2.3441000000000001</v>
      </c>
      <c r="JP116">
        <v>2.3422999999999998</v>
      </c>
      <c r="JQ116">
        <v>2.3443000000000001</v>
      </c>
      <c r="JR116">
        <v>2.3079000000000001</v>
      </c>
      <c r="JS116">
        <v>2.2616000000000001</v>
      </c>
      <c r="JT116">
        <v>2.2637</v>
      </c>
      <c r="JU116">
        <v>2.2624</v>
      </c>
      <c r="JV116">
        <v>2.2646000000000002</v>
      </c>
      <c r="JW116">
        <v>2.2782</v>
      </c>
      <c r="JX116">
        <v>2.2774000000000001</v>
      </c>
      <c r="JY116">
        <v>2.2835000000000001</v>
      </c>
      <c r="JZ116">
        <v>2.2804000000000002</v>
      </c>
      <c r="KA116">
        <v>2.2723</v>
      </c>
      <c r="KB116">
        <v>2.2717000000000001</v>
      </c>
      <c r="KC116">
        <v>2.2696000000000001</v>
      </c>
      <c r="KD116">
        <v>2.2684000000000002</v>
      </c>
      <c r="KE116">
        <v>2.2746</v>
      </c>
      <c r="KF116">
        <v>2.2717000000000001</v>
      </c>
      <c r="KG116">
        <v>2.2168999999999999</v>
      </c>
      <c r="KH116">
        <v>2.1873999999999998</v>
      </c>
      <c r="KI116">
        <v>2.177</v>
      </c>
      <c r="KJ116">
        <v>2.1444000000000001</v>
      </c>
      <c r="KK116">
        <v>2.1071</v>
      </c>
      <c r="KL116">
        <v>2.1128</v>
      </c>
      <c r="KM116">
        <v>2.129</v>
      </c>
    </row>
    <row r="117" spans="1:299" x14ac:dyDescent="0.2">
      <c r="A117" s="10" t="s">
        <v>119</v>
      </c>
      <c r="B117" t="s">
        <v>4</v>
      </c>
      <c r="C117">
        <v>2.6995</v>
      </c>
      <c r="D117">
        <v>2.7242000000000002</v>
      </c>
      <c r="E117">
        <v>2.7271999999999998</v>
      </c>
      <c r="F117">
        <v>2.7273999999999998</v>
      </c>
      <c r="G117">
        <v>2.7136999999999998</v>
      </c>
      <c r="H117">
        <v>2.6979000000000002</v>
      </c>
      <c r="I117">
        <v>2.6248</v>
      </c>
      <c r="J117">
        <v>2.6341000000000001</v>
      </c>
      <c r="K117">
        <v>2.6446999999999998</v>
      </c>
      <c r="L117">
        <v>2.6564999999999999</v>
      </c>
      <c r="M117">
        <v>2.6574</v>
      </c>
      <c r="N117">
        <v>2.6659999999999999</v>
      </c>
      <c r="O117">
        <v>2.6213000000000002</v>
      </c>
      <c r="P117">
        <v>2.5926</v>
      </c>
      <c r="Q117">
        <v>2.5933999999999999</v>
      </c>
      <c r="R117">
        <v>2.5973999999999999</v>
      </c>
      <c r="S117">
        <v>2.6042999999999998</v>
      </c>
      <c r="T117">
        <v>2.6105</v>
      </c>
      <c r="U117">
        <v>2.6095999999999999</v>
      </c>
      <c r="V117">
        <v>2.6267</v>
      </c>
      <c r="W117">
        <v>2.6273</v>
      </c>
      <c r="X117">
        <v>2.6448</v>
      </c>
      <c r="Y117">
        <v>2.6511999999999998</v>
      </c>
      <c r="Z117">
        <v>2.6591999999999998</v>
      </c>
      <c r="AA117">
        <v>2.6631</v>
      </c>
      <c r="AB117">
        <v>2.6732999999999998</v>
      </c>
      <c r="AC117">
        <v>2.6854</v>
      </c>
      <c r="AD117">
        <v>2.6996000000000002</v>
      </c>
      <c r="AE117">
        <v>2.6903999999999999</v>
      </c>
      <c r="AF117">
        <v>2.6404999999999998</v>
      </c>
      <c r="AG117">
        <v>2.6135999999999999</v>
      </c>
      <c r="AH117">
        <v>2.6208999999999998</v>
      </c>
      <c r="AI117">
        <v>2.6496</v>
      </c>
      <c r="AJ117">
        <v>2.6488999999999998</v>
      </c>
      <c r="AK117">
        <v>2.6507000000000001</v>
      </c>
      <c r="AL117">
        <v>2.6147</v>
      </c>
      <c r="AM117">
        <v>2.6171000000000002</v>
      </c>
      <c r="AN117">
        <v>2.6181999999999999</v>
      </c>
      <c r="AO117">
        <v>2.6516000000000002</v>
      </c>
      <c r="AP117">
        <v>2.6396999999999999</v>
      </c>
      <c r="AQ117">
        <v>2.6474000000000002</v>
      </c>
      <c r="AR117">
        <v>2.6368999999999998</v>
      </c>
      <c r="AS117">
        <v>2.6246999999999998</v>
      </c>
      <c r="AT117">
        <v>2.6288</v>
      </c>
      <c r="AU117">
        <v>2.6429</v>
      </c>
      <c r="AV117">
        <v>2.6732</v>
      </c>
      <c r="AW117">
        <v>2.5996000000000001</v>
      </c>
      <c r="AX117">
        <v>2.6154999999999999</v>
      </c>
      <c r="AY117">
        <v>2.6030000000000002</v>
      </c>
      <c r="AZ117">
        <v>2.6194000000000002</v>
      </c>
      <c r="BA117">
        <v>2.6301999999999999</v>
      </c>
      <c r="BB117">
        <v>2.6467000000000001</v>
      </c>
      <c r="BC117">
        <v>2.6606000000000001</v>
      </c>
      <c r="BD117">
        <v>2.6577999999999999</v>
      </c>
      <c r="BE117">
        <v>2.6856</v>
      </c>
      <c r="BF117">
        <v>2.6490999999999998</v>
      </c>
      <c r="BG117">
        <v>2.6884000000000001</v>
      </c>
      <c r="BH117">
        <v>2.6160000000000001</v>
      </c>
      <c r="BJ117">
        <v>2.6396000000000002</v>
      </c>
      <c r="BK117">
        <v>2.6337000000000002</v>
      </c>
      <c r="BL117">
        <v>2.6362999999999999</v>
      </c>
      <c r="BM117">
        <v>2.6389</v>
      </c>
      <c r="BN117">
        <v>2.6387</v>
      </c>
      <c r="BO117">
        <v>2.6539000000000001</v>
      </c>
      <c r="BP117">
        <v>2.6684999999999999</v>
      </c>
      <c r="BQ117">
        <v>2.6722999999999999</v>
      </c>
      <c r="BR117">
        <v>2.6732</v>
      </c>
      <c r="BS117">
        <v>2.6734</v>
      </c>
      <c r="BT117">
        <v>2.6877</v>
      </c>
      <c r="BU117">
        <v>2.6869999999999998</v>
      </c>
      <c r="BV117">
        <v>2.6956000000000002</v>
      </c>
      <c r="BW117">
        <v>2.7029000000000001</v>
      </c>
      <c r="BX117">
        <v>2.7069999999999999</v>
      </c>
      <c r="BY117">
        <v>2.7090000000000001</v>
      </c>
      <c r="BZ117">
        <v>2.7208999999999999</v>
      </c>
      <c r="CA117">
        <v>2.7162000000000002</v>
      </c>
      <c r="CB117">
        <v>2.7183000000000002</v>
      </c>
      <c r="CC117">
        <v>2.7191000000000001</v>
      </c>
      <c r="CD117">
        <v>2.7288999999999999</v>
      </c>
      <c r="CE117">
        <v>2.7261000000000002</v>
      </c>
      <c r="CF117">
        <v>2.6806999999999999</v>
      </c>
      <c r="CG117">
        <v>2.6705999999999999</v>
      </c>
      <c r="CH117">
        <v>2.5899000000000001</v>
      </c>
      <c r="CI117">
        <v>2.5891000000000002</v>
      </c>
      <c r="CJ117">
        <v>2.5960000000000001</v>
      </c>
      <c r="CK117">
        <v>2.5941000000000001</v>
      </c>
      <c r="CL117">
        <v>2.6150000000000002</v>
      </c>
      <c r="CM117">
        <v>2.609</v>
      </c>
      <c r="CN117">
        <v>2.609</v>
      </c>
      <c r="CO117">
        <v>2.6196000000000002</v>
      </c>
      <c r="CP117">
        <v>2.6193</v>
      </c>
      <c r="CQ117">
        <v>2.6135999999999999</v>
      </c>
      <c r="CR117">
        <v>2.6113</v>
      </c>
      <c r="CS117">
        <v>2.6017999999999999</v>
      </c>
      <c r="CT117">
        <v>2.6088</v>
      </c>
      <c r="CU117">
        <v>2.6097000000000001</v>
      </c>
      <c r="CV117">
        <v>2.6082000000000001</v>
      </c>
      <c r="CW117">
        <v>2.6202000000000001</v>
      </c>
      <c r="CX117">
        <v>2.5958999999999999</v>
      </c>
      <c r="CY117">
        <v>2.5977000000000001</v>
      </c>
      <c r="CZ117">
        <v>2.6036000000000001</v>
      </c>
      <c r="DA117">
        <v>2.6240000000000001</v>
      </c>
      <c r="DB117">
        <v>2.6324000000000001</v>
      </c>
      <c r="DC117">
        <v>2.6177000000000001</v>
      </c>
      <c r="DD117">
        <v>2.6288999999999998</v>
      </c>
      <c r="DE117">
        <v>2.6358999999999999</v>
      </c>
      <c r="DF117">
        <v>2.6427</v>
      </c>
      <c r="DG117">
        <v>2.6583000000000001</v>
      </c>
      <c r="DH117">
        <v>2.6743999999999999</v>
      </c>
      <c r="DI117">
        <v>2.6762000000000001</v>
      </c>
      <c r="DJ117">
        <v>2.6884000000000001</v>
      </c>
      <c r="DK117">
        <v>2.7065999999999999</v>
      </c>
      <c r="DL117">
        <v>2.6916000000000002</v>
      </c>
      <c r="DM117">
        <v>2.6968999999999999</v>
      </c>
      <c r="DN117">
        <v>2.69</v>
      </c>
      <c r="DO117">
        <v>2.7</v>
      </c>
      <c r="DP117">
        <v>2.6993999999999998</v>
      </c>
      <c r="DQ117">
        <v>2.6977000000000002</v>
      </c>
      <c r="DR117">
        <v>2.7033</v>
      </c>
      <c r="DS117">
        <v>2.7313000000000001</v>
      </c>
      <c r="DT117">
        <v>2.7595999999999998</v>
      </c>
      <c r="DU117">
        <v>2.7683</v>
      </c>
      <c r="DV117">
        <v>2.7423000000000002</v>
      </c>
      <c r="DW117">
        <v>2.7454999999999998</v>
      </c>
      <c r="DX117">
        <v>2.7414000000000001</v>
      </c>
      <c r="DY117">
        <v>2.7425999999999999</v>
      </c>
      <c r="DZ117">
        <v>2.7378</v>
      </c>
      <c r="EA117">
        <v>2.7410999999999999</v>
      </c>
      <c r="EB117">
        <v>2.7282000000000002</v>
      </c>
      <c r="EC117">
        <v>2.7311999999999999</v>
      </c>
      <c r="ED117">
        <v>2.7364000000000002</v>
      </c>
      <c r="EE117">
        <v>2.754</v>
      </c>
      <c r="EF117">
        <v>2.7766000000000002</v>
      </c>
      <c r="EG117">
        <v>2.7784</v>
      </c>
      <c r="EH117">
        <v>2.7845</v>
      </c>
      <c r="EI117">
        <v>2.8047</v>
      </c>
      <c r="EJ117">
        <v>2.8106</v>
      </c>
      <c r="EK117">
        <v>2.8290999999999999</v>
      </c>
      <c r="EL117">
        <v>2.8166000000000002</v>
      </c>
      <c r="EM117">
        <v>2.8178000000000001</v>
      </c>
      <c r="EN117">
        <v>2.8226</v>
      </c>
      <c r="EO117">
        <v>2.8077999999999999</v>
      </c>
      <c r="EP117">
        <v>2.8273000000000001</v>
      </c>
      <c r="EQ117">
        <v>2.8485999999999998</v>
      </c>
      <c r="ER117">
        <v>2.8460000000000001</v>
      </c>
      <c r="ES117">
        <v>2.8515000000000001</v>
      </c>
      <c r="ET117">
        <v>2.8483999999999998</v>
      </c>
      <c r="EU117">
        <v>2.8090000000000002</v>
      </c>
      <c r="EV117">
        <v>2.7768000000000002</v>
      </c>
      <c r="EW117">
        <v>2.7881</v>
      </c>
      <c r="EX117">
        <v>2.7902</v>
      </c>
      <c r="EY117">
        <v>2.8477000000000001</v>
      </c>
      <c r="EZ117">
        <v>2.8109000000000002</v>
      </c>
      <c r="FA117">
        <v>2.8115000000000001</v>
      </c>
      <c r="FB117">
        <v>2.8067000000000002</v>
      </c>
      <c r="FC117">
        <v>2.8262</v>
      </c>
      <c r="FD117">
        <v>2.8384999999999998</v>
      </c>
      <c r="FE117">
        <v>2.8294000000000001</v>
      </c>
      <c r="FF117">
        <v>2.8241000000000001</v>
      </c>
      <c r="FG117">
        <v>2.8201999999999998</v>
      </c>
      <c r="FH117">
        <v>2.8267000000000002</v>
      </c>
      <c r="FI117">
        <v>2.7498</v>
      </c>
      <c r="FJ117">
        <v>2.7069000000000001</v>
      </c>
      <c r="FK117">
        <v>2.6911</v>
      </c>
      <c r="FL117">
        <v>2.6791</v>
      </c>
      <c r="FM117">
        <v>2.6709000000000001</v>
      </c>
      <c r="FN117">
        <v>2.6724999999999999</v>
      </c>
      <c r="FO117">
        <v>2.6823999999999999</v>
      </c>
      <c r="FP117">
        <v>2.6347999999999998</v>
      </c>
      <c r="FQ117">
        <v>2.6375000000000002</v>
      </c>
      <c r="FR117">
        <v>2.6562999999999999</v>
      </c>
      <c r="FS117">
        <v>2.6354000000000002</v>
      </c>
      <c r="FT117">
        <v>2.661</v>
      </c>
      <c r="FU117">
        <v>2.6637</v>
      </c>
      <c r="FV117">
        <v>2.6655000000000002</v>
      </c>
      <c r="FW117">
        <v>2.6781999999999999</v>
      </c>
      <c r="FX117">
        <v>2.6583999999999999</v>
      </c>
      <c r="FY117">
        <v>2.6682999999999999</v>
      </c>
      <c r="FZ117">
        <v>2.7141999999999999</v>
      </c>
      <c r="GA117">
        <v>2.7242000000000002</v>
      </c>
      <c r="GB117">
        <v>2.7229999999999999</v>
      </c>
      <c r="GC117">
        <v>2.7431000000000001</v>
      </c>
      <c r="GD117">
        <v>2.7452000000000001</v>
      </c>
      <c r="GE117">
        <v>2.7656999999999998</v>
      </c>
      <c r="GF117">
        <v>2.7852999999999999</v>
      </c>
      <c r="GG117">
        <v>2.8001</v>
      </c>
      <c r="GH117">
        <v>2.8325</v>
      </c>
      <c r="GI117">
        <v>2.8332000000000002</v>
      </c>
      <c r="GJ117">
        <v>2.8340999999999998</v>
      </c>
      <c r="GK117">
        <v>2.8412999999999999</v>
      </c>
      <c r="GL117">
        <v>2.8420999999999998</v>
      </c>
      <c r="GM117">
        <v>2.8525</v>
      </c>
      <c r="GN117">
        <v>2.8593000000000002</v>
      </c>
      <c r="GO117">
        <v>2.8595999999999999</v>
      </c>
      <c r="GP117">
        <v>2.8660999999999999</v>
      </c>
      <c r="GQ117">
        <v>2.8347000000000002</v>
      </c>
      <c r="GR117">
        <v>2.8565999999999998</v>
      </c>
      <c r="GS117">
        <v>2.8569</v>
      </c>
      <c r="GT117">
        <v>2.8593000000000002</v>
      </c>
      <c r="GU117">
        <v>2.8607999999999998</v>
      </c>
      <c r="GV117">
        <v>2.8565</v>
      </c>
      <c r="GW117">
        <v>2.8597000000000001</v>
      </c>
      <c r="GX117">
        <v>2.8624999999999998</v>
      </c>
      <c r="GY117">
        <v>2.8624999999999998</v>
      </c>
      <c r="GZ117">
        <v>2.8752</v>
      </c>
      <c r="HA117">
        <v>2.8797000000000001</v>
      </c>
      <c r="HB117">
        <v>2.8853</v>
      </c>
      <c r="HC117">
        <v>2.9018999999999999</v>
      </c>
      <c r="HD117">
        <v>2.9253</v>
      </c>
      <c r="HE117">
        <v>2.9257</v>
      </c>
      <c r="HF117">
        <v>2.9262000000000001</v>
      </c>
      <c r="HG117">
        <v>2.9373999999999998</v>
      </c>
      <c r="HH117">
        <v>2.9380000000000002</v>
      </c>
      <c r="HI117">
        <v>2.9447999999999999</v>
      </c>
      <c r="HJ117">
        <v>2.9491999999999998</v>
      </c>
      <c r="HK117">
        <v>2.9533</v>
      </c>
      <c r="HL117">
        <v>2.9641999999999999</v>
      </c>
      <c r="HM117">
        <v>2.9782000000000002</v>
      </c>
      <c r="HN117">
        <v>2.9952000000000001</v>
      </c>
      <c r="HO117">
        <v>3.0028999999999999</v>
      </c>
      <c r="HP117">
        <v>3.0318000000000001</v>
      </c>
      <c r="HQ117">
        <v>3.0196000000000001</v>
      </c>
      <c r="HR117">
        <v>3.0249000000000001</v>
      </c>
      <c r="HS117">
        <v>3.0347</v>
      </c>
      <c r="HT117">
        <v>3.0398999999999998</v>
      </c>
      <c r="HU117">
        <v>3.0386000000000002</v>
      </c>
      <c r="HV117">
        <v>3.0095000000000001</v>
      </c>
      <c r="HW117">
        <v>2.9409000000000001</v>
      </c>
      <c r="HX117">
        <v>2.9297</v>
      </c>
      <c r="HY117">
        <v>2.9470000000000001</v>
      </c>
      <c r="HZ117">
        <v>2.9481999999999999</v>
      </c>
      <c r="IA117">
        <v>2.9525000000000001</v>
      </c>
      <c r="IB117">
        <v>2.9491000000000001</v>
      </c>
      <c r="IC117">
        <v>2.9626999999999999</v>
      </c>
      <c r="ID117">
        <v>2.984</v>
      </c>
      <c r="IE117">
        <v>2.9474</v>
      </c>
      <c r="IF117">
        <v>2.9561000000000002</v>
      </c>
      <c r="IG117">
        <v>2.9611000000000001</v>
      </c>
      <c r="IH117">
        <v>2.9601999999999999</v>
      </c>
      <c r="II117">
        <v>2.9481000000000002</v>
      </c>
      <c r="IJ117">
        <v>2.89</v>
      </c>
      <c r="IL117">
        <v>2.8692000000000002</v>
      </c>
      <c r="IM117">
        <v>2.8731</v>
      </c>
      <c r="IN117">
        <v>2.8647999999999998</v>
      </c>
      <c r="IO117">
        <v>2.8631000000000002</v>
      </c>
      <c r="IP117">
        <v>2.8864999999999998</v>
      </c>
      <c r="IQ117">
        <v>2.8906000000000001</v>
      </c>
      <c r="IR117">
        <v>2.843</v>
      </c>
      <c r="IS117">
        <v>2.8380999999999998</v>
      </c>
      <c r="IT117">
        <v>2.8374999999999999</v>
      </c>
      <c r="IU117">
        <v>2.8418000000000001</v>
      </c>
      <c r="IV117">
        <v>2.8517999999999999</v>
      </c>
      <c r="IW117">
        <v>2.8369</v>
      </c>
      <c r="IX117">
        <v>2.8327</v>
      </c>
      <c r="IY117">
        <v>2.8313999999999999</v>
      </c>
      <c r="IZ117">
        <v>2.8144</v>
      </c>
      <c r="JA117">
        <v>2.8121999999999998</v>
      </c>
      <c r="JB117">
        <v>2.8142999999999998</v>
      </c>
      <c r="JC117">
        <v>2.8128000000000002</v>
      </c>
      <c r="JD117">
        <v>2.7703000000000002</v>
      </c>
      <c r="JE117">
        <v>2.7761</v>
      </c>
      <c r="JF117">
        <v>2.7633000000000001</v>
      </c>
      <c r="JG117">
        <v>2.7486000000000002</v>
      </c>
      <c r="JH117">
        <v>2.7444999999999999</v>
      </c>
      <c r="JI117">
        <v>2.7454000000000001</v>
      </c>
      <c r="JJ117">
        <v>2.7370000000000001</v>
      </c>
      <c r="JK117">
        <v>2.7282999999999999</v>
      </c>
      <c r="JL117">
        <v>2.7302</v>
      </c>
      <c r="JM117">
        <v>2.7212999999999998</v>
      </c>
      <c r="JN117">
        <v>2.6467999999999998</v>
      </c>
      <c r="JO117">
        <v>2.6469999999999998</v>
      </c>
      <c r="JP117">
        <v>2.6427999999999998</v>
      </c>
      <c r="JQ117">
        <v>2.6532</v>
      </c>
      <c r="JR117">
        <v>2.6095999999999999</v>
      </c>
      <c r="JS117">
        <v>2.5695999999999999</v>
      </c>
      <c r="JT117">
        <v>2.5735999999999999</v>
      </c>
      <c r="JU117">
        <v>2.5682</v>
      </c>
      <c r="JV117">
        <v>2.5746000000000002</v>
      </c>
      <c r="JW117">
        <v>2.5827</v>
      </c>
      <c r="JX117">
        <v>2.5811000000000002</v>
      </c>
      <c r="JY117">
        <v>2.5886</v>
      </c>
      <c r="JZ117">
        <v>2.5884999999999998</v>
      </c>
      <c r="KA117">
        <v>2.5787</v>
      </c>
      <c r="KB117">
        <v>2.5857999999999999</v>
      </c>
      <c r="KC117">
        <v>2.5756999999999999</v>
      </c>
      <c r="KD117">
        <v>2.5886</v>
      </c>
      <c r="KE117">
        <v>2.5783999999999998</v>
      </c>
      <c r="KF117">
        <v>2.5760999999999998</v>
      </c>
      <c r="KG117">
        <v>2.5095999999999998</v>
      </c>
      <c r="KH117">
        <v>2.4803999999999999</v>
      </c>
      <c r="KI117">
        <v>2.4693999999999998</v>
      </c>
      <c r="KJ117">
        <v>2.4422000000000001</v>
      </c>
      <c r="KK117">
        <v>2.4228999999999998</v>
      </c>
      <c r="KL117">
        <v>2.4245999999999999</v>
      </c>
      <c r="KM117">
        <v>2.3462999999999998</v>
      </c>
    </row>
    <row r="118" spans="1:299" x14ac:dyDescent="0.2">
      <c r="A118" s="10" t="s">
        <v>120</v>
      </c>
      <c r="B118" t="s">
        <v>4</v>
      </c>
      <c r="C118">
        <v>3.0207999999999999</v>
      </c>
      <c r="D118">
        <v>3.0541</v>
      </c>
      <c r="E118">
        <v>3.0566</v>
      </c>
      <c r="F118">
        <v>3.0569000000000002</v>
      </c>
      <c r="G118">
        <v>3.0407999999999999</v>
      </c>
      <c r="H118">
        <v>3.0219</v>
      </c>
      <c r="I118">
        <v>2.9554</v>
      </c>
      <c r="J118">
        <v>2.9679000000000002</v>
      </c>
      <c r="K118">
        <v>2.9738000000000002</v>
      </c>
      <c r="L118">
        <v>2.9893999999999998</v>
      </c>
      <c r="M118">
        <v>2.9946000000000002</v>
      </c>
      <c r="N118">
        <v>3.0053000000000001</v>
      </c>
      <c r="O118">
        <v>2.952</v>
      </c>
      <c r="P118">
        <v>2.9255</v>
      </c>
      <c r="Q118">
        <v>2.9134000000000002</v>
      </c>
      <c r="R118">
        <v>2.919</v>
      </c>
      <c r="S118">
        <v>2.9245000000000001</v>
      </c>
      <c r="T118">
        <v>2.9329000000000001</v>
      </c>
      <c r="U118">
        <v>2.9363999999999999</v>
      </c>
      <c r="V118">
        <v>2.9499</v>
      </c>
      <c r="W118">
        <v>2.9525999999999999</v>
      </c>
      <c r="X118">
        <v>2.9683999999999999</v>
      </c>
      <c r="Y118">
        <v>2.9712999999999998</v>
      </c>
      <c r="Z118">
        <v>2.9857999999999998</v>
      </c>
      <c r="AA118">
        <v>2.9830999999999999</v>
      </c>
      <c r="AB118">
        <v>2.9929000000000001</v>
      </c>
      <c r="AC118">
        <v>3.0011000000000001</v>
      </c>
      <c r="AD118">
        <v>3.0181</v>
      </c>
      <c r="AE118">
        <v>3.008</v>
      </c>
      <c r="AF118">
        <v>2.9599000000000002</v>
      </c>
      <c r="AG118">
        <v>2.9344999999999999</v>
      </c>
      <c r="AH118">
        <v>2.9365999999999999</v>
      </c>
      <c r="AI118">
        <v>2.9569999999999999</v>
      </c>
      <c r="AJ118">
        <v>2.9722</v>
      </c>
      <c r="AK118">
        <v>2.9447999999999999</v>
      </c>
      <c r="AL118">
        <v>2.9445000000000001</v>
      </c>
      <c r="AM118">
        <v>2.9407999999999999</v>
      </c>
      <c r="AN118">
        <v>2.9447999999999999</v>
      </c>
      <c r="AO118">
        <v>3.0150999999999999</v>
      </c>
      <c r="AP118">
        <v>2.9666999999999999</v>
      </c>
      <c r="AQ118">
        <v>2.9813000000000001</v>
      </c>
      <c r="AR118">
        <v>2.9582999999999999</v>
      </c>
      <c r="AS118">
        <v>2.9531999999999998</v>
      </c>
      <c r="AT118">
        <v>2.9416000000000002</v>
      </c>
      <c r="AU118">
        <v>2.9619</v>
      </c>
      <c r="AV118">
        <v>2.9942000000000002</v>
      </c>
      <c r="AW118">
        <v>2.9197000000000002</v>
      </c>
      <c r="AX118">
        <v>2.9756999999999998</v>
      </c>
      <c r="AY118">
        <v>2.9136000000000002</v>
      </c>
      <c r="AZ118">
        <v>2.9416000000000002</v>
      </c>
      <c r="BA118">
        <v>2.9531000000000001</v>
      </c>
      <c r="BB118">
        <v>2.9594</v>
      </c>
      <c r="BC118">
        <v>2.9767999999999999</v>
      </c>
      <c r="BD118">
        <v>2.9762</v>
      </c>
      <c r="BE118">
        <v>3.0005000000000002</v>
      </c>
      <c r="BF118">
        <v>3.0068000000000001</v>
      </c>
      <c r="BG118">
        <v>3.0581999999999998</v>
      </c>
      <c r="BH118">
        <v>2.9251</v>
      </c>
      <c r="BJ118">
        <v>2.9533999999999998</v>
      </c>
      <c r="BK118">
        <v>2.9453</v>
      </c>
      <c r="BL118">
        <v>2.9460999999999999</v>
      </c>
      <c r="BM118">
        <v>2.9466000000000001</v>
      </c>
      <c r="BN118">
        <v>2.9899</v>
      </c>
      <c r="BO118">
        <v>2.9552</v>
      </c>
      <c r="BP118">
        <v>2.9742999999999999</v>
      </c>
      <c r="BQ118">
        <v>2.9845999999999999</v>
      </c>
      <c r="BR118">
        <v>2.9981</v>
      </c>
      <c r="BS118">
        <v>2.9733000000000001</v>
      </c>
      <c r="BT118">
        <v>3.0148999999999999</v>
      </c>
      <c r="BU118">
        <v>3.0146000000000002</v>
      </c>
      <c r="BV118">
        <v>3.0139999999999998</v>
      </c>
      <c r="BW118">
        <v>3.0177999999999998</v>
      </c>
      <c r="BX118">
        <v>3.0192000000000001</v>
      </c>
      <c r="BY118">
        <v>3.024</v>
      </c>
      <c r="BZ118">
        <v>3.0411999999999999</v>
      </c>
      <c r="CA118">
        <v>3.0308000000000002</v>
      </c>
      <c r="CB118">
        <v>3.0327000000000002</v>
      </c>
      <c r="CC118">
        <v>3.0411000000000001</v>
      </c>
      <c r="CD118">
        <v>3.0632000000000001</v>
      </c>
      <c r="CE118">
        <v>3.0430000000000001</v>
      </c>
      <c r="CF118">
        <v>3.0101</v>
      </c>
      <c r="CG118">
        <v>3.0032000000000001</v>
      </c>
      <c r="CH118">
        <v>2.9113000000000002</v>
      </c>
      <c r="CI118">
        <v>2.9152</v>
      </c>
      <c r="CJ118">
        <v>2.9260000000000002</v>
      </c>
      <c r="CK118">
        <v>2.9201000000000001</v>
      </c>
      <c r="CL118">
        <v>2.9487999999999999</v>
      </c>
      <c r="CM118">
        <v>2.9310999999999998</v>
      </c>
      <c r="CN118">
        <v>2.9335</v>
      </c>
      <c r="CO118">
        <v>2.9540999999999999</v>
      </c>
      <c r="CP118">
        <v>2.952</v>
      </c>
      <c r="CQ118">
        <v>2.9438</v>
      </c>
      <c r="CR118">
        <v>2.9451000000000001</v>
      </c>
      <c r="CS118">
        <v>2.9605000000000001</v>
      </c>
      <c r="CT118">
        <v>2.9308999999999998</v>
      </c>
      <c r="CU118">
        <v>2.9358</v>
      </c>
      <c r="CV118">
        <v>2.9285999999999999</v>
      </c>
      <c r="CW118">
        <v>2.9472</v>
      </c>
      <c r="CX118">
        <v>2.9137</v>
      </c>
      <c r="CY118">
        <v>2.9146999999999998</v>
      </c>
      <c r="CZ118">
        <v>2.9199000000000002</v>
      </c>
      <c r="DA118">
        <v>2.9321000000000002</v>
      </c>
      <c r="DB118">
        <v>2.9344000000000001</v>
      </c>
      <c r="DC118">
        <v>2.9245999999999999</v>
      </c>
      <c r="DD118">
        <v>2.9369000000000001</v>
      </c>
      <c r="DE118">
        <v>2.9508999999999999</v>
      </c>
      <c r="DF118">
        <v>2.9624000000000001</v>
      </c>
      <c r="DG118">
        <v>2.9719000000000002</v>
      </c>
      <c r="DH118">
        <v>2.9958</v>
      </c>
      <c r="DI118">
        <v>2.99</v>
      </c>
      <c r="DJ118">
        <v>3.0059999999999998</v>
      </c>
      <c r="DK118">
        <v>3.0360999999999998</v>
      </c>
      <c r="DL118">
        <v>3.0171999999999999</v>
      </c>
      <c r="DM118">
        <v>3.0202</v>
      </c>
      <c r="DN118">
        <v>3.0118999999999998</v>
      </c>
      <c r="DO118">
        <v>3.0108999999999999</v>
      </c>
      <c r="DP118">
        <v>3.0171999999999999</v>
      </c>
      <c r="DQ118">
        <v>3.0102000000000002</v>
      </c>
      <c r="DR118">
        <v>3.0154999999999998</v>
      </c>
      <c r="DS118">
        <v>3.0446</v>
      </c>
      <c r="DT118">
        <v>3.069</v>
      </c>
      <c r="DU118">
        <v>3.0884</v>
      </c>
      <c r="DV118">
        <v>3.0661</v>
      </c>
      <c r="DW118">
        <v>3.0598999999999998</v>
      </c>
      <c r="DX118">
        <v>3.0602</v>
      </c>
      <c r="DY118">
        <v>3.0609000000000002</v>
      </c>
      <c r="DZ118">
        <v>3.0568</v>
      </c>
      <c r="EA118">
        <v>3.0533999999999999</v>
      </c>
      <c r="EB118">
        <v>3.0847000000000002</v>
      </c>
      <c r="EC118">
        <v>3.0851999999999999</v>
      </c>
      <c r="ED118">
        <v>3.0895999999999999</v>
      </c>
      <c r="EE118">
        <v>3.109</v>
      </c>
      <c r="EF118">
        <v>3.0895999999999999</v>
      </c>
      <c r="EG118">
        <v>3.0951</v>
      </c>
      <c r="EH118">
        <v>3.093</v>
      </c>
      <c r="EI118">
        <v>3.1303000000000001</v>
      </c>
      <c r="EJ118">
        <v>3.1381999999999999</v>
      </c>
      <c r="EK118">
        <v>3.1520000000000001</v>
      </c>
      <c r="EL118">
        <v>3.1427</v>
      </c>
      <c r="EM118">
        <v>3.1413000000000002</v>
      </c>
      <c r="EN118">
        <v>3.1355</v>
      </c>
      <c r="EO118">
        <v>3.1196999999999999</v>
      </c>
      <c r="EP118">
        <v>3.1404999999999998</v>
      </c>
      <c r="EQ118">
        <v>3.1659999999999999</v>
      </c>
      <c r="ER118">
        <v>3.1614</v>
      </c>
      <c r="ES118">
        <v>3.1684999999999999</v>
      </c>
      <c r="ET118">
        <v>3.1593</v>
      </c>
      <c r="EU118">
        <v>3.1261000000000001</v>
      </c>
      <c r="EV118">
        <v>3.0914000000000001</v>
      </c>
      <c r="EW118">
        <v>3.0979000000000001</v>
      </c>
      <c r="EX118">
        <v>3.0969000000000002</v>
      </c>
      <c r="EY118">
        <v>3.2892999999999999</v>
      </c>
      <c r="EZ118">
        <v>3.1137000000000001</v>
      </c>
      <c r="FA118">
        <v>3.1206</v>
      </c>
      <c r="FB118">
        <v>3.1223999999999998</v>
      </c>
      <c r="FC118">
        <v>3.1469</v>
      </c>
      <c r="FD118">
        <v>3.1530999999999998</v>
      </c>
      <c r="FE118">
        <v>3.1387999999999998</v>
      </c>
      <c r="FF118">
        <v>3.1297000000000001</v>
      </c>
      <c r="FG118">
        <v>3.1269</v>
      </c>
      <c r="FH118">
        <v>3.1364999999999998</v>
      </c>
      <c r="FI118">
        <v>3.0609000000000002</v>
      </c>
      <c r="FJ118">
        <v>3.0181</v>
      </c>
      <c r="FK118">
        <v>3.0095999999999998</v>
      </c>
      <c r="FL118">
        <v>2.9941</v>
      </c>
      <c r="FM118">
        <v>2.9777999999999998</v>
      </c>
      <c r="FN118">
        <v>2.984</v>
      </c>
      <c r="FO118">
        <v>2.9887999999999999</v>
      </c>
      <c r="FP118">
        <v>2.9510999999999998</v>
      </c>
      <c r="FQ118">
        <v>2.9472999999999998</v>
      </c>
      <c r="FR118">
        <v>2.9721000000000002</v>
      </c>
      <c r="FS118">
        <v>2.9878</v>
      </c>
      <c r="FT118">
        <v>3.0007000000000001</v>
      </c>
      <c r="FU118">
        <v>2.9746000000000001</v>
      </c>
      <c r="FV118">
        <v>2.9689999999999999</v>
      </c>
      <c r="FW118">
        <v>2.9750999999999999</v>
      </c>
      <c r="FX118">
        <v>3.0095000000000001</v>
      </c>
      <c r="FY118">
        <v>3.0183</v>
      </c>
      <c r="FZ118">
        <v>3.0667</v>
      </c>
      <c r="GA118">
        <v>3.0775999999999999</v>
      </c>
      <c r="GB118">
        <v>3.0764</v>
      </c>
      <c r="GC118">
        <v>3.0990000000000002</v>
      </c>
      <c r="GD118">
        <v>3.1013000000000002</v>
      </c>
      <c r="GE118">
        <v>3.1356999999999999</v>
      </c>
      <c r="GF118">
        <v>3.1537000000000002</v>
      </c>
      <c r="GG118">
        <v>3.1583999999999999</v>
      </c>
      <c r="GH118">
        <v>3.1273</v>
      </c>
      <c r="GI118">
        <v>3.1373000000000002</v>
      </c>
      <c r="GJ118">
        <v>3.1406000000000001</v>
      </c>
      <c r="GK118">
        <v>3.1446000000000001</v>
      </c>
      <c r="GL118">
        <v>3.1448</v>
      </c>
      <c r="GM118">
        <v>3.1568999999999998</v>
      </c>
      <c r="GN118">
        <v>3.1715</v>
      </c>
      <c r="GO118">
        <v>3.1707000000000001</v>
      </c>
      <c r="GP118">
        <v>3.1764999999999999</v>
      </c>
      <c r="GQ118">
        <v>3.1869000000000001</v>
      </c>
      <c r="GR118">
        <v>3.1676000000000002</v>
      </c>
      <c r="GS118">
        <v>3.1655000000000002</v>
      </c>
      <c r="GT118">
        <v>3.1661999999999999</v>
      </c>
      <c r="GU118">
        <v>3.1738</v>
      </c>
      <c r="GV118">
        <v>3.2845</v>
      </c>
      <c r="GW118">
        <v>3.2892000000000001</v>
      </c>
      <c r="GX118">
        <v>3.2974000000000001</v>
      </c>
      <c r="GY118">
        <v>3.3115000000000001</v>
      </c>
      <c r="GZ118">
        <v>3.2294</v>
      </c>
      <c r="HA118">
        <v>3.2302</v>
      </c>
      <c r="HB118">
        <v>3.2433999999999998</v>
      </c>
      <c r="HC118">
        <v>3.2170999999999998</v>
      </c>
      <c r="HD118">
        <v>3.2410000000000001</v>
      </c>
      <c r="HE118">
        <v>3.2456</v>
      </c>
      <c r="HF118">
        <v>3.2355</v>
      </c>
      <c r="HG118">
        <v>3.2486000000000002</v>
      </c>
      <c r="HH118">
        <v>3.2494999999999998</v>
      </c>
      <c r="HI118">
        <v>3.2559999999999998</v>
      </c>
      <c r="HJ118">
        <v>3.2606000000000002</v>
      </c>
      <c r="HK118">
        <v>3.2645</v>
      </c>
      <c r="HL118">
        <v>3.2782</v>
      </c>
      <c r="HM118">
        <v>3.2907999999999999</v>
      </c>
      <c r="HN118">
        <v>3.3027000000000002</v>
      </c>
      <c r="HO118">
        <v>3.3517000000000001</v>
      </c>
      <c r="HP118">
        <v>3.3868999999999998</v>
      </c>
      <c r="HQ118">
        <v>3.3296999999999999</v>
      </c>
      <c r="HR118">
        <v>3.3292000000000002</v>
      </c>
      <c r="HS118">
        <v>3.3451</v>
      </c>
      <c r="HT118">
        <v>3.351</v>
      </c>
      <c r="HU118">
        <v>3.3540999999999999</v>
      </c>
      <c r="HV118">
        <v>3.3147000000000002</v>
      </c>
      <c r="HW118">
        <v>3.2454999999999998</v>
      </c>
      <c r="HX118">
        <v>3.2345000000000002</v>
      </c>
      <c r="HY118">
        <v>3.2530999999999999</v>
      </c>
      <c r="HZ118">
        <v>3.2505000000000002</v>
      </c>
      <c r="IA118">
        <v>3.2581000000000002</v>
      </c>
      <c r="IB118">
        <v>3.254</v>
      </c>
      <c r="IC118">
        <v>3.274</v>
      </c>
      <c r="ID118">
        <v>3.2902</v>
      </c>
      <c r="IE118">
        <v>3.2926000000000002</v>
      </c>
      <c r="IF118">
        <v>3.3026</v>
      </c>
      <c r="IG118">
        <v>3.2648999999999999</v>
      </c>
      <c r="IH118">
        <v>3.2759</v>
      </c>
      <c r="II118">
        <v>3.2496</v>
      </c>
      <c r="IJ118">
        <v>3.1915</v>
      </c>
      <c r="IL118">
        <v>3.1739000000000002</v>
      </c>
      <c r="IM118">
        <v>3.1787000000000001</v>
      </c>
      <c r="IN118">
        <v>3.1665999999999999</v>
      </c>
      <c r="IO118">
        <v>3.1690999999999998</v>
      </c>
      <c r="IP118">
        <v>3.1951999999999998</v>
      </c>
      <c r="IQ118">
        <v>3.1970000000000001</v>
      </c>
      <c r="IR118">
        <v>3.1785000000000001</v>
      </c>
      <c r="IS118">
        <v>3.1429</v>
      </c>
      <c r="IT118">
        <v>3.1421000000000001</v>
      </c>
      <c r="IU118">
        <v>3.1433</v>
      </c>
      <c r="IV118">
        <v>3.1556000000000002</v>
      </c>
      <c r="IW118">
        <v>3.1398999999999999</v>
      </c>
      <c r="IX118">
        <v>3.1349999999999998</v>
      </c>
      <c r="IY118">
        <v>3.1276000000000002</v>
      </c>
      <c r="IZ118">
        <v>3.1147</v>
      </c>
      <c r="JA118">
        <v>3.1156999999999999</v>
      </c>
      <c r="JB118">
        <v>3.1194000000000002</v>
      </c>
      <c r="JC118">
        <v>3.1173000000000002</v>
      </c>
      <c r="JD118">
        <v>3.0785999999999998</v>
      </c>
      <c r="JE118">
        <v>3.0792999999999999</v>
      </c>
      <c r="JF118">
        <v>3.0703</v>
      </c>
      <c r="JG118">
        <v>3.056</v>
      </c>
      <c r="JH118">
        <v>3.0474000000000001</v>
      </c>
      <c r="JI118">
        <v>3.0466000000000002</v>
      </c>
      <c r="JJ118">
        <v>3.0495000000000001</v>
      </c>
      <c r="JK118">
        <v>3.0419999999999998</v>
      </c>
      <c r="JL118">
        <v>3.0421999999999998</v>
      </c>
      <c r="JM118">
        <v>3.0268999999999999</v>
      </c>
      <c r="JN118">
        <v>2.9552999999999998</v>
      </c>
      <c r="JO118">
        <v>2.9540000000000002</v>
      </c>
      <c r="JP118">
        <v>2.9468000000000001</v>
      </c>
      <c r="JQ118">
        <v>2.9605999999999999</v>
      </c>
      <c r="JR118">
        <v>2.9220999999999999</v>
      </c>
      <c r="JS118">
        <v>2.8835999999999999</v>
      </c>
      <c r="JT118">
        <v>2.8891</v>
      </c>
      <c r="JU118">
        <v>2.8812000000000002</v>
      </c>
      <c r="JV118">
        <v>2.8847999999999998</v>
      </c>
      <c r="JW118">
        <v>2.8946000000000001</v>
      </c>
      <c r="JX118">
        <v>2.8921999999999999</v>
      </c>
      <c r="JY118">
        <v>2.8984000000000001</v>
      </c>
      <c r="JZ118">
        <v>2.8986000000000001</v>
      </c>
      <c r="KA118">
        <v>2.8872</v>
      </c>
      <c r="KB118">
        <v>2.8917999999999999</v>
      </c>
      <c r="KC118">
        <v>2.883</v>
      </c>
      <c r="KD118">
        <v>2.8862000000000001</v>
      </c>
      <c r="KE118">
        <v>2.8871000000000002</v>
      </c>
      <c r="KF118">
        <v>2.8795000000000002</v>
      </c>
      <c r="KG118">
        <v>2.8658999999999999</v>
      </c>
      <c r="KH118">
        <v>2.8405</v>
      </c>
      <c r="KI118">
        <v>2.8302999999999998</v>
      </c>
      <c r="KJ118">
        <v>2.8016000000000001</v>
      </c>
      <c r="KK118">
        <v>2.7355999999999998</v>
      </c>
      <c r="KL118">
        <v>2.7326999999999999</v>
      </c>
      <c r="KM118">
        <v>2.6480999999999999</v>
      </c>
    </row>
    <row r="119" spans="1:299" x14ac:dyDescent="0.2">
      <c r="A119" s="10" t="s">
        <v>121</v>
      </c>
      <c r="B119" t="s">
        <v>4</v>
      </c>
      <c r="C119">
        <v>2.4613</v>
      </c>
      <c r="D119">
        <v>2.4619</v>
      </c>
      <c r="E119">
        <v>2.4626999999999999</v>
      </c>
      <c r="F119">
        <v>2.4636</v>
      </c>
      <c r="G119">
        <v>2.4674999999999998</v>
      </c>
      <c r="H119">
        <v>2.4695</v>
      </c>
      <c r="I119">
        <v>2.4719000000000002</v>
      </c>
      <c r="J119">
        <v>2.4752000000000001</v>
      </c>
      <c r="K119">
        <v>2.4376000000000002</v>
      </c>
      <c r="L119">
        <v>2.3855</v>
      </c>
      <c r="M119">
        <v>2.3805000000000001</v>
      </c>
      <c r="N119">
        <v>2.3746</v>
      </c>
      <c r="O119">
        <v>2.3978000000000002</v>
      </c>
      <c r="P119">
        <v>2.3936000000000002</v>
      </c>
      <c r="Q119">
        <v>2.4165999999999999</v>
      </c>
      <c r="R119">
        <v>2.4453999999999998</v>
      </c>
      <c r="S119">
        <v>2.4439000000000002</v>
      </c>
      <c r="T119">
        <v>2.4422999999999999</v>
      </c>
      <c r="U119">
        <v>2.4405000000000001</v>
      </c>
      <c r="V119">
        <v>2.4336000000000002</v>
      </c>
      <c r="W119">
        <v>2.4306000000000001</v>
      </c>
      <c r="X119">
        <v>2.4580000000000002</v>
      </c>
      <c r="Y119">
        <v>2.5030000000000001</v>
      </c>
      <c r="Z119">
        <v>2.4714999999999998</v>
      </c>
      <c r="AA119">
        <v>2.4718</v>
      </c>
      <c r="AB119">
        <v>2.4641000000000002</v>
      </c>
      <c r="AC119">
        <v>2.4632000000000001</v>
      </c>
      <c r="AD119">
        <v>2.4622999999999999</v>
      </c>
      <c r="AE119">
        <v>2.4615999999999998</v>
      </c>
      <c r="AF119">
        <v>2.4283999999999999</v>
      </c>
      <c r="AG119">
        <v>2.4339</v>
      </c>
      <c r="AH119">
        <v>2.5192999999999999</v>
      </c>
      <c r="AI119">
        <v>2.5137999999999998</v>
      </c>
      <c r="AJ119">
        <v>2.5078999999999998</v>
      </c>
      <c r="AK119">
        <v>2.5609000000000002</v>
      </c>
      <c r="AL119">
        <v>2.6031</v>
      </c>
      <c r="AM119">
        <v>2.5653000000000001</v>
      </c>
      <c r="AN119">
        <v>2.5203000000000002</v>
      </c>
      <c r="AO119">
        <v>2.5787</v>
      </c>
      <c r="AP119">
        <v>2.5177999999999998</v>
      </c>
      <c r="AQ119">
        <v>2.5171999999999999</v>
      </c>
      <c r="AR119">
        <v>2.5164</v>
      </c>
      <c r="AS119">
        <v>2.5537999999999998</v>
      </c>
      <c r="AT119">
        <v>2.5387</v>
      </c>
      <c r="AU119">
        <v>2.5095999999999998</v>
      </c>
      <c r="AV119">
        <v>2.5059</v>
      </c>
      <c r="AW119">
        <v>2.5327999999999999</v>
      </c>
      <c r="AX119">
        <v>2.5697000000000001</v>
      </c>
      <c r="AY119">
        <v>2.5366</v>
      </c>
      <c r="AZ119">
        <v>2.5714999999999999</v>
      </c>
      <c r="BA119">
        <v>2.5777000000000001</v>
      </c>
      <c r="BB119">
        <v>2.4986000000000002</v>
      </c>
      <c r="BC119">
        <v>2.4969000000000001</v>
      </c>
      <c r="BD119">
        <v>2.4950000000000001</v>
      </c>
      <c r="BE119">
        <v>2.4842</v>
      </c>
      <c r="BF119">
        <v>2.4803000000000002</v>
      </c>
      <c r="BG119">
        <v>2.5411000000000001</v>
      </c>
      <c r="BH119">
        <v>2.4893000000000001</v>
      </c>
      <c r="BJ119">
        <v>2.4855</v>
      </c>
      <c r="BK119">
        <v>2.4830999999999999</v>
      </c>
      <c r="BL119">
        <v>2.5205000000000002</v>
      </c>
      <c r="BM119">
        <v>2.5209999999999999</v>
      </c>
      <c r="BN119">
        <v>2.6572</v>
      </c>
      <c r="BO119">
        <v>2.5303</v>
      </c>
      <c r="BP119">
        <v>2.5484</v>
      </c>
      <c r="BQ119">
        <v>2.5409999999999999</v>
      </c>
      <c r="BR119">
        <v>2.5407999999999999</v>
      </c>
      <c r="BS119">
        <v>2.4826000000000001</v>
      </c>
      <c r="BT119">
        <v>2.5091000000000001</v>
      </c>
      <c r="BU119">
        <v>2.5057</v>
      </c>
      <c r="BV119">
        <v>2.5181</v>
      </c>
      <c r="BW119">
        <v>2.5428000000000002</v>
      </c>
      <c r="BX119">
        <v>2.5882999999999998</v>
      </c>
      <c r="BY119">
        <v>2.5876000000000001</v>
      </c>
      <c r="BZ119">
        <v>2.5989</v>
      </c>
      <c r="CA119">
        <v>2.5859000000000001</v>
      </c>
      <c r="CB119">
        <v>2.5849000000000002</v>
      </c>
      <c r="CC119">
        <v>2.5838000000000001</v>
      </c>
      <c r="CD119">
        <v>2.5726</v>
      </c>
      <c r="CE119">
        <v>2.5872000000000002</v>
      </c>
      <c r="CF119">
        <v>2.5834000000000001</v>
      </c>
      <c r="CG119">
        <v>2.6128999999999998</v>
      </c>
      <c r="CH119">
        <v>2.4996</v>
      </c>
      <c r="CI119">
        <v>2.4961000000000002</v>
      </c>
      <c r="CJ119">
        <v>2.4876999999999998</v>
      </c>
      <c r="CK119">
        <v>2.5240999999999998</v>
      </c>
      <c r="CL119">
        <v>2.5312999999999999</v>
      </c>
      <c r="CM119">
        <v>2.5215000000000001</v>
      </c>
      <c r="CN119">
        <v>2.5200999999999998</v>
      </c>
      <c r="CO119">
        <v>2.5268000000000002</v>
      </c>
      <c r="CP119">
        <v>2.5251000000000001</v>
      </c>
      <c r="CQ119">
        <v>2.5152999999999999</v>
      </c>
      <c r="CR119">
        <v>2.5135000000000001</v>
      </c>
      <c r="CS119">
        <v>2.5623999999999998</v>
      </c>
      <c r="CT119">
        <v>2.5095000000000001</v>
      </c>
      <c r="CU119">
        <v>2.5072000000000001</v>
      </c>
      <c r="CV119">
        <v>2.5047000000000001</v>
      </c>
      <c r="CW119">
        <v>2.5019999999999998</v>
      </c>
      <c r="CX119">
        <v>2.4990000000000001</v>
      </c>
      <c r="CY119">
        <v>2.4956999999999998</v>
      </c>
      <c r="CZ119">
        <v>2.492</v>
      </c>
      <c r="DA119">
        <v>2.5087000000000002</v>
      </c>
      <c r="DB119">
        <v>2.5255000000000001</v>
      </c>
      <c r="DC119">
        <v>2.5041000000000002</v>
      </c>
      <c r="DD119">
        <v>2.4994999999999998</v>
      </c>
      <c r="DE119">
        <v>2.4940000000000002</v>
      </c>
      <c r="DF119">
        <v>2.5556999999999999</v>
      </c>
      <c r="DG119">
        <v>2.5539000000000001</v>
      </c>
      <c r="DH119">
        <v>2.552</v>
      </c>
      <c r="DI119">
        <v>2.5819000000000001</v>
      </c>
      <c r="DJ119">
        <v>2.5817999999999999</v>
      </c>
      <c r="DK119">
        <v>2.5922999999999998</v>
      </c>
      <c r="DL119">
        <v>2.5415000000000001</v>
      </c>
      <c r="DM119">
        <v>2.5859999999999999</v>
      </c>
      <c r="DN119">
        <v>2.5667</v>
      </c>
      <c r="DO119">
        <v>2.5825999999999998</v>
      </c>
      <c r="DP119">
        <v>2.5806</v>
      </c>
      <c r="DQ119">
        <v>2.5769000000000002</v>
      </c>
      <c r="DR119">
        <v>2.5737000000000001</v>
      </c>
      <c r="DS119">
        <v>2.6027</v>
      </c>
      <c r="DT119">
        <v>2.6183000000000001</v>
      </c>
      <c r="DU119">
        <v>2.6257999999999999</v>
      </c>
      <c r="DV119">
        <v>2.6349999999999998</v>
      </c>
      <c r="DW119">
        <v>2.6341000000000001</v>
      </c>
      <c r="DX119">
        <v>2.6332</v>
      </c>
      <c r="DY119">
        <v>2.6320999999999999</v>
      </c>
      <c r="DZ119">
        <v>2.6307999999999998</v>
      </c>
      <c r="EA119">
        <v>2.6293000000000002</v>
      </c>
      <c r="EB119">
        <v>2.6381999999999999</v>
      </c>
      <c r="EC119">
        <v>2.7269000000000001</v>
      </c>
      <c r="ED119">
        <v>2.7286999999999999</v>
      </c>
      <c r="EE119">
        <v>2.7309000000000001</v>
      </c>
      <c r="EF119">
        <v>2.6848000000000001</v>
      </c>
      <c r="EG119">
        <v>2.6869999999999998</v>
      </c>
      <c r="EH119">
        <v>2.6764999999999999</v>
      </c>
      <c r="EI119">
        <v>2.6857000000000002</v>
      </c>
      <c r="EJ119">
        <v>2.6877</v>
      </c>
      <c r="EK119">
        <v>2.6905000000000001</v>
      </c>
      <c r="EL119">
        <v>2.6720999999999999</v>
      </c>
      <c r="EM119">
        <v>2.6722999999999999</v>
      </c>
      <c r="EN119">
        <v>2.6724000000000001</v>
      </c>
      <c r="EO119">
        <v>2.6724999999999999</v>
      </c>
      <c r="EP119">
        <v>2.6962000000000002</v>
      </c>
      <c r="EQ119">
        <v>2.6692</v>
      </c>
      <c r="ER119">
        <v>2.6457999999999999</v>
      </c>
      <c r="ES119">
        <v>2.6383999999999999</v>
      </c>
      <c r="ET119">
        <v>2.5962000000000001</v>
      </c>
      <c r="EU119">
        <v>2.6113</v>
      </c>
      <c r="EV119">
        <v>2.5956000000000001</v>
      </c>
      <c r="EW119">
        <v>2.5640000000000001</v>
      </c>
      <c r="EX119">
        <v>2.5712999999999999</v>
      </c>
      <c r="EY119">
        <v>2.7989999999999999</v>
      </c>
      <c r="EZ119">
        <v>2.5693999999999999</v>
      </c>
      <c r="FA119">
        <v>2.5682999999999998</v>
      </c>
      <c r="FB119">
        <v>2.5670999999999999</v>
      </c>
      <c r="FC119">
        <v>2.5405000000000002</v>
      </c>
      <c r="FD119">
        <v>2.5640999999999998</v>
      </c>
      <c r="FE119">
        <v>2.5718000000000001</v>
      </c>
      <c r="FF119">
        <v>2.5806</v>
      </c>
      <c r="FG119">
        <v>2.5787</v>
      </c>
      <c r="FH119">
        <v>2.6</v>
      </c>
      <c r="FI119">
        <v>2.6038000000000001</v>
      </c>
      <c r="FJ119">
        <v>2.6</v>
      </c>
      <c r="FK119">
        <v>2.5988000000000002</v>
      </c>
      <c r="FL119">
        <v>2.6137000000000001</v>
      </c>
      <c r="FM119">
        <v>2.6133000000000002</v>
      </c>
      <c r="FN119">
        <v>2.6128999999999998</v>
      </c>
      <c r="FO119">
        <v>2.6122999999999998</v>
      </c>
      <c r="FP119">
        <v>2.6114999999999999</v>
      </c>
      <c r="FQ119">
        <v>2.6440000000000001</v>
      </c>
      <c r="FR119">
        <v>2.6452</v>
      </c>
      <c r="FS119">
        <v>2.6928999999999998</v>
      </c>
      <c r="FT119">
        <v>2.6551999999999998</v>
      </c>
      <c r="FU119">
        <v>2.6272000000000002</v>
      </c>
      <c r="FV119">
        <v>2.6326000000000001</v>
      </c>
      <c r="FW119">
        <v>2.633</v>
      </c>
      <c r="FX119">
        <v>2.6636000000000002</v>
      </c>
      <c r="FY119">
        <v>2.6936</v>
      </c>
      <c r="FZ119">
        <v>2.6926000000000001</v>
      </c>
      <c r="GA119">
        <v>2.6998000000000002</v>
      </c>
      <c r="GB119">
        <v>2.7347999999999999</v>
      </c>
      <c r="GC119">
        <v>2.7362000000000002</v>
      </c>
      <c r="GD119">
        <v>2.6857000000000002</v>
      </c>
      <c r="GE119">
        <v>2.6819000000000002</v>
      </c>
      <c r="GF119">
        <v>2.6777000000000002</v>
      </c>
      <c r="GG119">
        <v>2.673</v>
      </c>
      <c r="GH119">
        <v>2.6539000000000001</v>
      </c>
      <c r="GI119">
        <v>2.6516000000000002</v>
      </c>
      <c r="GJ119">
        <v>2.6709000000000001</v>
      </c>
      <c r="GK119">
        <v>2.6840000000000002</v>
      </c>
      <c r="GL119">
        <v>2.7229000000000001</v>
      </c>
      <c r="GM119">
        <v>2.7225999999999999</v>
      </c>
      <c r="GN119">
        <v>2.7222</v>
      </c>
      <c r="GO119">
        <v>2.7218</v>
      </c>
      <c r="GP119">
        <v>2.7212999999999998</v>
      </c>
      <c r="GQ119">
        <v>2.7715000000000001</v>
      </c>
      <c r="GR119">
        <v>2.7206000000000001</v>
      </c>
      <c r="GS119">
        <v>2.7208999999999999</v>
      </c>
      <c r="GT119">
        <v>2.7214</v>
      </c>
      <c r="GU119">
        <v>2.7219000000000002</v>
      </c>
      <c r="GV119">
        <v>2.7757000000000001</v>
      </c>
      <c r="GW119">
        <v>2.7770000000000001</v>
      </c>
      <c r="GX119">
        <v>2.7787000000000002</v>
      </c>
      <c r="GY119">
        <v>2.7808000000000002</v>
      </c>
      <c r="GZ119">
        <v>2.7263000000000002</v>
      </c>
      <c r="HA119">
        <v>2.7271000000000001</v>
      </c>
      <c r="HB119">
        <v>2.7282000000000002</v>
      </c>
      <c r="HC119">
        <v>2.7136</v>
      </c>
      <c r="HD119">
        <v>2.6955</v>
      </c>
      <c r="HE119">
        <v>2.7322000000000002</v>
      </c>
      <c r="HF119">
        <v>2.69</v>
      </c>
      <c r="HG119">
        <v>2.7275</v>
      </c>
      <c r="HH119">
        <v>2.7675000000000001</v>
      </c>
      <c r="HI119">
        <v>2.7677</v>
      </c>
      <c r="HJ119">
        <v>2.7679999999999998</v>
      </c>
      <c r="HK119">
        <v>2.7682000000000002</v>
      </c>
      <c r="HL119">
        <v>2.7685</v>
      </c>
      <c r="HM119">
        <v>2.7688000000000001</v>
      </c>
      <c r="HN119">
        <v>2.7724000000000002</v>
      </c>
      <c r="HO119">
        <v>2.8264999999999998</v>
      </c>
      <c r="HP119">
        <v>2.8022</v>
      </c>
      <c r="HQ119">
        <v>2.7637999999999998</v>
      </c>
      <c r="HR119">
        <v>2.7631000000000001</v>
      </c>
      <c r="HS119">
        <v>2.7879</v>
      </c>
      <c r="HT119">
        <v>2.7976000000000001</v>
      </c>
      <c r="HU119">
        <v>2.7774999999999999</v>
      </c>
      <c r="HV119">
        <v>2.7559999999999998</v>
      </c>
      <c r="HW119">
        <v>2.7469000000000001</v>
      </c>
      <c r="HX119">
        <v>2.7239</v>
      </c>
      <c r="HY119">
        <v>2.7244999999999999</v>
      </c>
      <c r="HZ119">
        <v>2.7252999999999998</v>
      </c>
      <c r="IA119">
        <v>2.7126000000000001</v>
      </c>
      <c r="IB119">
        <v>2.7183999999999999</v>
      </c>
      <c r="IC119">
        <v>2.7082999999999999</v>
      </c>
      <c r="ID119">
        <v>2.7090000000000001</v>
      </c>
      <c r="IE119">
        <v>2.7202000000000002</v>
      </c>
      <c r="IF119">
        <v>2.7204000000000002</v>
      </c>
      <c r="IG119">
        <v>2.6951999999999998</v>
      </c>
      <c r="IH119">
        <v>2.6825000000000001</v>
      </c>
      <c r="II119">
        <v>2.6387999999999998</v>
      </c>
      <c r="IJ119">
        <v>2.6071</v>
      </c>
      <c r="IL119">
        <v>2.6143000000000001</v>
      </c>
      <c r="IM119">
        <v>2.6158000000000001</v>
      </c>
      <c r="IN119">
        <v>2.6181999999999999</v>
      </c>
      <c r="IO119">
        <v>2.6131000000000002</v>
      </c>
      <c r="IP119">
        <v>2.5897999999999999</v>
      </c>
      <c r="IQ119">
        <v>2.5750999999999999</v>
      </c>
      <c r="IR119">
        <v>2.5756999999999999</v>
      </c>
      <c r="IS119">
        <v>2.5678999999999998</v>
      </c>
      <c r="IT119">
        <v>2.5676999999999999</v>
      </c>
      <c r="IU119">
        <v>2.5674000000000001</v>
      </c>
      <c r="IV119">
        <v>2.5672000000000001</v>
      </c>
      <c r="IW119">
        <v>2.5712000000000002</v>
      </c>
      <c r="IX119">
        <v>2.5710999999999999</v>
      </c>
      <c r="IY119">
        <v>2.5537000000000001</v>
      </c>
      <c r="IZ119">
        <v>2.5405000000000002</v>
      </c>
      <c r="JA119">
        <v>2.5276000000000001</v>
      </c>
      <c r="JB119">
        <v>2.5204</v>
      </c>
      <c r="JC119">
        <v>2.5213000000000001</v>
      </c>
      <c r="JD119">
        <v>2.5127000000000002</v>
      </c>
      <c r="JE119">
        <v>2.4891000000000001</v>
      </c>
      <c r="JF119">
        <v>2.4586000000000001</v>
      </c>
      <c r="JG119">
        <v>2.4565999999999999</v>
      </c>
      <c r="JH119">
        <v>2.4565000000000001</v>
      </c>
      <c r="JI119">
        <v>2.4563999999999999</v>
      </c>
      <c r="JJ119">
        <v>2.4563000000000001</v>
      </c>
      <c r="JK119">
        <v>2.4161000000000001</v>
      </c>
      <c r="JL119">
        <v>2.3961999999999999</v>
      </c>
      <c r="JM119">
        <v>2.3849999999999998</v>
      </c>
      <c r="JN119">
        <v>2.3843999999999999</v>
      </c>
      <c r="JO119">
        <v>2.3837999999999999</v>
      </c>
      <c r="JP119">
        <v>2.3813</v>
      </c>
      <c r="JQ119">
        <v>2.3862000000000001</v>
      </c>
      <c r="JR119">
        <v>2.38</v>
      </c>
      <c r="JS119">
        <v>2.3483000000000001</v>
      </c>
      <c r="JT119">
        <v>2.3235000000000001</v>
      </c>
      <c r="JU119">
        <v>2.3226</v>
      </c>
      <c r="JV119">
        <v>2.3523000000000001</v>
      </c>
      <c r="JW119">
        <v>2.3138999999999998</v>
      </c>
      <c r="JX119">
        <v>2.3186</v>
      </c>
      <c r="JY119">
        <v>2.3176000000000001</v>
      </c>
      <c r="JZ119">
        <v>2.3250000000000002</v>
      </c>
      <c r="KA119">
        <v>2.3058999999999998</v>
      </c>
      <c r="KB119">
        <v>2.3058000000000001</v>
      </c>
      <c r="KC119">
        <v>2.2991000000000001</v>
      </c>
      <c r="KD119">
        <v>2.2576000000000001</v>
      </c>
      <c r="KE119">
        <v>2.2572999999999999</v>
      </c>
      <c r="KF119">
        <v>2.2212000000000001</v>
      </c>
      <c r="KG119">
        <v>2.3060999999999998</v>
      </c>
      <c r="KH119">
        <v>2.2932000000000001</v>
      </c>
      <c r="KI119">
        <v>2.2927</v>
      </c>
      <c r="KJ119">
        <v>2.3258999999999999</v>
      </c>
      <c r="KK119">
        <v>2.2229999999999999</v>
      </c>
      <c r="KL119">
        <v>2.1800000000000002</v>
      </c>
      <c r="KM119">
        <v>2.149</v>
      </c>
    </row>
    <row r="120" spans="1:299" x14ac:dyDescent="0.2">
      <c r="A120" s="10" t="s">
        <v>122</v>
      </c>
      <c r="B120" t="s">
        <v>4</v>
      </c>
      <c r="C120">
        <v>2.8496000000000001</v>
      </c>
      <c r="D120">
        <v>2.8517000000000001</v>
      </c>
      <c r="E120">
        <v>2.8540000000000001</v>
      </c>
      <c r="F120">
        <v>2.8567</v>
      </c>
      <c r="G120">
        <v>2.8677999999999999</v>
      </c>
      <c r="H120">
        <v>2.8729</v>
      </c>
      <c r="I120">
        <v>2.8793000000000002</v>
      </c>
      <c r="J120">
        <v>2.8873000000000002</v>
      </c>
      <c r="K120">
        <v>2.843</v>
      </c>
      <c r="L120">
        <v>2.7141000000000002</v>
      </c>
      <c r="M120">
        <v>2.7084000000000001</v>
      </c>
      <c r="N120">
        <v>2.702</v>
      </c>
      <c r="O120">
        <v>2.7210000000000001</v>
      </c>
      <c r="P120">
        <v>2.7155</v>
      </c>
      <c r="Q120">
        <v>2.7302</v>
      </c>
      <c r="R120">
        <v>2.7764000000000002</v>
      </c>
      <c r="S120">
        <v>2.7738999999999998</v>
      </c>
      <c r="T120">
        <v>2.7713000000000001</v>
      </c>
      <c r="U120">
        <v>2.7683</v>
      </c>
      <c r="V120">
        <v>2.7574999999999998</v>
      </c>
      <c r="W120">
        <v>2.7530000000000001</v>
      </c>
      <c r="X120">
        <v>2.7852000000000001</v>
      </c>
      <c r="Y120">
        <v>2.8336000000000001</v>
      </c>
      <c r="Z120">
        <v>2.8359000000000001</v>
      </c>
      <c r="AA120">
        <v>2.8058999999999998</v>
      </c>
      <c r="AB120">
        <v>2.8065000000000002</v>
      </c>
      <c r="AC120">
        <v>2.8043</v>
      </c>
      <c r="AD120">
        <v>2.8018999999999998</v>
      </c>
      <c r="AE120">
        <v>2.7993999999999999</v>
      </c>
      <c r="AF120">
        <v>2.7923</v>
      </c>
      <c r="AG120">
        <v>2.7877999999999998</v>
      </c>
      <c r="AH120">
        <v>2.8220999999999998</v>
      </c>
      <c r="AI120">
        <v>2.7816000000000001</v>
      </c>
      <c r="AJ120">
        <v>2.8347000000000002</v>
      </c>
      <c r="AK120">
        <v>2.8306</v>
      </c>
      <c r="AL120">
        <v>2.8664999999999998</v>
      </c>
      <c r="AM120">
        <v>2.875</v>
      </c>
      <c r="AN120">
        <v>2.8875999999999999</v>
      </c>
      <c r="AO120">
        <v>3.0844</v>
      </c>
      <c r="AP120">
        <v>2.8952</v>
      </c>
      <c r="AQ120">
        <v>2.8927999999999998</v>
      </c>
      <c r="AR120">
        <v>2.9009</v>
      </c>
      <c r="AS120">
        <v>2.9483000000000001</v>
      </c>
      <c r="AT120">
        <v>2.9493999999999998</v>
      </c>
      <c r="AU120">
        <v>2.8267000000000002</v>
      </c>
      <c r="AV120">
        <v>2.8494999999999999</v>
      </c>
      <c r="AW120">
        <v>2.8763000000000001</v>
      </c>
      <c r="AX120">
        <v>3.0741999999999998</v>
      </c>
      <c r="AY120">
        <v>2.9001999999999999</v>
      </c>
      <c r="AZ120">
        <v>3.0057999999999998</v>
      </c>
      <c r="BA120">
        <v>3.0160999999999998</v>
      </c>
      <c r="BB120">
        <v>2.8696000000000002</v>
      </c>
      <c r="BC120">
        <v>2.8656999999999999</v>
      </c>
      <c r="BD120">
        <v>2.8613</v>
      </c>
      <c r="BE120">
        <v>2.8506</v>
      </c>
      <c r="BF120">
        <v>2.8477000000000001</v>
      </c>
      <c r="BG120">
        <v>3.0295999999999998</v>
      </c>
      <c r="BH120">
        <v>2.8487</v>
      </c>
      <c r="BJ120">
        <v>2.8679999999999999</v>
      </c>
      <c r="BK120">
        <v>2.8456999999999999</v>
      </c>
      <c r="BL120">
        <v>2.9123999999999999</v>
      </c>
      <c r="BM120">
        <v>2.9318</v>
      </c>
      <c r="BN120">
        <v>3.2421000000000002</v>
      </c>
      <c r="BO120">
        <v>2.9228999999999998</v>
      </c>
      <c r="BP120">
        <v>2.9373999999999998</v>
      </c>
      <c r="BQ120">
        <v>2.9491000000000001</v>
      </c>
      <c r="BR120">
        <v>2.9611000000000001</v>
      </c>
      <c r="BS120">
        <v>2.8281999999999998</v>
      </c>
      <c r="BT120">
        <v>2.8866999999999998</v>
      </c>
      <c r="BU120">
        <v>2.8565999999999998</v>
      </c>
      <c r="BV120">
        <v>2.9106999999999998</v>
      </c>
      <c r="BW120">
        <v>2.9083000000000001</v>
      </c>
      <c r="BX120">
        <v>2.9529999999999998</v>
      </c>
      <c r="BY120">
        <v>2.9523000000000001</v>
      </c>
      <c r="BZ120">
        <v>2.9714</v>
      </c>
      <c r="CA120">
        <v>2.9563999999999999</v>
      </c>
      <c r="CB120">
        <v>2.9712000000000001</v>
      </c>
      <c r="CC120">
        <v>2.9807000000000001</v>
      </c>
      <c r="CD120">
        <v>3.0352000000000001</v>
      </c>
      <c r="CE120">
        <v>3.0034999999999998</v>
      </c>
      <c r="CF120">
        <v>2.9832999999999998</v>
      </c>
      <c r="CG120">
        <v>2.9952999999999999</v>
      </c>
      <c r="CH120">
        <v>2.8050000000000002</v>
      </c>
      <c r="CI120">
        <v>2.82</v>
      </c>
      <c r="CJ120">
        <v>2.7913999999999999</v>
      </c>
      <c r="CK120">
        <v>2.8683000000000001</v>
      </c>
      <c r="CL120">
        <v>2.879</v>
      </c>
      <c r="CM120">
        <v>2.8592</v>
      </c>
      <c r="CN120">
        <v>2.8513999999999999</v>
      </c>
      <c r="CO120">
        <v>2.8733</v>
      </c>
      <c r="CP120">
        <v>2.8544</v>
      </c>
      <c r="CQ120">
        <v>2.8315999999999999</v>
      </c>
      <c r="CR120">
        <v>2.8243999999999998</v>
      </c>
      <c r="CS120">
        <v>2.952</v>
      </c>
      <c r="CT120">
        <v>2.8732000000000002</v>
      </c>
      <c r="CU120">
        <v>2.8559999999999999</v>
      </c>
      <c r="CV120">
        <v>2.8555999999999999</v>
      </c>
      <c r="CW120">
        <v>2.8441999999999998</v>
      </c>
      <c r="CX120">
        <v>2.8521999999999998</v>
      </c>
      <c r="CY120">
        <v>2.8725999999999998</v>
      </c>
      <c r="CZ120">
        <v>2.8816999999999999</v>
      </c>
      <c r="DA120">
        <v>2.9375</v>
      </c>
      <c r="DB120">
        <v>2.9055</v>
      </c>
      <c r="DC120">
        <v>2.8826999999999998</v>
      </c>
      <c r="DD120">
        <v>2.8866000000000001</v>
      </c>
      <c r="DE120">
        <v>2.8855</v>
      </c>
      <c r="DF120">
        <v>2.9272999999999998</v>
      </c>
      <c r="DG120">
        <v>2.9239000000000002</v>
      </c>
      <c r="DH120">
        <v>2.9106999999999998</v>
      </c>
      <c r="DI120">
        <v>2.9382000000000001</v>
      </c>
      <c r="DJ120">
        <v>2.9453</v>
      </c>
      <c r="DK120">
        <v>2.9857</v>
      </c>
      <c r="DL120">
        <v>2.9055</v>
      </c>
      <c r="DM120">
        <v>2.9216000000000002</v>
      </c>
      <c r="DN120">
        <v>2.8887999999999998</v>
      </c>
      <c r="DO120">
        <v>2.9468000000000001</v>
      </c>
      <c r="DP120">
        <v>2.948</v>
      </c>
      <c r="DQ120">
        <v>2.9529000000000001</v>
      </c>
      <c r="DR120">
        <v>2.9218000000000002</v>
      </c>
      <c r="DS120">
        <v>2.9738000000000002</v>
      </c>
      <c r="DT120">
        <v>2.9676999999999998</v>
      </c>
      <c r="DU120">
        <v>2.9777</v>
      </c>
      <c r="DV120">
        <v>2.9902000000000002</v>
      </c>
      <c r="DW120">
        <v>2.9933999999999998</v>
      </c>
      <c r="DX120">
        <v>2.9914999999999998</v>
      </c>
      <c r="DY120">
        <v>2.9939</v>
      </c>
      <c r="DZ120">
        <v>2.9807999999999999</v>
      </c>
      <c r="EA120">
        <v>2.9977</v>
      </c>
      <c r="EB120">
        <v>3.0836000000000001</v>
      </c>
      <c r="EC120">
        <v>3.2490000000000001</v>
      </c>
      <c r="ED120">
        <v>3.2566999999999999</v>
      </c>
      <c r="EE120">
        <v>3.2658999999999998</v>
      </c>
      <c r="EF120">
        <v>3.0855000000000001</v>
      </c>
      <c r="EG120">
        <v>3.0842000000000001</v>
      </c>
      <c r="EH120">
        <v>3.0510999999999999</v>
      </c>
      <c r="EI120">
        <v>3.0657000000000001</v>
      </c>
      <c r="EJ120">
        <v>3.0541999999999998</v>
      </c>
      <c r="EK120">
        <v>3.06</v>
      </c>
      <c r="EL120">
        <v>3.0116999999999998</v>
      </c>
      <c r="EM120">
        <v>3.0211000000000001</v>
      </c>
      <c r="EN120">
        <v>3.0173999999999999</v>
      </c>
      <c r="EO120">
        <v>3.0230000000000001</v>
      </c>
      <c r="EP120">
        <v>3.0787</v>
      </c>
      <c r="EQ120">
        <v>3.0607000000000002</v>
      </c>
      <c r="ER120">
        <v>3.0266999999999999</v>
      </c>
      <c r="ES120">
        <v>3.02</v>
      </c>
      <c r="ET120">
        <v>2.9377</v>
      </c>
      <c r="EU120">
        <v>2.9729999999999999</v>
      </c>
      <c r="EV120">
        <v>2.9319000000000002</v>
      </c>
      <c r="EW120">
        <v>2.9287000000000001</v>
      </c>
      <c r="EX120">
        <v>2.9430999999999998</v>
      </c>
      <c r="EY120">
        <v>3.5489999999999999</v>
      </c>
      <c r="EZ120">
        <v>2.9386000000000001</v>
      </c>
      <c r="FA120">
        <v>2.9392999999999998</v>
      </c>
      <c r="FB120">
        <v>2.9182000000000001</v>
      </c>
      <c r="FC120">
        <v>2.8891</v>
      </c>
      <c r="FD120">
        <v>2.9594999999999998</v>
      </c>
      <c r="FE120">
        <v>2.9645999999999999</v>
      </c>
      <c r="FF120">
        <v>2.9704000000000002</v>
      </c>
      <c r="FG120">
        <v>2.9653</v>
      </c>
      <c r="FH120">
        <v>3.0137999999999998</v>
      </c>
      <c r="FI120">
        <v>2.9996</v>
      </c>
      <c r="FJ120">
        <v>2.9462999999999999</v>
      </c>
      <c r="FK120">
        <v>2.9495</v>
      </c>
      <c r="FL120">
        <v>2.9619</v>
      </c>
      <c r="FM120">
        <v>2.9357000000000002</v>
      </c>
      <c r="FN120">
        <v>2.9331999999999998</v>
      </c>
      <c r="FO120">
        <v>2.9946999999999999</v>
      </c>
      <c r="FP120">
        <v>2.9462000000000002</v>
      </c>
      <c r="FQ120">
        <v>3.0003000000000002</v>
      </c>
      <c r="FR120">
        <v>2.9935999999999998</v>
      </c>
      <c r="FS120">
        <v>3.1562000000000001</v>
      </c>
      <c r="FT120">
        <v>3.0630999999999999</v>
      </c>
      <c r="FU120">
        <v>2.9666000000000001</v>
      </c>
      <c r="FV120">
        <v>2.9533</v>
      </c>
      <c r="FW120">
        <v>2.9592999999999998</v>
      </c>
      <c r="FX120">
        <v>2.9346999999999999</v>
      </c>
      <c r="FY120">
        <v>3.0448</v>
      </c>
      <c r="FZ120">
        <v>3.0396000000000001</v>
      </c>
      <c r="GA120">
        <v>3.0505</v>
      </c>
      <c r="GB120">
        <v>3.1</v>
      </c>
      <c r="GC120">
        <v>3.0972</v>
      </c>
      <c r="GD120">
        <v>3.0981999999999998</v>
      </c>
      <c r="GE120">
        <v>3.0912999999999999</v>
      </c>
      <c r="GF120">
        <v>3.0836000000000001</v>
      </c>
      <c r="GG120">
        <v>3.0748000000000002</v>
      </c>
      <c r="GH120">
        <v>2.9853000000000001</v>
      </c>
      <c r="GI120">
        <v>2.9845000000000002</v>
      </c>
      <c r="GJ120">
        <v>3.0305</v>
      </c>
      <c r="GK120">
        <v>3.0415999999999999</v>
      </c>
      <c r="GL120">
        <v>3.0667</v>
      </c>
      <c r="GM120">
        <v>3.1002999999999998</v>
      </c>
      <c r="GN120">
        <v>3.0663</v>
      </c>
      <c r="GO120">
        <v>3.0695000000000001</v>
      </c>
      <c r="GP120">
        <v>3.1173000000000002</v>
      </c>
      <c r="GQ120">
        <v>3.2761</v>
      </c>
      <c r="GR120">
        <v>3.0670000000000002</v>
      </c>
      <c r="GS120">
        <v>3.0874999999999999</v>
      </c>
      <c r="GT120">
        <v>3.0748000000000002</v>
      </c>
      <c r="GU120">
        <v>3.0783</v>
      </c>
      <c r="GV120">
        <v>3.3001</v>
      </c>
      <c r="GW120">
        <v>3.3073000000000001</v>
      </c>
      <c r="GX120">
        <v>3.3159000000000001</v>
      </c>
      <c r="GY120">
        <v>3.3262999999999998</v>
      </c>
      <c r="GZ120">
        <v>3.0813999999999999</v>
      </c>
      <c r="HA120">
        <v>3.1147999999999998</v>
      </c>
      <c r="HB120">
        <v>3.1152000000000002</v>
      </c>
      <c r="HC120">
        <v>3.0922999999999998</v>
      </c>
      <c r="HD120">
        <v>3.0310999999999999</v>
      </c>
      <c r="HE120">
        <v>3.0486</v>
      </c>
      <c r="HF120">
        <v>3.0320999999999998</v>
      </c>
      <c r="HG120">
        <v>3.0733000000000001</v>
      </c>
      <c r="HH120">
        <v>3.0798999999999999</v>
      </c>
      <c r="HI120">
        <v>3.0899000000000001</v>
      </c>
      <c r="HJ120">
        <v>3.0775999999999999</v>
      </c>
      <c r="HK120">
        <v>3.0950000000000002</v>
      </c>
      <c r="HL120">
        <v>3.0851999999999999</v>
      </c>
      <c r="HM120">
        <v>3.1173999999999999</v>
      </c>
      <c r="HN120">
        <v>3.1288</v>
      </c>
      <c r="HO120">
        <v>3.3129</v>
      </c>
      <c r="HP120">
        <v>3.2764000000000002</v>
      </c>
      <c r="HQ120">
        <v>3.1191</v>
      </c>
      <c r="HR120">
        <v>3.0920000000000001</v>
      </c>
      <c r="HS120">
        <v>3.121</v>
      </c>
      <c r="HT120">
        <v>3.1212</v>
      </c>
      <c r="HU120">
        <v>3.1492</v>
      </c>
      <c r="HV120">
        <v>3.1071</v>
      </c>
      <c r="HW120">
        <v>3.1168999999999998</v>
      </c>
      <c r="HX120">
        <v>3.0869</v>
      </c>
      <c r="HY120">
        <v>3.0861999999999998</v>
      </c>
      <c r="HZ120">
        <v>3.0817999999999999</v>
      </c>
      <c r="IA120">
        <v>3.0800999999999998</v>
      </c>
      <c r="IB120">
        <v>3.0602</v>
      </c>
      <c r="IC120">
        <v>3.0710000000000002</v>
      </c>
      <c r="ID120">
        <v>3.0720999999999998</v>
      </c>
      <c r="IE120">
        <v>3.1821999999999999</v>
      </c>
      <c r="IF120">
        <v>3.1840000000000002</v>
      </c>
      <c r="IG120">
        <v>3.0590000000000002</v>
      </c>
      <c r="IH120">
        <v>3.0489999999999999</v>
      </c>
      <c r="II120">
        <v>2.9902000000000002</v>
      </c>
      <c r="IJ120">
        <v>2.9516</v>
      </c>
      <c r="IL120">
        <v>2.9658000000000002</v>
      </c>
      <c r="IM120">
        <v>2.9801000000000002</v>
      </c>
      <c r="IN120">
        <v>2.9710999999999999</v>
      </c>
      <c r="IO120">
        <v>2.9788000000000001</v>
      </c>
      <c r="IP120">
        <v>2.9397000000000002</v>
      </c>
      <c r="IQ120">
        <v>2.9422000000000001</v>
      </c>
      <c r="IR120">
        <v>2.9382000000000001</v>
      </c>
      <c r="IS120">
        <v>2.9306999999999999</v>
      </c>
      <c r="IT120">
        <v>2.9136000000000002</v>
      </c>
      <c r="IU120">
        <v>2.9247999999999998</v>
      </c>
      <c r="IV120">
        <v>2.9161000000000001</v>
      </c>
      <c r="IW120">
        <v>2.9413</v>
      </c>
      <c r="IX120">
        <v>2.9388000000000001</v>
      </c>
      <c r="IY120">
        <v>2.9209000000000001</v>
      </c>
      <c r="IZ120">
        <v>2.9007999999999998</v>
      </c>
      <c r="JA120">
        <v>2.8431000000000002</v>
      </c>
      <c r="JB120">
        <v>2.8290999999999999</v>
      </c>
      <c r="JC120">
        <v>2.8388</v>
      </c>
      <c r="JD120">
        <v>2.8165</v>
      </c>
      <c r="JE120">
        <v>2.7934999999999999</v>
      </c>
      <c r="JF120">
        <v>2.7719999999999998</v>
      </c>
      <c r="JG120">
        <v>2.7827000000000002</v>
      </c>
      <c r="JH120">
        <v>2.7723</v>
      </c>
      <c r="JI120">
        <v>2.7751000000000001</v>
      </c>
      <c r="JJ120">
        <v>2.7679</v>
      </c>
      <c r="JK120">
        <v>2.7273999999999998</v>
      </c>
      <c r="JL120">
        <v>2.7069999999999999</v>
      </c>
      <c r="JM120">
        <v>2.7097000000000002</v>
      </c>
      <c r="JN120">
        <v>2.7061000000000002</v>
      </c>
      <c r="JO120">
        <v>2.7080000000000002</v>
      </c>
      <c r="JP120">
        <v>2.7016</v>
      </c>
      <c r="JQ120">
        <v>2.7145999999999999</v>
      </c>
      <c r="JR120">
        <v>2.706</v>
      </c>
      <c r="JS120">
        <v>2.6581000000000001</v>
      </c>
      <c r="JT120">
        <v>2.6494</v>
      </c>
      <c r="JU120">
        <v>2.6453000000000002</v>
      </c>
      <c r="JV120">
        <v>2.6783000000000001</v>
      </c>
      <c r="JW120">
        <v>2.6396000000000002</v>
      </c>
      <c r="JX120">
        <v>2.6457999999999999</v>
      </c>
      <c r="JY120">
        <v>2.6448</v>
      </c>
      <c r="JZ120">
        <v>2.6534</v>
      </c>
      <c r="KA120">
        <v>2.6349</v>
      </c>
      <c r="KB120">
        <v>2.6431</v>
      </c>
      <c r="KC120">
        <v>2.6309</v>
      </c>
      <c r="KD120">
        <v>2.6038000000000001</v>
      </c>
      <c r="KE120">
        <v>2.593</v>
      </c>
      <c r="KF120">
        <v>2.5714000000000001</v>
      </c>
      <c r="KG120">
        <v>2.7502</v>
      </c>
      <c r="KH120">
        <v>2.7623000000000002</v>
      </c>
      <c r="KI120">
        <v>2.7602000000000002</v>
      </c>
      <c r="KJ120">
        <v>2.7395</v>
      </c>
      <c r="KK120">
        <v>2.5846</v>
      </c>
      <c r="KL120">
        <v>2.5522</v>
      </c>
      <c r="KM120">
        <v>2.4657</v>
      </c>
    </row>
    <row r="121" spans="1:299" x14ac:dyDescent="0.2">
      <c r="A121" s="10" t="s">
        <v>123</v>
      </c>
      <c r="B121" t="s">
        <v>4</v>
      </c>
      <c r="C121">
        <v>2.9542999999999999</v>
      </c>
      <c r="D121">
        <v>2.9542000000000002</v>
      </c>
      <c r="E121">
        <v>2.9542000000000002</v>
      </c>
      <c r="F121">
        <v>2.9542000000000002</v>
      </c>
      <c r="G121">
        <v>2.9546000000000001</v>
      </c>
      <c r="H121">
        <v>2.9550000000000001</v>
      </c>
      <c r="I121">
        <v>2.9556</v>
      </c>
      <c r="J121">
        <v>2.9565000000000001</v>
      </c>
      <c r="K121">
        <v>2.9228000000000001</v>
      </c>
      <c r="L121">
        <v>2.9085000000000001</v>
      </c>
      <c r="M121">
        <v>2.9035000000000002</v>
      </c>
      <c r="N121">
        <v>2.8976000000000002</v>
      </c>
      <c r="O121">
        <v>2.9241000000000001</v>
      </c>
      <c r="P121">
        <v>2.9201999999999999</v>
      </c>
      <c r="Q121">
        <v>2.9489999999999998</v>
      </c>
      <c r="R121">
        <v>2.9731999999999998</v>
      </c>
      <c r="S121">
        <v>2.9723999999999999</v>
      </c>
      <c r="T121">
        <v>2.9716</v>
      </c>
      <c r="U121">
        <v>2.9706000000000001</v>
      </c>
      <c r="V121">
        <v>2.9666999999999999</v>
      </c>
      <c r="W121">
        <v>2.9649000000000001</v>
      </c>
      <c r="X121">
        <v>2.9820000000000002</v>
      </c>
      <c r="Y121">
        <v>3.0358000000000001</v>
      </c>
      <c r="Z121">
        <v>2.9883000000000002</v>
      </c>
      <c r="AA121">
        <v>2.9828999999999999</v>
      </c>
      <c r="AB121">
        <v>2.9771000000000001</v>
      </c>
      <c r="AC121">
        <v>2.9769000000000001</v>
      </c>
      <c r="AD121">
        <v>2.9767999999999999</v>
      </c>
      <c r="AE121">
        <v>2.9767999999999999</v>
      </c>
      <c r="AF121">
        <v>2.9845999999999999</v>
      </c>
      <c r="AG121">
        <v>2.9895</v>
      </c>
      <c r="AH121">
        <v>3.0194000000000001</v>
      </c>
      <c r="AI121">
        <v>3.0333000000000001</v>
      </c>
      <c r="AJ121">
        <v>3.0445000000000002</v>
      </c>
      <c r="AK121">
        <v>3.0525000000000002</v>
      </c>
      <c r="AL121">
        <v>3.0834000000000001</v>
      </c>
      <c r="AM121">
        <v>3.0872999999999999</v>
      </c>
      <c r="AN121">
        <v>3.0282</v>
      </c>
      <c r="AO121">
        <v>3.0415000000000001</v>
      </c>
      <c r="AP121">
        <v>3.0347</v>
      </c>
      <c r="AQ121">
        <v>3.0316999999999998</v>
      </c>
      <c r="AR121">
        <v>3.0316999999999998</v>
      </c>
      <c r="AS121">
        <v>3.0510000000000002</v>
      </c>
      <c r="AT121">
        <v>3.0581</v>
      </c>
      <c r="AU121">
        <v>2.9573999999999998</v>
      </c>
      <c r="AV121">
        <v>2.9676</v>
      </c>
      <c r="AW121">
        <v>2.9861</v>
      </c>
      <c r="AX121">
        <v>2.9727999999999999</v>
      </c>
      <c r="AY121">
        <v>2.9403999999999999</v>
      </c>
      <c r="AZ121">
        <v>3.0249999999999999</v>
      </c>
      <c r="BA121">
        <v>2.9984000000000002</v>
      </c>
      <c r="BB121">
        <v>2.9659</v>
      </c>
      <c r="BC121">
        <v>2.9449999999999998</v>
      </c>
      <c r="BD121">
        <v>2.9956</v>
      </c>
      <c r="BE121">
        <v>2.9977</v>
      </c>
      <c r="BF121">
        <v>2.9622000000000002</v>
      </c>
      <c r="BG121">
        <v>3.0154999999999998</v>
      </c>
      <c r="BH121">
        <v>2.9748000000000001</v>
      </c>
      <c r="BJ121">
        <v>2.9931000000000001</v>
      </c>
      <c r="BK121">
        <v>2.9908999999999999</v>
      </c>
      <c r="BL121">
        <v>3.036</v>
      </c>
      <c r="BM121">
        <v>3.0341999999999998</v>
      </c>
      <c r="BN121">
        <v>3.0672999999999999</v>
      </c>
      <c r="BO121">
        <v>3.0562</v>
      </c>
      <c r="BP121">
        <v>3.0676999999999999</v>
      </c>
      <c r="BQ121">
        <v>3.0550999999999999</v>
      </c>
      <c r="BR121">
        <v>3.0596999999999999</v>
      </c>
      <c r="BS121">
        <v>3.0295000000000001</v>
      </c>
      <c r="BT121">
        <v>3.0413000000000001</v>
      </c>
      <c r="BU121">
        <v>3.0373999999999999</v>
      </c>
      <c r="BV121">
        <v>3.1040999999999999</v>
      </c>
      <c r="BW121">
        <v>3.0754999999999999</v>
      </c>
      <c r="BX121">
        <v>3.1154000000000002</v>
      </c>
      <c r="BY121">
        <v>3.1143000000000001</v>
      </c>
      <c r="BZ121">
        <v>3.1150000000000002</v>
      </c>
      <c r="CA121">
        <v>3.1171000000000002</v>
      </c>
      <c r="CB121">
        <v>3.1385999999999998</v>
      </c>
      <c r="CC121">
        <v>3.1328999999999998</v>
      </c>
      <c r="CD121">
        <v>3.1141000000000001</v>
      </c>
      <c r="CE121">
        <v>3.1360000000000001</v>
      </c>
      <c r="CF121">
        <v>3.1238000000000001</v>
      </c>
      <c r="CG121">
        <v>3.0897999999999999</v>
      </c>
      <c r="CH121">
        <v>3.0592999999999999</v>
      </c>
      <c r="CI121">
        <v>3.0541</v>
      </c>
      <c r="CJ121">
        <v>3.0447000000000002</v>
      </c>
      <c r="CK121">
        <v>3.0024999999999999</v>
      </c>
      <c r="CL121">
        <v>2.9986999999999999</v>
      </c>
      <c r="CM121">
        <v>3.0070999999999999</v>
      </c>
      <c r="CN121">
        <v>2.9969999999999999</v>
      </c>
      <c r="CO121">
        <v>3.0661999999999998</v>
      </c>
      <c r="CP121">
        <v>3.0613000000000001</v>
      </c>
      <c r="CQ121">
        <v>3.0678000000000001</v>
      </c>
      <c r="CR121">
        <v>3.0943000000000001</v>
      </c>
      <c r="CS121">
        <v>3.0257999999999998</v>
      </c>
      <c r="CT121">
        <v>3.0861000000000001</v>
      </c>
      <c r="CU121">
        <v>3.0766</v>
      </c>
      <c r="CV121">
        <v>3.028</v>
      </c>
      <c r="CW121">
        <v>3.0245000000000002</v>
      </c>
      <c r="CX121">
        <v>3.0565000000000002</v>
      </c>
      <c r="CY121">
        <v>3.0773999999999999</v>
      </c>
      <c r="CZ121">
        <v>3.1036000000000001</v>
      </c>
      <c r="DA121">
        <v>3.109</v>
      </c>
      <c r="DB121">
        <v>3.0691000000000002</v>
      </c>
      <c r="DC121">
        <v>3.0503999999999998</v>
      </c>
      <c r="DD121">
        <v>3.0468000000000002</v>
      </c>
      <c r="DE121">
        <v>3.0651999999999999</v>
      </c>
      <c r="DF121">
        <v>3.0615999999999999</v>
      </c>
      <c r="DG121">
        <v>3.0644</v>
      </c>
      <c r="DH121">
        <v>3.0632000000000001</v>
      </c>
      <c r="DI121">
        <v>3.0788000000000002</v>
      </c>
      <c r="DJ121">
        <v>3.0792999999999999</v>
      </c>
      <c r="DK121">
        <v>3.0872999999999999</v>
      </c>
      <c r="DL121">
        <v>3.0705</v>
      </c>
      <c r="DM121">
        <v>3.0962999999999998</v>
      </c>
      <c r="DN121">
        <v>3.0836999999999999</v>
      </c>
      <c r="DO121">
        <v>3.113</v>
      </c>
      <c r="DP121">
        <v>3.0920000000000001</v>
      </c>
      <c r="DQ121">
        <v>3.1368</v>
      </c>
      <c r="DR121">
        <v>3.1175999999999999</v>
      </c>
      <c r="DS121">
        <v>3.1657000000000002</v>
      </c>
      <c r="DT121">
        <v>3.1602999999999999</v>
      </c>
      <c r="DU121">
        <v>3.1781000000000001</v>
      </c>
      <c r="DV121">
        <v>3.1745999999999999</v>
      </c>
      <c r="DW121">
        <v>3.1812999999999998</v>
      </c>
      <c r="DX121">
        <v>3.1802000000000001</v>
      </c>
      <c r="DY121">
        <v>3.1623999999999999</v>
      </c>
      <c r="DZ121">
        <v>3.1585999999999999</v>
      </c>
      <c r="EA121">
        <v>3.1682999999999999</v>
      </c>
      <c r="EB121">
        <v>3.1413000000000002</v>
      </c>
      <c r="EC121">
        <v>3.1789000000000001</v>
      </c>
      <c r="ED121">
        <v>3.1766999999999999</v>
      </c>
      <c r="EE121">
        <v>3.1741999999999999</v>
      </c>
      <c r="EF121">
        <v>3.1827000000000001</v>
      </c>
      <c r="EG121">
        <v>3.1938</v>
      </c>
      <c r="EH121">
        <v>3.1707999999999998</v>
      </c>
      <c r="EI121">
        <v>3.1573000000000002</v>
      </c>
      <c r="EJ121">
        <v>3.1539999999999999</v>
      </c>
      <c r="EK121">
        <v>3.1636000000000002</v>
      </c>
      <c r="EL121">
        <v>3.2018</v>
      </c>
      <c r="EM121">
        <v>3.23</v>
      </c>
      <c r="EN121">
        <v>3.2202999999999999</v>
      </c>
      <c r="EO121">
        <v>3.2292000000000001</v>
      </c>
      <c r="EP121">
        <v>3.2254</v>
      </c>
      <c r="EQ121">
        <v>3.1836000000000002</v>
      </c>
      <c r="ER121">
        <v>3.1194999999999999</v>
      </c>
      <c r="ES121">
        <v>3.1181000000000001</v>
      </c>
      <c r="ET121">
        <v>3.117</v>
      </c>
      <c r="EU121">
        <v>3.1274999999999999</v>
      </c>
      <c r="EV121">
        <v>3.1533000000000002</v>
      </c>
      <c r="EW121">
        <v>3.1280000000000001</v>
      </c>
      <c r="EX121">
        <v>3.0573000000000001</v>
      </c>
      <c r="EY121">
        <v>3.0990000000000002</v>
      </c>
      <c r="EZ121">
        <v>3.0503</v>
      </c>
      <c r="FA121">
        <v>3.0575999999999999</v>
      </c>
      <c r="FB121">
        <v>3.0506000000000002</v>
      </c>
      <c r="FC121">
        <v>3.0604</v>
      </c>
      <c r="FD121">
        <v>3.0908000000000002</v>
      </c>
      <c r="FE121">
        <v>3.0670999999999999</v>
      </c>
      <c r="FF121">
        <v>3.0518999999999998</v>
      </c>
      <c r="FG121">
        <v>3.0564</v>
      </c>
      <c r="FH121">
        <v>3.0647000000000002</v>
      </c>
      <c r="FI121">
        <v>3.0583999999999998</v>
      </c>
      <c r="FJ121">
        <v>3.0762999999999998</v>
      </c>
      <c r="FK121">
        <v>3.0752000000000002</v>
      </c>
      <c r="FL121">
        <v>3.0825</v>
      </c>
      <c r="FM121">
        <v>3.0882999999999998</v>
      </c>
      <c r="FN121">
        <v>3.0882999999999998</v>
      </c>
      <c r="FO121">
        <v>3.0937999999999999</v>
      </c>
      <c r="FP121">
        <v>3.1017000000000001</v>
      </c>
      <c r="FQ121">
        <v>3.1061999999999999</v>
      </c>
      <c r="FR121">
        <v>3.1141000000000001</v>
      </c>
      <c r="FS121">
        <v>3.0789</v>
      </c>
      <c r="FT121">
        <v>3.0583999999999998</v>
      </c>
      <c r="FU121">
        <v>3.1086</v>
      </c>
      <c r="FV121">
        <v>3.1021999999999998</v>
      </c>
      <c r="FW121">
        <v>3.113</v>
      </c>
      <c r="FX121">
        <v>3.0811999999999999</v>
      </c>
      <c r="FY121">
        <v>3.2595000000000001</v>
      </c>
      <c r="FZ121">
        <v>3.2612000000000001</v>
      </c>
      <c r="GA121">
        <v>3.266</v>
      </c>
      <c r="GB121">
        <v>3.2911999999999999</v>
      </c>
      <c r="GC121">
        <v>3.2955000000000001</v>
      </c>
      <c r="GD121">
        <v>3.2107000000000001</v>
      </c>
      <c r="GE121">
        <v>3.2090000000000001</v>
      </c>
      <c r="GF121">
        <v>3.2071000000000001</v>
      </c>
      <c r="GG121">
        <v>3.2050999999999998</v>
      </c>
      <c r="GH121">
        <v>3.1892</v>
      </c>
      <c r="GI121">
        <v>3.1903999999999999</v>
      </c>
      <c r="GJ121">
        <v>3.1918000000000002</v>
      </c>
      <c r="GK121">
        <v>3.2509000000000001</v>
      </c>
      <c r="GL121">
        <v>3.2071000000000001</v>
      </c>
      <c r="GM121">
        <v>3.2109999999999999</v>
      </c>
      <c r="GN121">
        <v>3.2048000000000001</v>
      </c>
      <c r="GO121">
        <v>3.2101999999999999</v>
      </c>
      <c r="GP121">
        <v>3.202</v>
      </c>
      <c r="GQ121">
        <v>3.2351000000000001</v>
      </c>
      <c r="GR121">
        <v>3.2130000000000001</v>
      </c>
      <c r="GS121">
        <v>3.2170999999999998</v>
      </c>
      <c r="GT121">
        <v>3.2115999999999998</v>
      </c>
      <c r="GU121">
        <v>3.2130999999999998</v>
      </c>
      <c r="GV121">
        <v>3.226</v>
      </c>
      <c r="GW121">
        <v>3.2235</v>
      </c>
      <c r="GX121">
        <v>3.2206000000000001</v>
      </c>
      <c r="GY121">
        <v>3.2172000000000001</v>
      </c>
      <c r="GZ121">
        <v>3.2151000000000001</v>
      </c>
      <c r="HA121">
        <v>3.2223000000000002</v>
      </c>
      <c r="HB121">
        <v>3.2208999999999999</v>
      </c>
      <c r="HC121">
        <v>3.2162000000000002</v>
      </c>
      <c r="HD121">
        <v>3.2195</v>
      </c>
      <c r="HE121">
        <v>3.2267000000000001</v>
      </c>
      <c r="HF121">
        <v>3.2185000000000001</v>
      </c>
      <c r="HG121">
        <v>3.2448000000000001</v>
      </c>
      <c r="HH121">
        <v>3.2526999999999999</v>
      </c>
      <c r="HI121">
        <v>3.2603</v>
      </c>
      <c r="HJ121">
        <v>3.2536999999999998</v>
      </c>
      <c r="HK121">
        <v>3.2629999999999999</v>
      </c>
      <c r="HL121">
        <v>3.2578999999999998</v>
      </c>
      <c r="HM121">
        <v>3.2671999999999999</v>
      </c>
      <c r="HN121">
        <v>3.2602000000000002</v>
      </c>
      <c r="HO121">
        <v>3.3022</v>
      </c>
      <c r="HP121">
        <v>3.2860999999999998</v>
      </c>
      <c r="HQ121">
        <v>3.3050000000000002</v>
      </c>
      <c r="HR121">
        <v>3.2883</v>
      </c>
      <c r="HS121">
        <v>3.3056000000000001</v>
      </c>
      <c r="HT121">
        <v>3.2833000000000001</v>
      </c>
      <c r="HU121">
        <v>3.2989999999999999</v>
      </c>
      <c r="HV121">
        <v>3.2515000000000001</v>
      </c>
      <c r="HW121">
        <v>3.2435</v>
      </c>
      <c r="HX121">
        <v>3.2164999999999999</v>
      </c>
      <c r="HY121">
        <v>3.2233999999999998</v>
      </c>
      <c r="HZ121">
        <v>3.2141000000000002</v>
      </c>
      <c r="IA121">
        <v>3.2069999999999999</v>
      </c>
      <c r="IB121">
        <v>3.2098</v>
      </c>
      <c r="IC121">
        <v>3.2111999999999998</v>
      </c>
      <c r="ID121">
        <v>3.2023999999999999</v>
      </c>
      <c r="IE121">
        <v>3.2122000000000002</v>
      </c>
      <c r="IF121">
        <v>3.2113</v>
      </c>
      <c r="IG121">
        <v>3.2065000000000001</v>
      </c>
      <c r="IH121">
        <v>3.1507000000000001</v>
      </c>
      <c r="II121">
        <v>3.1475</v>
      </c>
      <c r="IJ121">
        <v>3.1076000000000001</v>
      </c>
      <c r="IL121">
        <v>3.0846</v>
      </c>
      <c r="IM121">
        <v>3.0928</v>
      </c>
      <c r="IN121">
        <v>3.0945</v>
      </c>
      <c r="IO121">
        <v>3.0983000000000001</v>
      </c>
      <c r="IP121">
        <v>3.0787</v>
      </c>
      <c r="IQ121">
        <v>3.0737000000000001</v>
      </c>
      <c r="IR121">
        <v>3.0636000000000001</v>
      </c>
      <c r="IS121">
        <v>3.0857000000000001</v>
      </c>
      <c r="IT121">
        <v>3.073</v>
      </c>
      <c r="IU121">
        <v>3.0911</v>
      </c>
      <c r="IV121">
        <v>3.0684999999999998</v>
      </c>
      <c r="IW121">
        <v>3.0809000000000002</v>
      </c>
      <c r="IX121">
        <v>3.0678000000000001</v>
      </c>
      <c r="IY121">
        <v>3.0718000000000001</v>
      </c>
      <c r="IZ121">
        <v>3.0375999999999999</v>
      </c>
      <c r="JA121">
        <v>3.0669</v>
      </c>
      <c r="JB121">
        <v>3.0333999999999999</v>
      </c>
      <c r="JC121">
        <v>3.0440999999999998</v>
      </c>
      <c r="JD121">
        <v>3.0265</v>
      </c>
      <c r="JE121">
        <v>3.0116000000000001</v>
      </c>
      <c r="JF121">
        <v>2.984</v>
      </c>
      <c r="JG121">
        <v>2.9876</v>
      </c>
      <c r="JH121">
        <v>2.9817</v>
      </c>
      <c r="JI121">
        <v>2.9950999999999999</v>
      </c>
      <c r="JJ121">
        <v>2.9811000000000001</v>
      </c>
      <c r="JK121">
        <v>2.9413999999999998</v>
      </c>
      <c r="JL121">
        <v>2.9211</v>
      </c>
      <c r="JM121">
        <v>2.9161000000000001</v>
      </c>
      <c r="JN121">
        <v>2.9091</v>
      </c>
      <c r="JO121">
        <v>2.9163999999999999</v>
      </c>
      <c r="JP121">
        <v>2.9163000000000001</v>
      </c>
      <c r="JQ121">
        <v>2.9127999999999998</v>
      </c>
      <c r="JR121">
        <v>2.8953000000000002</v>
      </c>
      <c r="JS121">
        <v>2.8691</v>
      </c>
      <c r="JT121">
        <v>2.8641000000000001</v>
      </c>
      <c r="JU121">
        <v>2.8559000000000001</v>
      </c>
      <c r="JV121">
        <v>2.8873000000000002</v>
      </c>
      <c r="JW121">
        <v>2.8462999999999998</v>
      </c>
      <c r="JX121">
        <v>2.8553000000000002</v>
      </c>
      <c r="JY121">
        <v>2.8611</v>
      </c>
      <c r="JZ121">
        <v>2.8628</v>
      </c>
      <c r="KA121">
        <v>2.8342000000000001</v>
      </c>
      <c r="KB121">
        <v>2.8420999999999998</v>
      </c>
      <c r="KC121">
        <v>2.8325</v>
      </c>
      <c r="KD121">
        <v>2.8007</v>
      </c>
      <c r="KE121">
        <v>2.7892000000000001</v>
      </c>
      <c r="KF121">
        <v>2.7616999999999998</v>
      </c>
      <c r="KG121">
        <v>2.8649</v>
      </c>
      <c r="KH121">
        <v>2.8464999999999998</v>
      </c>
      <c r="KI121">
        <v>2.8483000000000001</v>
      </c>
      <c r="KJ121">
        <v>2.7915999999999999</v>
      </c>
      <c r="KK121">
        <v>2.7240000000000002</v>
      </c>
      <c r="KL121">
        <v>2.7050999999999998</v>
      </c>
      <c r="KM121">
        <v>2.9157000000000002</v>
      </c>
    </row>
    <row r="122" spans="1:299" x14ac:dyDescent="0.2">
      <c r="A122" s="10" t="s">
        <v>124</v>
      </c>
      <c r="B122" t="s">
        <v>4</v>
      </c>
      <c r="C122">
        <v>2.3906999999999998</v>
      </c>
      <c r="D122">
        <v>2.3938999999999999</v>
      </c>
      <c r="E122">
        <v>2.4068999999999998</v>
      </c>
      <c r="F122">
        <v>2.4058999999999999</v>
      </c>
      <c r="G122">
        <v>2.3853</v>
      </c>
      <c r="H122">
        <v>2.355</v>
      </c>
      <c r="I122">
        <v>2.3532999999999999</v>
      </c>
      <c r="J122">
        <v>2.3586</v>
      </c>
      <c r="K122">
        <v>2.3561999999999999</v>
      </c>
      <c r="L122">
        <v>2.3553999999999999</v>
      </c>
      <c r="M122">
        <v>2.3546999999999998</v>
      </c>
      <c r="N122">
        <v>2.3616000000000001</v>
      </c>
      <c r="O122">
        <v>2.3304999999999998</v>
      </c>
      <c r="P122">
        <v>2.3334000000000001</v>
      </c>
      <c r="Q122">
        <v>2.3471000000000002</v>
      </c>
      <c r="R122">
        <v>2.3477000000000001</v>
      </c>
      <c r="S122">
        <v>2.3633999999999999</v>
      </c>
      <c r="T122">
        <v>2.3721999999999999</v>
      </c>
      <c r="U122">
        <v>2.3622000000000001</v>
      </c>
      <c r="V122">
        <v>2.3902999999999999</v>
      </c>
      <c r="W122">
        <v>2.3813</v>
      </c>
      <c r="X122">
        <v>2.3946000000000001</v>
      </c>
      <c r="Y122">
        <v>2.4009999999999998</v>
      </c>
      <c r="Z122">
        <v>2.4239000000000002</v>
      </c>
      <c r="AA122">
        <v>2.3580999999999999</v>
      </c>
      <c r="AB122">
        <v>2.4159999999999999</v>
      </c>
      <c r="AC122">
        <v>2.4155000000000002</v>
      </c>
      <c r="AD122">
        <v>2.4247999999999998</v>
      </c>
      <c r="AE122">
        <v>2.4247000000000001</v>
      </c>
      <c r="AF122">
        <v>2.4268999999999998</v>
      </c>
      <c r="AG122">
        <v>2.4289000000000001</v>
      </c>
      <c r="AH122">
        <v>2.4514</v>
      </c>
      <c r="AI122">
        <v>2.4535999999999998</v>
      </c>
      <c r="AJ122">
        <v>2.4426999999999999</v>
      </c>
      <c r="AK122">
        <v>2.4443000000000001</v>
      </c>
      <c r="AL122">
        <v>2.4487000000000001</v>
      </c>
      <c r="AM122">
        <v>2.4291</v>
      </c>
      <c r="AN122">
        <v>2.4470000000000001</v>
      </c>
      <c r="AO122">
        <v>2.4588000000000001</v>
      </c>
      <c r="AP122">
        <v>2.4525999999999999</v>
      </c>
      <c r="AQ122">
        <v>2.4603000000000002</v>
      </c>
      <c r="AR122">
        <v>2.4544000000000001</v>
      </c>
      <c r="AS122">
        <v>2.4599000000000002</v>
      </c>
      <c r="AT122">
        <v>2.4678</v>
      </c>
      <c r="AU122">
        <v>2.4540000000000002</v>
      </c>
      <c r="AV122">
        <v>2.4748000000000001</v>
      </c>
      <c r="AW122">
        <v>2.4731999999999998</v>
      </c>
      <c r="AX122">
        <v>2.4741</v>
      </c>
      <c r="AY122">
        <v>2.4161000000000001</v>
      </c>
      <c r="AZ122">
        <v>2.4369999999999998</v>
      </c>
      <c r="BA122">
        <v>2.4453999999999998</v>
      </c>
      <c r="BB122">
        <v>2.4481999999999999</v>
      </c>
      <c r="BC122">
        <v>2.4472999999999998</v>
      </c>
      <c r="BD122">
        <v>2.4584999999999999</v>
      </c>
      <c r="BE122">
        <v>2.4405000000000001</v>
      </c>
      <c r="BF122">
        <v>2.4336000000000002</v>
      </c>
      <c r="BG122">
        <v>2.4731999999999998</v>
      </c>
      <c r="BH122">
        <v>2.4171</v>
      </c>
      <c r="BI122">
        <v>2.57</v>
      </c>
      <c r="BJ122">
        <v>2.4289999999999998</v>
      </c>
      <c r="BK122">
        <v>2.4272</v>
      </c>
      <c r="BL122">
        <v>2.4321000000000002</v>
      </c>
      <c r="BM122">
        <v>2.4384000000000001</v>
      </c>
      <c r="BN122">
        <v>2.4731000000000001</v>
      </c>
      <c r="BO122">
        <v>2.4502000000000002</v>
      </c>
      <c r="BP122">
        <v>2.4521999999999999</v>
      </c>
      <c r="BQ122">
        <v>2.4622000000000002</v>
      </c>
      <c r="BR122">
        <v>2.472</v>
      </c>
      <c r="BS122">
        <v>2.4948000000000001</v>
      </c>
      <c r="BT122">
        <v>2.4843999999999999</v>
      </c>
      <c r="BU122">
        <v>2.4836999999999998</v>
      </c>
      <c r="BV122">
        <v>2.4744999999999999</v>
      </c>
      <c r="BW122">
        <v>2.492</v>
      </c>
      <c r="BX122">
        <v>2.5131999999999999</v>
      </c>
      <c r="BY122">
        <v>2.5215000000000001</v>
      </c>
      <c r="BZ122">
        <v>2.5485000000000002</v>
      </c>
      <c r="CA122">
        <v>2.5261</v>
      </c>
      <c r="CB122">
        <v>2.5261</v>
      </c>
      <c r="CC122">
        <v>2.5169000000000001</v>
      </c>
      <c r="CD122">
        <v>2.5474000000000001</v>
      </c>
      <c r="CE122">
        <v>2.5200999999999998</v>
      </c>
      <c r="CF122">
        <v>2.5308999999999999</v>
      </c>
      <c r="CG122">
        <v>2.4502999999999999</v>
      </c>
      <c r="CH122">
        <v>2.3965999999999998</v>
      </c>
      <c r="CI122">
        <v>2.3936999999999999</v>
      </c>
      <c r="CJ122">
        <v>2.4198</v>
      </c>
      <c r="CK122">
        <v>2.4319999999999999</v>
      </c>
      <c r="CL122">
        <v>2.4049999999999998</v>
      </c>
      <c r="CM122">
        <v>2.4</v>
      </c>
      <c r="CN122">
        <v>2.3896000000000002</v>
      </c>
      <c r="CO122">
        <v>2.4037999999999999</v>
      </c>
      <c r="CP122">
        <v>2.4272999999999998</v>
      </c>
      <c r="CQ122">
        <v>2.4009</v>
      </c>
      <c r="CR122">
        <v>2.3973</v>
      </c>
      <c r="CS122">
        <v>2.4443000000000001</v>
      </c>
      <c r="CT122">
        <v>2.4194</v>
      </c>
      <c r="CU122">
        <v>2.4123000000000001</v>
      </c>
      <c r="CV122">
        <v>2.4192999999999998</v>
      </c>
      <c r="CW122">
        <v>2.4112</v>
      </c>
      <c r="CX122">
        <v>2.4085999999999999</v>
      </c>
      <c r="CY122">
        <v>2.427</v>
      </c>
      <c r="CZ122">
        <v>2.4485000000000001</v>
      </c>
      <c r="DA122">
        <v>2.4643000000000002</v>
      </c>
      <c r="DB122">
        <v>2.4634999999999998</v>
      </c>
      <c r="DC122">
        <v>2.4478</v>
      </c>
      <c r="DD122">
        <v>2.4571999999999998</v>
      </c>
      <c r="DE122">
        <v>2.4815999999999998</v>
      </c>
      <c r="DF122">
        <v>2.5078999999999998</v>
      </c>
      <c r="DG122">
        <v>2.5125999999999999</v>
      </c>
      <c r="DH122">
        <v>2.5240999999999998</v>
      </c>
      <c r="DI122">
        <v>2.5474000000000001</v>
      </c>
      <c r="DJ122">
        <v>2.5472000000000001</v>
      </c>
      <c r="DK122">
        <v>2.5565000000000002</v>
      </c>
      <c r="DL122">
        <v>2.5221</v>
      </c>
      <c r="DM122">
        <v>2.5206</v>
      </c>
      <c r="DN122">
        <v>2.4885999999999999</v>
      </c>
      <c r="DO122">
        <v>2.5082</v>
      </c>
      <c r="DP122">
        <v>2.5162</v>
      </c>
      <c r="DQ122">
        <v>2.5019999999999998</v>
      </c>
      <c r="DR122">
        <v>2.4914000000000001</v>
      </c>
      <c r="DS122">
        <v>2.4996</v>
      </c>
      <c r="DT122">
        <v>2.5192000000000001</v>
      </c>
      <c r="DU122">
        <v>2.5554999999999999</v>
      </c>
      <c r="DV122">
        <v>2.5594999999999999</v>
      </c>
      <c r="DW122">
        <v>2.5573999999999999</v>
      </c>
      <c r="DX122">
        <v>2.5733999999999999</v>
      </c>
      <c r="DY122">
        <v>2.5617000000000001</v>
      </c>
      <c r="DZ122">
        <v>2.5787</v>
      </c>
      <c r="EA122">
        <v>2.5821000000000001</v>
      </c>
      <c r="EB122">
        <v>2.6234000000000002</v>
      </c>
      <c r="EC122">
        <v>2.6259999999999999</v>
      </c>
      <c r="ED122">
        <v>2.6457000000000002</v>
      </c>
      <c r="EE122">
        <v>2.6461999999999999</v>
      </c>
      <c r="EF122">
        <v>2.5848</v>
      </c>
      <c r="EG122">
        <v>2.5920999999999998</v>
      </c>
      <c r="EH122">
        <v>2.6004999999999998</v>
      </c>
      <c r="EI122">
        <v>2.6101999999999999</v>
      </c>
      <c r="EJ122">
        <v>2.6147999999999998</v>
      </c>
      <c r="EK122">
        <v>2.6025999999999998</v>
      </c>
      <c r="EL122">
        <v>2.6046</v>
      </c>
      <c r="EM122">
        <v>2.6273</v>
      </c>
      <c r="EN122">
        <v>2.6396000000000002</v>
      </c>
      <c r="EO122">
        <v>2.6575000000000002</v>
      </c>
      <c r="EP122">
        <v>2.6783000000000001</v>
      </c>
      <c r="EQ122">
        <v>2.6549</v>
      </c>
      <c r="ER122">
        <v>2.653</v>
      </c>
      <c r="ES122">
        <v>2.6591</v>
      </c>
      <c r="ET122">
        <v>2.66</v>
      </c>
      <c r="EU122">
        <v>2.6444999999999999</v>
      </c>
      <c r="EV122">
        <v>2.6189</v>
      </c>
      <c r="EW122">
        <v>2.5844999999999998</v>
      </c>
      <c r="EX122">
        <v>2.5720000000000001</v>
      </c>
      <c r="EY122">
        <v>2.6631999999999998</v>
      </c>
      <c r="EZ122">
        <v>2.5939000000000001</v>
      </c>
      <c r="FA122">
        <v>2.5872000000000002</v>
      </c>
      <c r="FB122">
        <v>2.5855000000000001</v>
      </c>
      <c r="FC122">
        <v>2.5838000000000001</v>
      </c>
      <c r="FD122">
        <v>2.5571999999999999</v>
      </c>
      <c r="FE122">
        <v>2.5426000000000002</v>
      </c>
      <c r="FF122">
        <v>2.5139</v>
      </c>
      <c r="FG122">
        <v>2.5207000000000002</v>
      </c>
      <c r="FH122">
        <v>2.524</v>
      </c>
      <c r="FI122">
        <v>2.5371000000000001</v>
      </c>
      <c r="FJ122">
        <v>2.5135999999999998</v>
      </c>
      <c r="FK122">
        <v>2.5299999999999998</v>
      </c>
      <c r="FL122">
        <v>2.5102000000000002</v>
      </c>
      <c r="FM122">
        <v>2.5169999999999999</v>
      </c>
      <c r="FN122">
        <v>2.5152000000000001</v>
      </c>
      <c r="FO122">
        <v>2.5240999999999998</v>
      </c>
      <c r="FP122">
        <v>2.5272999999999999</v>
      </c>
      <c r="FQ122">
        <v>2.5579000000000001</v>
      </c>
      <c r="FR122">
        <v>2.5644999999999998</v>
      </c>
      <c r="FS122">
        <v>2.6414</v>
      </c>
      <c r="FT122">
        <v>2.6452</v>
      </c>
      <c r="FU122">
        <v>2.6124000000000001</v>
      </c>
      <c r="FV122">
        <v>2.6484999999999999</v>
      </c>
      <c r="FW122">
        <v>2.6372</v>
      </c>
      <c r="FX122">
        <v>2.6768000000000001</v>
      </c>
      <c r="FY122">
        <v>2.6648000000000001</v>
      </c>
      <c r="FZ122">
        <v>2.6903999999999999</v>
      </c>
      <c r="GA122">
        <v>2.7044999999999999</v>
      </c>
      <c r="GB122">
        <v>2.7023999999999999</v>
      </c>
      <c r="GC122">
        <v>2.6993</v>
      </c>
      <c r="GD122">
        <v>2.7202999999999999</v>
      </c>
      <c r="GE122">
        <v>2.7425999999999999</v>
      </c>
      <c r="GF122">
        <v>2.7549000000000001</v>
      </c>
      <c r="GG122">
        <v>2.7791999999999999</v>
      </c>
      <c r="GH122">
        <v>2.7364999999999999</v>
      </c>
      <c r="GI122">
        <v>2.7311000000000001</v>
      </c>
      <c r="GJ122">
        <v>2.8149000000000002</v>
      </c>
      <c r="GK122">
        <v>2.7751000000000001</v>
      </c>
      <c r="GL122">
        <v>2.7326999999999999</v>
      </c>
      <c r="GM122">
        <v>2.7313000000000001</v>
      </c>
      <c r="GN122">
        <v>2.7096</v>
      </c>
      <c r="GO122">
        <v>2.7288000000000001</v>
      </c>
      <c r="GP122">
        <v>2.7326999999999999</v>
      </c>
      <c r="GQ122">
        <v>2.7618999999999998</v>
      </c>
      <c r="GR122">
        <v>2.7505000000000002</v>
      </c>
      <c r="GS122">
        <v>2.7490999999999999</v>
      </c>
      <c r="GT122">
        <v>2.7654000000000001</v>
      </c>
      <c r="GU122">
        <v>2.7662</v>
      </c>
      <c r="GV122">
        <v>2.7924000000000002</v>
      </c>
      <c r="GW122">
        <v>2.7928999999999999</v>
      </c>
      <c r="GX122">
        <v>2.7934999999999999</v>
      </c>
      <c r="GY122">
        <v>2.7743000000000002</v>
      </c>
      <c r="GZ122">
        <v>2.7401</v>
      </c>
      <c r="HA122">
        <v>2.7679999999999998</v>
      </c>
      <c r="HB122">
        <v>2.7658999999999998</v>
      </c>
      <c r="HC122">
        <v>2.7831999999999999</v>
      </c>
      <c r="HD122">
        <v>2.7898999999999998</v>
      </c>
      <c r="HE122">
        <v>2.7948</v>
      </c>
      <c r="HF122">
        <v>2.7888000000000002</v>
      </c>
      <c r="HG122">
        <v>2.8016999999999999</v>
      </c>
      <c r="HH122">
        <v>2.7896000000000001</v>
      </c>
      <c r="HI122">
        <v>2.8085</v>
      </c>
      <c r="HJ122">
        <v>2.7856999999999998</v>
      </c>
      <c r="HK122">
        <v>2.7852999999999999</v>
      </c>
      <c r="HL122">
        <v>2.7888000000000002</v>
      </c>
      <c r="HM122">
        <v>2.7984</v>
      </c>
      <c r="HN122">
        <v>2.7684000000000002</v>
      </c>
      <c r="HO122">
        <v>2.7932999999999999</v>
      </c>
      <c r="HP122">
        <v>2.8016999999999999</v>
      </c>
      <c r="HQ122">
        <v>2.7984</v>
      </c>
      <c r="HR122">
        <v>2.7984</v>
      </c>
      <c r="HS122">
        <v>2.7896999999999998</v>
      </c>
      <c r="HT122">
        <v>2.7854999999999999</v>
      </c>
      <c r="HU122">
        <v>2.7896000000000001</v>
      </c>
      <c r="HV122">
        <v>2.7829000000000002</v>
      </c>
      <c r="HW122">
        <v>2.7812000000000001</v>
      </c>
      <c r="HX122">
        <v>2.7909000000000002</v>
      </c>
      <c r="HY122">
        <v>2.7923</v>
      </c>
      <c r="HZ122">
        <v>2.7839</v>
      </c>
      <c r="IA122">
        <v>2.7846000000000002</v>
      </c>
      <c r="IB122">
        <v>2.7692999999999999</v>
      </c>
      <c r="IC122">
        <v>2.7707999999999999</v>
      </c>
      <c r="ID122">
        <v>2.786</v>
      </c>
      <c r="IE122">
        <v>2.7919999999999998</v>
      </c>
      <c r="IF122">
        <v>2.7888999999999999</v>
      </c>
      <c r="IG122">
        <v>2.7597999999999998</v>
      </c>
      <c r="IH122">
        <v>2.7425000000000002</v>
      </c>
      <c r="II122">
        <v>2.6945000000000001</v>
      </c>
      <c r="IJ122">
        <v>2.6636000000000002</v>
      </c>
      <c r="IL122">
        <v>2.6635</v>
      </c>
      <c r="IM122">
        <v>2.6657999999999999</v>
      </c>
      <c r="IN122">
        <v>2.6661000000000001</v>
      </c>
      <c r="IO122">
        <v>2.6802000000000001</v>
      </c>
      <c r="IP122">
        <v>2.6648000000000001</v>
      </c>
      <c r="IQ122">
        <v>2.6602999999999999</v>
      </c>
      <c r="IR122">
        <v>2.6154999999999999</v>
      </c>
      <c r="IS122">
        <v>2.617</v>
      </c>
      <c r="IT122">
        <v>2.6156000000000001</v>
      </c>
      <c r="IU122">
        <v>2.6131000000000002</v>
      </c>
      <c r="IV122">
        <v>2.6284999999999998</v>
      </c>
      <c r="IW122">
        <v>2.6295999999999999</v>
      </c>
      <c r="IX122">
        <v>2.6223999999999998</v>
      </c>
      <c r="IY122">
        <v>2.6049000000000002</v>
      </c>
      <c r="IZ122">
        <v>2.5884</v>
      </c>
      <c r="JA122">
        <v>2.5876999999999999</v>
      </c>
      <c r="JB122">
        <v>2.5908000000000002</v>
      </c>
      <c r="JC122">
        <v>2.5720000000000001</v>
      </c>
      <c r="JD122">
        <v>2.5680000000000001</v>
      </c>
      <c r="JE122">
        <v>2.5600999999999998</v>
      </c>
      <c r="JF122">
        <v>2.5167999999999999</v>
      </c>
      <c r="JG122">
        <v>2.5171000000000001</v>
      </c>
      <c r="JH122">
        <v>2.5173999999999999</v>
      </c>
      <c r="JI122">
        <v>2.5177999999999998</v>
      </c>
      <c r="JJ122">
        <v>2.5101</v>
      </c>
      <c r="JK122">
        <v>2.4802</v>
      </c>
      <c r="JL122">
        <v>2.4762</v>
      </c>
      <c r="JM122">
        <v>2.4681999999999999</v>
      </c>
      <c r="JN122">
        <v>2.4542000000000002</v>
      </c>
      <c r="JO122">
        <v>2.4519000000000002</v>
      </c>
      <c r="JP122">
        <v>2.4969000000000001</v>
      </c>
      <c r="JQ122">
        <v>2.4579</v>
      </c>
      <c r="JR122">
        <v>2.4462999999999999</v>
      </c>
      <c r="JS122">
        <v>2.3786</v>
      </c>
      <c r="JT122">
        <v>2.3917999999999999</v>
      </c>
      <c r="JU122">
        <v>2.3913000000000002</v>
      </c>
      <c r="JV122">
        <v>2.3912</v>
      </c>
      <c r="JW122">
        <v>2.3973</v>
      </c>
      <c r="JX122">
        <v>2.3851</v>
      </c>
      <c r="JY122">
        <v>2.3866000000000001</v>
      </c>
      <c r="JZ122">
        <v>2.3892000000000002</v>
      </c>
      <c r="KA122">
        <v>2.3717999999999999</v>
      </c>
      <c r="KB122">
        <v>2.3656999999999999</v>
      </c>
      <c r="KC122">
        <v>2.3523000000000001</v>
      </c>
      <c r="KD122">
        <v>2.3081</v>
      </c>
      <c r="KE122">
        <v>2.2896000000000001</v>
      </c>
      <c r="KF122">
        <v>2.2917000000000001</v>
      </c>
      <c r="KG122">
        <v>2.3184999999999998</v>
      </c>
      <c r="KH122">
        <v>2.2845</v>
      </c>
      <c r="KI122">
        <v>2.2764000000000002</v>
      </c>
      <c r="KJ122">
        <v>2.2967</v>
      </c>
      <c r="KK122">
        <v>2.2317999999999998</v>
      </c>
      <c r="KL122">
        <v>2.2000000000000002</v>
      </c>
      <c r="KM122">
        <v>2.2713000000000001</v>
      </c>
    </row>
    <row r="123" spans="1:299" x14ac:dyDescent="0.2">
      <c r="A123" s="10" t="s">
        <v>125</v>
      </c>
      <c r="B123" t="s">
        <v>4</v>
      </c>
      <c r="C123">
        <v>2.5468000000000002</v>
      </c>
      <c r="D123">
        <v>2.5605000000000002</v>
      </c>
      <c r="E123">
        <v>2.5788000000000002</v>
      </c>
      <c r="F123">
        <v>2.5708000000000002</v>
      </c>
      <c r="G123">
        <v>2.5535000000000001</v>
      </c>
      <c r="H123">
        <v>2.5503999999999998</v>
      </c>
      <c r="I123">
        <v>2.5512999999999999</v>
      </c>
      <c r="J123">
        <v>2.5550999999999999</v>
      </c>
      <c r="K123">
        <v>2.5535000000000001</v>
      </c>
      <c r="L123">
        <v>2.5491000000000001</v>
      </c>
      <c r="M123">
        <v>2.5478999999999998</v>
      </c>
      <c r="N123">
        <v>2.5432000000000001</v>
      </c>
      <c r="O123">
        <v>2.5154999999999998</v>
      </c>
      <c r="P123">
        <v>2.5213000000000001</v>
      </c>
      <c r="Q123">
        <v>2.5139</v>
      </c>
      <c r="R123">
        <v>2.5124</v>
      </c>
      <c r="S123">
        <v>2.5261</v>
      </c>
      <c r="T123">
        <v>2.5230000000000001</v>
      </c>
      <c r="U123">
        <v>2.5265</v>
      </c>
      <c r="V123">
        <v>2.5459000000000001</v>
      </c>
      <c r="W123">
        <v>2.5419999999999998</v>
      </c>
      <c r="X123">
        <v>2.5337000000000001</v>
      </c>
      <c r="Y123">
        <v>2.5703</v>
      </c>
      <c r="Z123">
        <v>2.5634999999999999</v>
      </c>
      <c r="AA123">
        <v>2.6661999999999999</v>
      </c>
      <c r="AB123">
        <v>2.6084999999999998</v>
      </c>
      <c r="AC123">
        <v>2.6009000000000002</v>
      </c>
      <c r="AD123">
        <v>2.6036000000000001</v>
      </c>
      <c r="AE123">
        <v>2.6162000000000001</v>
      </c>
      <c r="AF123">
        <v>2.6160999999999999</v>
      </c>
      <c r="AG123">
        <v>2.6152000000000002</v>
      </c>
      <c r="AH123">
        <v>2.5901999999999998</v>
      </c>
      <c r="AI123">
        <v>2.6364999999999998</v>
      </c>
      <c r="AJ123">
        <v>2.6293000000000002</v>
      </c>
      <c r="AK123">
        <v>2.6347</v>
      </c>
      <c r="AL123">
        <v>2.5831</v>
      </c>
      <c r="AM123">
        <v>2.6023000000000001</v>
      </c>
      <c r="AN123">
        <v>2.5991</v>
      </c>
      <c r="AO123">
        <v>2.5583999999999998</v>
      </c>
      <c r="AP123">
        <v>2.5933999999999999</v>
      </c>
      <c r="AQ123">
        <v>2.5977000000000001</v>
      </c>
      <c r="AR123">
        <v>2.5924</v>
      </c>
      <c r="AS123">
        <v>2.6032000000000002</v>
      </c>
      <c r="AT123">
        <v>2.6190000000000002</v>
      </c>
      <c r="AU123">
        <v>2.6213000000000002</v>
      </c>
      <c r="AV123">
        <v>2.6223000000000001</v>
      </c>
      <c r="AW123">
        <v>2.6547000000000001</v>
      </c>
      <c r="AX123">
        <v>2.5611999999999999</v>
      </c>
      <c r="AY123">
        <v>2.5819999999999999</v>
      </c>
      <c r="AZ123">
        <v>2.59</v>
      </c>
      <c r="BA123">
        <v>2.5629</v>
      </c>
      <c r="BB123">
        <v>2.5882999999999998</v>
      </c>
      <c r="BC123">
        <v>2.5813999999999999</v>
      </c>
      <c r="BD123">
        <v>2.6021999999999998</v>
      </c>
      <c r="BE123">
        <v>2.5743</v>
      </c>
      <c r="BF123">
        <v>2.5670000000000002</v>
      </c>
      <c r="BG123">
        <v>2.5611000000000002</v>
      </c>
      <c r="BH123">
        <v>2.5634999999999999</v>
      </c>
      <c r="BI123">
        <v>2.4129</v>
      </c>
      <c r="BJ123">
        <v>2.5512000000000001</v>
      </c>
      <c r="BK123">
        <v>2.5529999999999999</v>
      </c>
      <c r="BL123">
        <v>2.5792999999999999</v>
      </c>
      <c r="BM123">
        <v>2.5792999999999999</v>
      </c>
      <c r="BN123">
        <v>2.5398000000000001</v>
      </c>
      <c r="BO123">
        <v>2.5790000000000002</v>
      </c>
      <c r="BP123">
        <v>2.5910000000000002</v>
      </c>
      <c r="BQ123">
        <v>2.6023999999999998</v>
      </c>
      <c r="BR123">
        <v>2.6027</v>
      </c>
      <c r="BS123">
        <v>2.5861999999999998</v>
      </c>
      <c r="BT123">
        <v>2.5926</v>
      </c>
      <c r="BU123">
        <v>2.5901999999999998</v>
      </c>
      <c r="BV123">
        <v>2.5983000000000001</v>
      </c>
      <c r="BW123">
        <v>2.6082999999999998</v>
      </c>
      <c r="BX123">
        <v>2.6356000000000002</v>
      </c>
      <c r="BY123">
        <v>2.6349999999999998</v>
      </c>
      <c r="BZ123">
        <v>2.5891999999999999</v>
      </c>
      <c r="CA123">
        <v>2.6362000000000001</v>
      </c>
      <c r="CB123">
        <v>2.6345000000000001</v>
      </c>
      <c r="CC123">
        <v>2.6423000000000001</v>
      </c>
      <c r="CD123">
        <v>2.6200999999999999</v>
      </c>
      <c r="CE123">
        <v>2.6444000000000001</v>
      </c>
      <c r="CF123">
        <v>2.6536</v>
      </c>
      <c r="CG123">
        <v>2.5918000000000001</v>
      </c>
      <c r="CH123">
        <v>2.5266999999999999</v>
      </c>
      <c r="CI123">
        <v>2.5246</v>
      </c>
      <c r="CJ123">
        <v>2.5047999999999999</v>
      </c>
      <c r="CK123">
        <v>2.5312999999999999</v>
      </c>
      <c r="CL123">
        <v>2.4659</v>
      </c>
      <c r="CM123">
        <v>2.5251000000000001</v>
      </c>
      <c r="CN123">
        <v>2.5211000000000001</v>
      </c>
      <c r="CO123">
        <v>2.4811000000000001</v>
      </c>
      <c r="CP123">
        <v>2.4645999999999999</v>
      </c>
      <c r="CQ123">
        <v>2.5108000000000001</v>
      </c>
      <c r="CR123">
        <v>2.5106000000000002</v>
      </c>
      <c r="CS123">
        <v>2.4916</v>
      </c>
      <c r="CT123">
        <v>2.5310000000000001</v>
      </c>
      <c r="CU123">
        <v>2.5306999999999999</v>
      </c>
      <c r="CV123">
        <v>2.5375000000000001</v>
      </c>
      <c r="CW123">
        <v>2.5478000000000001</v>
      </c>
      <c r="CX123">
        <v>2.5547</v>
      </c>
      <c r="CY123">
        <v>2.5966999999999998</v>
      </c>
      <c r="CZ123">
        <v>2.6023000000000001</v>
      </c>
      <c r="DA123">
        <v>2.5682</v>
      </c>
      <c r="DB123">
        <v>2.5762999999999998</v>
      </c>
      <c r="DC123">
        <v>2.6092</v>
      </c>
      <c r="DD123">
        <v>2.5901999999999998</v>
      </c>
      <c r="DE123">
        <v>2.5975000000000001</v>
      </c>
      <c r="DF123">
        <v>2.5548000000000002</v>
      </c>
      <c r="DG123">
        <v>2.5426000000000002</v>
      </c>
      <c r="DH123">
        <v>2.5484</v>
      </c>
      <c r="DI123">
        <v>2.6549</v>
      </c>
      <c r="DJ123">
        <v>2.653</v>
      </c>
      <c r="DK123">
        <v>2.5956999999999999</v>
      </c>
      <c r="DL123">
        <v>2.5699000000000001</v>
      </c>
      <c r="DM123">
        <v>2.5728</v>
      </c>
      <c r="DN123">
        <v>2.6179999999999999</v>
      </c>
      <c r="DO123">
        <v>2.5973999999999999</v>
      </c>
      <c r="DP123">
        <v>2.5514000000000001</v>
      </c>
      <c r="DQ123">
        <v>2.6192000000000002</v>
      </c>
      <c r="DR123">
        <v>2.6320999999999999</v>
      </c>
      <c r="DS123">
        <v>2.6459999999999999</v>
      </c>
      <c r="DT123">
        <v>2.6463000000000001</v>
      </c>
      <c r="DU123">
        <v>2.6488999999999998</v>
      </c>
      <c r="DV123">
        <v>2.6819000000000002</v>
      </c>
      <c r="DW123">
        <v>2.6842000000000001</v>
      </c>
      <c r="DX123">
        <v>2.6842000000000001</v>
      </c>
      <c r="DY123">
        <v>2.6857000000000002</v>
      </c>
      <c r="DZ123">
        <v>2.6978</v>
      </c>
      <c r="EA123">
        <v>2.6964999999999999</v>
      </c>
      <c r="EB123">
        <v>2.6291000000000002</v>
      </c>
      <c r="EC123">
        <v>2.6576</v>
      </c>
      <c r="ED123">
        <v>2.6507000000000001</v>
      </c>
      <c r="EE123">
        <v>2.6482000000000001</v>
      </c>
      <c r="EF123">
        <v>2.6718000000000002</v>
      </c>
      <c r="EG123">
        <v>2.6770999999999998</v>
      </c>
      <c r="EH123">
        <v>2.6791</v>
      </c>
      <c r="EI123">
        <v>2.6840000000000002</v>
      </c>
      <c r="EJ123">
        <v>2.6966999999999999</v>
      </c>
      <c r="EK123">
        <v>2.7075999999999998</v>
      </c>
      <c r="EL123">
        <v>2.7077</v>
      </c>
      <c r="EM123">
        <v>2.7286000000000001</v>
      </c>
      <c r="EN123">
        <v>2.7538</v>
      </c>
      <c r="EO123">
        <v>2.7629999999999999</v>
      </c>
      <c r="EP123">
        <v>2.7902</v>
      </c>
      <c r="EQ123">
        <v>2.7829000000000002</v>
      </c>
      <c r="ER123">
        <v>2.7866</v>
      </c>
      <c r="ES123">
        <v>2.7865000000000002</v>
      </c>
      <c r="ET123">
        <v>2.7835999999999999</v>
      </c>
      <c r="EU123">
        <v>2.7488000000000001</v>
      </c>
      <c r="EV123">
        <v>2.7248999999999999</v>
      </c>
      <c r="EW123">
        <v>2.7099000000000002</v>
      </c>
      <c r="EX123">
        <v>2.6997</v>
      </c>
      <c r="EY123">
        <v>2.6261999999999999</v>
      </c>
      <c r="EZ123">
        <v>2.6848999999999998</v>
      </c>
      <c r="FA123">
        <v>2.6968999999999999</v>
      </c>
      <c r="FB123">
        <v>2.6977000000000002</v>
      </c>
      <c r="FC123">
        <v>2.6962999999999999</v>
      </c>
      <c r="FD123">
        <v>2.6938</v>
      </c>
      <c r="FE123">
        <v>2.6446000000000001</v>
      </c>
      <c r="FF123">
        <v>2.6560999999999999</v>
      </c>
      <c r="FG123">
        <v>2.6587000000000001</v>
      </c>
      <c r="FH123">
        <v>2.6467999999999998</v>
      </c>
      <c r="FI123">
        <v>2.6461999999999999</v>
      </c>
      <c r="FJ123">
        <v>2.6421999999999999</v>
      </c>
      <c r="FK123">
        <v>2.6358999999999999</v>
      </c>
      <c r="FL123">
        <v>2.6396999999999999</v>
      </c>
      <c r="FM123">
        <v>2.6515</v>
      </c>
      <c r="FN123">
        <v>2.6496</v>
      </c>
      <c r="FO123">
        <v>2.6791</v>
      </c>
      <c r="FP123">
        <v>2.6844000000000001</v>
      </c>
      <c r="FQ123">
        <v>2.6886000000000001</v>
      </c>
      <c r="FR123">
        <v>2.6797</v>
      </c>
      <c r="FS123">
        <v>2.665</v>
      </c>
      <c r="FT123">
        <v>2.7075999999999998</v>
      </c>
      <c r="FU123">
        <v>2.7321</v>
      </c>
      <c r="FV123">
        <v>2.7473999999999998</v>
      </c>
      <c r="FW123">
        <v>2.7665000000000002</v>
      </c>
      <c r="FX123">
        <v>2.7545999999999999</v>
      </c>
      <c r="FY123">
        <v>2.7393999999999998</v>
      </c>
      <c r="FZ123">
        <v>2.7448999999999999</v>
      </c>
      <c r="GA123">
        <v>2.7536</v>
      </c>
      <c r="GB123">
        <v>2.7456999999999998</v>
      </c>
      <c r="GC123">
        <v>2.7559999999999998</v>
      </c>
      <c r="GD123">
        <v>2.7850000000000001</v>
      </c>
      <c r="GE123">
        <v>2.7887</v>
      </c>
      <c r="GF123">
        <v>2.8022999999999998</v>
      </c>
      <c r="GG123">
        <v>2.8222999999999998</v>
      </c>
      <c r="GH123">
        <v>2.8732000000000002</v>
      </c>
      <c r="GI123">
        <v>2.8637999999999999</v>
      </c>
      <c r="GJ123">
        <v>2.8690000000000002</v>
      </c>
      <c r="GK123">
        <v>2.8839000000000001</v>
      </c>
      <c r="GL123">
        <v>2.8361000000000001</v>
      </c>
      <c r="GM123">
        <v>2.8079999999999998</v>
      </c>
      <c r="GN123">
        <v>2.8233000000000001</v>
      </c>
      <c r="GO123">
        <v>2.8290999999999999</v>
      </c>
      <c r="GP123">
        <v>2.8281999999999998</v>
      </c>
      <c r="GQ123">
        <v>2.7458</v>
      </c>
      <c r="GR123">
        <v>2.8121</v>
      </c>
      <c r="GS123">
        <v>2.8050000000000002</v>
      </c>
      <c r="GT123">
        <v>2.8206000000000002</v>
      </c>
      <c r="GU123">
        <v>2.81</v>
      </c>
      <c r="GV123">
        <v>2.7709000000000001</v>
      </c>
      <c r="GW123">
        <v>2.7677</v>
      </c>
      <c r="GX123">
        <v>2.7639999999999998</v>
      </c>
      <c r="GY123">
        <v>2.7629999999999999</v>
      </c>
      <c r="GZ123">
        <v>2.839</v>
      </c>
      <c r="HA123">
        <v>2.8149999999999999</v>
      </c>
      <c r="HB123">
        <v>2.8306</v>
      </c>
      <c r="HC123">
        <v>2.8231000000000002</v>
      </c>
      <c r="HD123">
        <v>2.8216000000000001</v>
      </c>
      <c r="HE123">
        <v>2.8369</v>
      </c>
      <c r="HF123">
        <v>2.8357000000000001</v>
      </c>
      <c r="HG123">
        <v>2.8521999999999998</v>
      </c>
      <c r="HH123">
        <v>2.8841999999999999</v>
      </c>
      <c r="HI123">
        <v>2.8795000000000002</v>
      </c>
      <c r="HJ123">
        <v>2.9054000000000002</v>
      </c>
      <c r="HK123">
        <v>2.9066000000000001</v>
      </c>
      <c r="HL123">
        <v>2.9076</v>
      </c>
      <c r="HM123">
        <v>2.9026999999999998</v>
      </c>
      <c r="HN123">
        <v>2.8967000000000001</v>
      </c>
      <c r="HO123">
        <v>2.8435999999999999</v>
      </c>
      <c r="HP123">
        <v>2.8445</v>
      </c>
      <c r="HQ123">
        <v>2.8820999999999999</v>
      </c>
      <c r="HR123">
        <v>2.8984000000000001</v>
      </c>
      <c r="HS123">
        <v>2.8963000000000001</v>
      </c>
      <c r="HT123">
        <v>2.9077999999999999</v>
      </c>
      <c r="HU123">
        <v>2.8822000000000001</v>
      </c>
      <c r="HV123">
        <v>2.8975</v>
      </c>
      <c r="HW123">
        <v>2.8841999999999999</v>
      </c>
      <c r="HX123">
        <v>2.8675000000000002</v>
      </c>
      <c r="HY123">
        <v>2.8652000000000002</v>
      </c>
      <c r="HZ123">
        <v>2.8757000000000001</v>
      </c>
      <c r="IA123">
        <v>2.8896999999999999</v>
      </c>
      <c r="IB123">
        <v>2.8868</v>
      </c>
      <c r="IC123">
        <v>2.8845999999999998</v>
      </c>
      <c r="ID123">
        <v>2.8957999999999999</v>
      </c>
      <c r="IE123">
        <v>2.8653</v>
      </c>
      <c r="IF123">
        <v>2.8565</v>
      </c>
      <c r="IG123">
        <v>2.8885999999999998</v>
      </c>
      <c r="IH123">
        <v>2.8420000000000001</v>
      </c>
      <c r="II123">
        <v>2.8472</v>
      </c>
      <c r="IJ123">
        <v>2.8126000000000002</v>
      </c>
      <c r="IL123">
        <v>2.7782</v>
      </c>
      <c r="IM123">
        <v>2.7885</v>
      </c>
      <c r="IN123">
        <v>2.7947000000000002</v>
      </c>
      <c r="IO123">
        <v>2.8041999999999998</v>
      </c>
      <c r="IP123">
        <v>2.8039999999999998</v>
      </c>
      <c r="IQ123">
        <v>2.7707000000000002</v>
      </c>
      <c r="IR123">
        <v>2.762</v>
      </c>
      <c r="IS123">
        <v>2.7549999999999999</v>
      </c>
      <c r="IT123">
        <v>2.7553000000000001</v>
      </c>
      <c r="IU123">
        <v>2.7690999999999999</v>
      </c>
      <c r="IV123">
        <v>2.7633999999999999</v>
      </c>
      <c r="IW123">
        <v>2.7645</v>
      </c>
      <c r="IX123">
        <v>2.7658</v>
      </c>
      <c r="IY123">
        <v>2.7631000000000001</v>
      </c>
      <c r="IZ123">
        <v>2.7357</v>
      </c>
      <c r="JA123">
        <v>2.7364999999999999</v>
      </c>
      <c r="JB123">
        <v>2.7416</v>
      </c>
      <c r="JC123">
        <v>2.7221000000000002</v>
      </c>
      <c r="JD123">
        <v>2.6839</v>
      </c>
      <c r="JE123">
        <v>2.6507999999999998</v>
      </c>
      <c r="JF123">
        <v>2.6353</v>
      </c>
      <c r="JG123">
        <v>2.6324999999999998</v>
      </c>
      <c r="JH123">
        <v>2.6309</v>
      </c>
      <c r="JI123">
        <v>2.6360999999999999</v>
      </c>
      <c r="JJ123">
        <v>2.6343000000000001</v>
      </c>
      <c r="JK123">
        <v>2.6511999999999998</v>
      </c>
      <c r="JL123">
        <v>2.6352000000000002</v>
      </c>
      <c r="JM123">
        <v>2.6143999999999998</v>
      </c>
      <c r="JN123">
        <v>2.5821999999999998</v>
      </c>
      <c r="JO123">
        <v>2.5733999999999999</v>
      </c>
      <c r="JP123">
        <v>2.5684</v>
      </c>
      <c r="JQ123">
        <v>2.5817000000000001</v>
      </c>
      <c r="JR123">
        <v>2.5377000000000001</v>
      </c>
      <c r="JS123">
        <v>2.5291999999999999</v>
      </c>
      <c r="JT123">
        <v>2.5280999999999998</v>
      </c>
      <c r="JU123">
        <v>2.5282</v>
      </c>
      <c r="JV123">
        <v>2.5421</v>
      </c>
      <c r="JW123">
        <v>2.5287999999999999</v>
      </c>
      <c r="JX123">
        <v>2.5350999999999999</v>
      </c>
      <c r="JY123">
        <v>2.5358000000000001</v>
      </c>
      <c r="JZ123">
        <v>2.5316999999999998</v>
      </c>
      <c r="KA123">
        <v>2.5004</v>
      </c>
      <c r="KB123">
        <v>2.4908999999999999</v>
      </c>
      <c r="KC123">
        <v>2.4842</v>
      </c>
      <c r="KD123">
        <v>2.4470999999999998</v>
      </c>
      <c r="KE123">
        <v>2.4235000000000002</v>
      </c>
      <c r="KF123">
        <v>2.4352</v>
      </c>
      <c r="KG123">
        <v>2.411</v>
      </c>
      <c r="KH123">
        <v>2.3635999999999999</v>
      </c>
      <c r="KI123">
        <v>2.3445</v>
      </c>
      <c r="KJ123">
        <v>2.3578999999999999</v>
      </c>
      <c r="KK123">
        <v>2.3527999999999998</v>
      </c>
      <c r="KL123">
        <v>2.3304</v>
      </c>
      <c r="KM123">
        <v>2.234</v>
      </c>
    </row>
    <row r="124" spans="1:299" x14ac:dyDescent="0.2">
      <c r="A124" s="10" t="s">
        <v>126</v>
      </c>
      <c r="B124" t="s">
        <v>4</v>
      </c>
      <c r="C124">
        <v>2.9573</v>
      </c>
      <c r="D124">
        <v>2.9622999999999999</v>
      </c>
      <c r="E124">
        <v>2.9756</v>
      </c>
      <c r="F124">
        <v>2.9620000000000002</v>
      </c>
      <c r="G124">
        <v>2.9521000000000002</v>
      </c>
      <c r="H124">
        <v>2.9194</v>
      </c>
      <c r="I124">
        <v>2.9188000000000001</v>
      </c>
      <c r="J124">
        <v>2.9253999999999998</v>
      </c>
      <c r="K124">
        <v>2.9355000000000002</v>
      </c>
      <c r="L124">
        <v>2.9178000000000002</v>
      </c>
      <c r="M124">
        <v>2.9157000000000002</v>
      </c>
      <c r="N124">
        <v>2.9144000000000001</v>
      </c>
      <c r="O124">
        <v>2.8925000000000001</v>
      </c>
      <c r="P124">
        <v>2.8925999999999998</v>
      </c>
      <c r="Q124">
        <v>2.8967000000000001</v>
      </c>
      <c r="R124">
        <v>2.9026999999999998</v>
      </c>
      <c r="S124">
        <v>2.9140999999999999</v>
      </c>
      <c r="T124">
        <v>2.9319999999999999</v>
      </c>
      <c r="U124">
        <v>2.9327000000000001</v>
      </c>
      <c r="V124">
        <v>2.9535</v>
      </c>
      <c r="W124">
        <v>2.9641000000000002</v>
      </c>
      <c r="X124">
        <v>2.9756999999999998</v>
      </c>
      <c r="Y124">
        <v>2.9796</v>
      </c>
      <c r="Z124">
        <v>3.0257000000000001</v>
      </c>
      <c r="AA124">
        <v>2.9702999999999999</v>
      </c>
      <c r="AB124">
        <v>3.0015000000000001</v>
      </c>
      <c r="AC124">
        <v>2.9933000000000001</v>
      </c>
      <c r="AD124">
        <v>3.0062000000000002</v>
      </c>
      <c r="AE124">
        <v>3.0082</v>
      </c>
      <c r="AF124">
        <v>3.0125999999999999</v>
      </c>
      <c r="AG124">
        <v>3.0211999999999999</v>
      </c>
      <c r="AH124">
        <v>3.044</v>
      </c>
      <c r="AI124">
        <v>3.0352999999999999</v>
      </c>
      <c r="AJ124">
        <v>3.0188000000000001</v>
      </c>
      <c r="AK124">
        <v>3.0280999999999998</v>
      </c>
      <c r="AL124">
        <v>3.0135999999999998</v>
      </c>
      <c r="AM124">
        <v>2.9990999999999999</v>
      </c>
      <c r="AN124">
        <v>3.0154999999999998</v>
      </c>
      <c r="AO124">
        <v>3.0221</v>
      </c>
      <c r="AP124">
        <v>3.0135000000000001</v>
      </c>
      <c r="AQ124">
        <v>3.0108000000000001</v>
      </c>
      <c r="AR124">
        <v>3.0032000000000001</v>
      </c>
      <c r="AS124">
        <v>3.0022000000000002</v>
      </c>
      <c r="AT124">
        <v>3.0225</v>
      </c>
      <c r="AU124">
        <v>3.0059</v>
      </c>
      <c r="AV124">
        <v>3.0222000000000002</v>
      </c>
      <c r="AW124">
        <v>3.0251000000000001</v>
      </c>
      <c r="AX124">
        <v>3.0375000000000001</v>
      </c>
      <c r="AY124">
        <v>2.9636</v>
      </c>
      <c r="AZ124">
        <v>2.9662000000000002</v>
      </c>
      <c r="BA124">
        <v>2.9691999999999998</v>
      </c>
      <c r="BB124">
        <v>2.9693000000000001</v>
      </c>
      <c r="BC124">
        <v>2.9670000000000001</v>
      </c>
      <c r="BD124">
        <v>2.9935</v>
      </c>
      <c r="BE124">
        <v>2.9817</v>
      </c>
      <c r="BF124">
        <v>2.9672999999999998</v>
      </c>
      <c r="BG124">
        <v>3.0442</v>
      </c>
      <c r="BH124">
        <v>2.9605999999999999</v>
      </c>
      <c r="BI124">
        <v>3.0556000000000001</v>
      </c>
      <c r="BJ124">
        <v>2.9788000000000001</v>
      </c>
      <c r="BK124">
        <v>2.9780000000000002</v>
      </c>
      <c r="BL124">
        <v>2.9863</v>
      </c>
      <c r="BM124">
        <v>2.9916</v>
      </c>
      <c r="BN124">
        <v>3.0278999999999998</v>
      </c>
      <c r="BO124">
        <v>2.9954000000000001</v>
      </c>
      <c r="BP124">
        <v>3.0013999999999998</v>
      </c>
      <c r="BQ124">
        <v>3.0070000000000001</v>
      </c>
      <c r="BR124">
        <v>3.0097999999999998</v>
      </c>
      <c r="BS124">
        <v>3.0038999999999998</v>
      </c>
      <c r="BT124">
        <v>3.0114000000000001</v>
      </c>
      <c r="BU124">
        <v>3.0106999999999999</v>
      </c>
      <c r="BV124">
        <v>3.0017999999999998</v>
      </c>
      <c r="BW124">
        <v>3.0156999999999998</v>
      </c>
      <c r="BX124">
        <v>3.0354999999999999</v>
      </c>
      <c r="BY124">
        <v>3.0392999999999999</v>
      </c>
      <c r="BZ124">
        <v>3.0510999999999999</v>
      </c>
      <c r="CA124">
        <v>3.0455999999999999</v>
      </c>
      <c r="CB124">
        <v>3.0451000000000001</v>
      </c>
      <c r="CC124">
        <v>3.044</v>
      </c>
      <c r="CD124">
        <v>3.0691000000000002</v>
      </c>
      <c r="CE124">
        <v>3.0550999999999999</v>
      </c>
      <c r="CF124">
        <v>3.0516000000000001</v>
      </c>
      <c r="CG124">
        <v>3.0013999999999998</v>
      </c>
      <c r="CH124">
        <v>2.9491999999999998</v>
      </c>
      <c r="CI124">
        <v>2.9481000000000002</v>
      </c>
      <c r="CJ124">
        <v>2.9363999999999999</v>
      </c>
      <c r="CK124">
        <v>2.952</v>
      </c>
      <c r="CL124">
        <v>2.9377</v>
      </c>
      <c r="CM124">
        <v>2.9474999999999998</v>
      </c>
      <c r="CN124">
        <v>2.9218999999999999</v>
      </c>
      <c r="CO124">
        <v>2.9125000000000001</v>
      </c>
      <c r="CP124">
        <v>2.9220999999999999</v>
      </c>
      <c r="CQ124">
        <v>2.9296000000000002</v>
      </c>
      <c r="CR124">
        <v>2.9169999999999998</v>
      </c>
      <c r="CS124">
        <v>2.9727000000000001</v>
      </c>
      <c r="CT124">
        <v>2.9275000000000002</v>
      </c>
      <c r="CU124">
        <v>2.9411999999999998</v>
      </c>
      <c r="CV124">
        <v>2.9411</v>
      </c>
      <c r="CW124">
        <v>2.9559000000000002</v>
      </c>
      <c r="CX124">
        <v>2.9525000000000001</v>
      </c>
      <c r="CY124">
        <v>2.9777999999999998</v>
      </c>
      <c r="CZ124">
        <v>2.9910000000000001</v>
      </c>
      <c r="DA124">
        <v>3.0072000000000001</v>
      </c>
      <c r="DB124">
        <v>3.0017999999999998</v>
      </c>
      <c r="DC124">
        <v>2.9988000000000001</v>
      </c>
      <c r="DD124">
        <v>3.0017</v>
      </c>
      <c r="DE124">
        <v>3.0162</v>
      </c>
      <c r="DF124">
        <v>3.0123000000000002</v>
      </c>
      <c r="DG124">
        <v>3.0112000000000001</v>
      </c>
      <c r="DH124">
        <v>3.0266999999999999</v>
      </c>
      <c r="DI124">
        <v>3.0630999999999999</v>
      </c>
      <c r="DJ124">
        <v>3.0632000000000001</v>
      </c>
      <c r="DK124">
        <v>3.0529999999999999</v>
      </c>
      <c r="DL124">
        <v>3.0177999999999998</v>
      </c>
      <c r="DM124">
        <v>3.0245000000000002</v>
      </c>
      <c r="DN124">
        <v>3.0272999999999999</v>
      </c>
      <c r="DO124">
        <v>3.0289999999999999</v>
      </c>
      <c r="DP124">
        <v>3.0293000000000001</v>
      </c>
      <c r="DQ124">
        <v>3.0379</v>
      </c>
      <c r="DR124">
        <v>3.0324</v>
      </c>
      <c r="DS124">
        <v>3.0352999999999999</v>
      </c>
      <c r="DT124">
        <v>3.0400999999999998</v>
      </c>
      <c r="DU124">
        <v>3.0497999999999998</v>
      </c>
      <c r="DV124">
        <v>3.0743999999999998</v>
      </c>
      <c r="DW124">
        <v>3.0647000000000002</v>
      </c>
      <c r="DX124">
        <v>3.0762</v>
      </c>
      <c r="DY124">
        <v>3.0813999999999999</v>
      </c>
      <c r="DZ124">
        <v>3.0905</v>
      </c>
      <c r="EA124">
        <v>3.0983000000000001</v>
      </c>
      <c r="EB124">
        <v>3.1175000000000002</v>
      </c>
      <c r="EC124">
        <v>3.1217999999999999</v>
      </c>
      <c r="ED124">
        <v>3.1333000000000002</v>
      </c>
      <c r="EE124">
        <v>3.1349</v>
      </c>
      <c r="EF124">
        <v>3.0851999999999999</v>
      </c>
      <c r="EG124">
        <v>3.0897000000000001</v>
      </c>
      <c r="EH124">
        <v>3.0975999999999999</v>
      </c>
      <c r="EI124">
        <v>3.1025</v>
      </c>
      <c r="EJ124">
        <v>3.1032999999999999</v>
      </c>
      <c r="EK124">
        <v>3.1092</v>
      </c>
      <c r="EL124">
        <v>3.1128</v>
      </c>
      <c r="EM124">
        <v>3.1248999999999998</v>
      </c>
      <c r="EN124">
        <v>3.1402000000000001</v>
      </c>
      <c r="EO124">
        <v>3.15</v>
      </c>
      <c r="EP124">
        <v>3.1591999999999998</v>
      </c>
      <c r="EQ124">
        <v>3.1533000000000002</v>
      </c>
      <c r="ER124">
        <v>3.1678000000000002</v>
      </c>
      <c r="ES124">
        <v>3.1686000000000001</v>
      </c>
      <c r="ET124">
        <v>3.1812999999999998</v>
      </c>
      <c r="EU124">
        <v>3.1404000000000001</v>
      </c>
      <c r="EV124">
        <v>3.1185</v>
      </c>
      <c r="EW124">
        <v>3.0956000000000001</v>
      </c>
      <c r="EX124">
        <v>3.1145999999999998</v>
      </c>
      <c r="EY124">
        <v>3.1810999999999998</v>
      </c>
      <c r="EZ124">
        <v>3.1282000000000001</v>
      </c>
      <c r="FA124">
        <v>3.1248</v>
      </c>
      <c r="FB124">
        <v>3.1255999999999999</v>
      </c>
      <c r="FC124">
        <v>3.1265999999999998</v>
      </c>
      <c r="FD124">
        <v>3.0979999999999999</v>
      </c>
      <c r="FE124">
        <v>3.0615999999999999</v>
      </c>
      <c r="FF124">
        <v>3.0472999999999999</v>
      </c>
      <c r="FG124">
        <v>3.0510000000000002</v>
      </c>
      <c r="FH124">
        <v>3.0491000000000001</v>
      </c>
      <c r="FI124">
        <v>3.0451000000000001</v>
      </c>
      <c r="FJ124">
        <v>3.0411000000000001</v>
      </c>
      <c r="FK124">
        <v>3.0522</v>
      </c>
      <c r="FL124">
        <v>3.0503999999999998</v>
      </c>
      <c r="FM124">
        <v>3.0489999999999999</v>
      </c>
      <c r="FN124">
        <v>3.0590999999999999</v>
      </c>
      <c r="FO124">
        <v>3.0865999999999998</v>
      </c>
      <c r="FP124">
        <v>3.0815000000000001</v>
      </c>
      <c r="FQ124">
        <v>3.0973000000000002</v>
      </c>
      <c r="FR124">
        <v>3.0939000000000001</v>
      </c>
      <c r="FS124">
        <v>3.1629999999999998</v>
      </c>
      <c r="FT124">
        <v>3.1648999999999998</v>
      </c>
      <c r="FU124">
        <v>3.1381000000000001</v>
      </c>
      <c r="FV124">
        <v>3.1663000000000001</v>
      </c>
      <c r="FW124">
        <v>3.1711</v>
      </c>
      <c r="FX124">
        <v>3.1989000000000001</v>
      </c>
      <c r="FY124">
        <v>3.1821999999999999</v>
      </c>
      <c r="FZ124">
        <v>3.198</v>
      </c>
      <c r="GA124">
        <v>3.1943999999999999</v>
      </c>
      <c r="GB124">
        <v>3.1854</v>
      </c>
      <c r="GC124">
        <v>3.1831999999999998</v>
      </c>
      <c r="GD124">
        <v>3.2141999999999999</v>
      </c>
      <c r="GE124">
        <v>3.2302</v>
      </c>
      <c r="GF124">
        <v>3.2463000000000002</v>
      </c>
      <c r="GG124">
        <v>3.1299000000000001</v>
      </c>
      <c r="GH124">
        <v>3.2433999999999998</v>
      </c>
      <c r="GI124">
        <v>3.2345999999999999</v>
      </c>
      <c r="GJ124">
        <v>3.2454999999999998</v>
      </c>
      <c r="GK124">
        <v>3.2692999999999999</v>
      </c>
      <c r="GL124">
        <v>3.2372000000000001</v>
      </c>
      <c r="GM124">
        <v>3.2225999999999999</v>
      </c>
      <c r="GN124">
        <v>3.2082000000000002</v>
      </c>
      <c r="GO124">
        <v>3.2235999999999998</v>
      </c>
      <c r="GP124">
        <v>3.2240000000000002</v>
      </c>
      <c r="GQ124">
        <v>3.2107999999999999</v>
      </c>
      <c r="GR124">
        <v>3.2181999999999999</v>
      </c>
      <c r="GS124">
        <v>3.2170999999999998</v>
      </c>
      <c r="GT124">
        <v>3.2305000000000001</v>
      </c>
      <c r="GU124">
        <v>3.2294999999999998</v>
      </c>
      <c r="GV124">
        <v>3.2294999999999998</v>
      </c>
      <c r="GW124">
        <v>3.2286000000000001</v>
      </c>
      <c r="GX124">
        <v>3.2277</v>
      </c>
      <c r="GY124">
        <v>3.2267999999999999</v>
      </c>
      <c r="GZ124">
        <v>3.2262</v>
      </c>
      <c r="HA124">
        <v>3.2425000000000002</v>
      </c>
      <c r="HB124">
        <v>3.2410000000000001</v>
      </c>
      <c r="HC124">
        <v>3.2513000000000001</v>
      </c>
      <c r="HD124">
        <v>3.2549999999999999</v>
      </c>
      <c r="HE124">
        <v>3.2511000000000001</v>
      </c>
      <c r="HF124">
        <v>3.2504</v>
      </c>
      <c r="HG124">
        <v>3.2559999999999998</v>
      </c>
      <c r="HH124">
        <v>3.2610000000000001</v>
      </c>
      <c r="HI124">
        <v>3.2665999999999999</v>
      </c>
      <c r="HJ124">
        <v>3.2755999999999998</v>
      </c>
      <c r="HK124">
        <v>3.2766000000000002</v>
      </c>
      <c r="HL124">
        <v>3.2747999999999999</v>
      </c>
      <c r="HM124">
        <v>3.2715999999999998</v>
      </c>
      <c r="HN124">
        <v>3.2688999999999999</v>
      </c>
      <c r="HO124">
        <v>3.2606999999999999</v>
      </c>
      <c r="HP124">
        <v>3.2684000000000002</v>
      </c>
      <c r="HQ124">
        <v>3.2818000000000001</v>
      </c>
      <c r="HR124">
        <v>3.2824</v>
      </c>
      <c r="HS124">
        <v>3.2726000000000002</v>
      </c>
      <c r="HT124">
        <v>3.2688000000000001</v>
      </c>
      <c r="HU124">
        <v>3.2511000000000001</v>
      </c>
      <c r="HV124">
        <v>3.2850999999999999</v>
      </c>
      <c r="HW124">
        <v>3.2783000000000002</v>
      </c>
      <c r="HX124">
        <v>3.2759</v>
      </c>
      <c r="HY124">
        <v>3.2778</v>
      </c>
      <c r="HZ124">
        <v>3.2728999999999999</v>
      </c>
      <c r="IA124">
        <v>3.2732999999999999</v>
      </c>
      <c r="IB124">
        <v>3.2595000000000001</v>
      </c>
      <c r="IC124">
        <v>3.2595999999999998</v>
      </c>
      <c r="ID124">
        <v>3.2744</v>
      </c>
      <c r="IE124">
        <v>3.2742</v>
      </c>
      <c r="IF124">
        <v>3.2648000000000001</v>
      </c>
      <c r="IG124">
        <v>3.2544</v>
      </c>
      <c r="IH124">
        <v>3.2421000000000002</v>
      </c>
      <c r="II124">
        <v>3.2160000000000002</v>
      </c>
      <c r="IJ124">
        <v>3.1688999999999998</v>
      </c>
      <c r="IL124">
        <v>3.1513</v>
      </c>
      <c r="IM124">
        <v>3.1644000000000001</v>
      </c>
      <c r="IN124">
        <v>3.1655000000000002</v>
      </c>
      <c r="IO124">
        <v>3.1766999999999999</v>
      </c>
      <c r="IP124">
        <v>3.1768000000000001</v>
      </c>
      <c r="IQ124">
        <v>3.1551999999999998</v>
      </c>
      <c r="IR124">
        <v>3.1305000000000001</v>
      </c>
      <c r="IS124">
        <v>3.1328</v>
      </c>
      <c r="IT124">
        <v>3.1337999999999999</v>
      </c>
      <c r="IU124">
        <v>3.1212</v>
      </c>
      <c r="IV124">
        <v>3.1227</v>
      </c>
      <c r="IW124">
        <v>3.1230000000000002</v>
      </c>
      <c r="IX124">
        <v>3.1248999999999998</v>
      </c>
      <c r="IY124">
        <v>3.1120999999999999</v>
      </c>
      <c r="IZ124">
        <v>3.0952000000000002</v>
      </c>
      <c r="JA124">
        <v>3.0958999999999999</v>
      </c>
      <c r="JB124">
        <v>3.1032000000000002</v>
      </c>
      <c r="JC124">
        <v>3.0785</v>
      </c>
      <c r="JD124">
        <v>3.0470999999999999</v>
      </c>
      <c r="JE124">
        <v>3.0259</v>
      </c>
      <c r="JF124">
        <v>3.0076000000000001</v>
      </c>
      <c r="JG124">
        <v>3.0165000000000002</v>
      </c>
      <c r="JH124">
        <v>3.0169000000000001</v>
      </c>
      <c r="JI124">
        <v>3.0173999999999999</v>
      </c>
      <c r="JJ124">
        <v>3.0084</v>
      </c>
      <c r="JK124">
        <v>2.9940000000000002</v>
      </c>
      <c r="JL124">
        <v>2.9497</v>
      </c>
      <c r="JM124">
        <v>2.9615</v>
      </c>
      <c r="JN124">
        <v>2.9485000000000001</v>
      </c>
      <c r="JO124">
        <v>2.9405000000000001</v>
      </c>
      <c r="JP124">
        <v>2.9338000000000002</v>
      </c>
      <c r="JQ124">
        <v>2.9257</v>
      </c>
      <c r="JR124">
        <v>2.8860999999999999</v>
      </c>
      <c r="JS124">
        <v>2.8822999999999999</v>
      </c>
      <c r="JT124">
        <v>2.883</v>
      </c>
      <c r="JU124">
        <v>2.8828</v>
      </c>
      <c r="JV124">
        <v>2.8887</v>
      </c>
      <c r="JW124">
        <v>2.8834</v>
      </c>
      <c r="JX124">
        <v>2.8875999999999999</v>
      </c>
      <c r="JY124">
        <v>2.8872</v>
      </c>
      <c r="JZ124">
        <v>2.8858000000000001</v>
      </c>
      <c r="KA124">
        <v>2.8658000000000001</v>
      </c>
      <c r="KB124">
        <v>2.8578999999999999</v>
      </c>
      <c r="KC124">
        <v>2.8456000000000001</v>
      </c>
      <c r="KD124">
        <v>2.8107000000000002</v>
      </c>
      <c r="KE124">
        <v>2.7843</v>
      </c>
      <c r="KF124">
        <v>2.7982</v>
      </c>
      <c r="KG124">
        <v>2.7966000000000002</v>
      </c>
      <c r="KH124">
        <v>2.7555999999999998</v>
      </c>
      <c r="KI124">
        <v>2.7441</v>
      </c>
      <c r="KJ124">
        <v>2.7614000000000001</v>
      </c>
      <c r="KK124">
        <v>2.7231999999999998</v>
      </c>
      <c r="KL124">
        <v>2.6907000000000001</v>
      </c>
      <c r="KM124">
        <v>2.6217000000000001</v>
      </c>
    </row>
    <row r="125" spans="1:299" x14ac:dyDescent="0.2">
      <c r="A125" s="10" t="s">
        <v>127</v>
      </c>
      <c r="B125" t="s">
        <v>4</v>
      </c>
      <c r="HH125">
        <v>2.859</v>
      </c>
      <c r="HI125">
        <v>2.859</v>
      </c>
      <c r="HJ125">
        <v>2.859</v>
      </c>
      <c r="HK125">
        <v>2.859</v>
      </c>
      <c r="HL125">
        <v>2.859</v>
      </c>
      <c r="HM125">
        <v>2.859</v>
      </c>
      <c r="HN125">
        <v>2.8290000000000002</v>
      </c>
      <c r="HO125">
        <v>2.8290000000000002</v>
      </c>
      <c r="HP125">
        <v>2.8290000000000002</v>
      </c>
      <c r="HQ125">
        <v>2.8290000000000002</v>
      </c>
      <c r="HR125">
        <v>2.8290000000000002</v>
      </c>
      <c r="HS125">
        <v>2.8290000000000002</v>
      </c>
      <c r="HT125">
        <v>2.7989999999999999</v>
      </c>
      <c r="HU125">
        <v>2.819</v>
      </c>
      <c r="HV125">
        <v>2.819</v>
      </c>
      <c r="HW125">
        <v>2.819</v>
      </c>
      <c r="HX125">
        <v>2.7589999999999999</v>
      </c>
      <c r="HY125">
        <v>2.7589999999999999</v>
      </c>
      <c r="HZ125">
        <v>2.7589999999999999</v>
      </c>
      <c r="IB125">
        <v>2.6890000000000001</v>
      </c>
      <c r="IC125">
        <v>2.6890000000000001</v>
      </c>
      <c r="ID125">
        <v>2.6890000000000001</v>
      </c>
      <c r="IE125">
        <v>2.6890000000000001</v>
      </c>
      <c r="IF125">
        <v>2.6890000000000001</v>
      </c>
      <c r="IG125">
        <v>2.669</v>
      </c>
      <c r="IH125">
        <v>2.669</v>
      </c>
      <c r="II125">
        <v>2.6389999999999998</v>
      </c>
      <c r="IJ125">
        <v>2.6389999999999998</v>
      </c>
      <c r="IL125">
        <v>2.5990000000000002</v>
      </c>
      <c r="IM125">
        <v>2.5990000000000002</v>
      </c>
      <c r="IN125">
        <v>2.5990000000000002</v>
      </c>
      <c r="IO125">
        <v>2.5990000000000002</v>
      </c>
      <c r="IP125">
        <v>2.589</v>
      </c>
      <c r="IQ125">
        <v>2.5590000000000002</v>
      </c>
      <c r="IR125">
        <v>2.5590000000000002</v>
      </c>
      <c r="IS125">
        <v>2.5590000000000002</v>
      </c>
      <c r="IT125">
        <v>2.5590000000000002</v>
      </c>
      <c r="IU125">
        <v>2.5590000000000002</v>
      </c>
      <c r="IV125">
        <v>2.5590000000000002</v>
      </c>
      <c r="IW125">
        <v>2.5489999999999999</v>
      </c>
      <c r="IX125">
        <v>2.5489999999999999</v>
      </c>
      <c r="IY125">
        <v>2.4889999999999999</v>
      </c>
      <c r="IZ125">
        <v>2.4889999999999999</v>
      </c>
      <c r="JA125">
        <v>2.4889999999999999</v>
      </c>
      <c r="JB125">
        <v>2.4889999999999999</v>
      </c>
      <c r="JC125">
        <v>2.4889999999999999</v>
      </c>
      <c r="JD125">
        <v>2.4889999999999999</v>
      </c>
      <c r="JE125">
        <v>2.4889999999999999</v>
      </c>
      <c r="JF125">
        <v>2.4889999999999999</v>
      </c>
      <c r="JG125">
        <v>2.4889999999999999</v>
      </c>
      <c r="JH125">
        <v>2.4889999999999999</v>
      </c>
      <c r="JI125">
        <v>2.4889999999999999</v>
      </c>
      <c r="JJ125">
        <v>2.4590000000000001</v>
      </c>
      <c r="JK125">
        <v>2.399</v>
      </c>
      <c r="JL125">
        <v>2.399</v>
      </c>
      <c r="JM125">
        <v>2.399</v>
      </c>
      <c r="JN125">
        <v>2.399</v>
      </c>
      <c r="JO125">
        <v>2.399</v>
      </c>
      <c r="JP125">
        <v>2.399</v>
      </c>
      <c r="JQ125">
        <v>2.3690000000000002</v>
      </c>
      <c r="JR125">
        <v>2.3490000000000002</v>
      </c>
      <c r="JS125">
        <v>2.3490000000000002</v>
      </c>
      <c r="JT125">
        <v>2.3490000000000002</v>
      </c>
      <c r="JU125">
        <v>2.3490000000000002</v>
      </c>
      <c r="JV125">
        <v>2.3490000000000002</v>
      </c>
      <c r="JW125">
        <v>2.3490000000000002</v>
      </c>
      <c r="JX125">
        <v>2.3490000000000002</v>
      </c>
      <c r="JY125">
        <v>2.3490000000000002</v>
      </c>
      <c r="JZ125">
        <v>2.3490000000000002</v>
      </c>
      <c r="KA125">
        <v>2.3490000000000002</v>
      </c>
      <c r="KB125">
        <v>2.3490000000000002</v>
      </c>
      <c r="KC125">
        <v>2.3490000000000002</v>
      </c>
      <c r="KD125">
        <v>2.3490000000000002</v>
      </c>
      <c r="KE125">
        <v>2.2989999999999999</v>
      </c>
      <c r="KF125">
        <v>2.2989999999999999</v>
      </c>
      <c r="KG125">
        <v>2.2789999999999999</v>
      </c>
      <c r="KH125">
        <v>2.2789999999999999</v>
      </c>
      <c r="KI125">
        <v>2.2789999999999999</v>
      </c>
      <c r="KJ125">
        <v>2.2789999999999999</v>
      </c>
      <c r="KK125">
        <v>2.2789999999999999</v>
      </c>
      <c r="KL125">
        <v>2.2989999999999999</v>
      </c>
    </row>
    <row r="126" spans="1:299" x14ac:dyDescent="0.2">
      <c r="A126" s="10" t="s">
        <v>128</v>
      </c>
      <c r="B126" t="s">
        <v>4</v>
      </c>
      <c r="HH126">
        <v>3.1589999999999998</v>
      </c>
      <c r="HI126">
        <v>3.1589999999999998</v>
      </c>
      <c r="HJ126">
        <v>3.1589999999999998</v>
      </c>
      <c r="HK126">
        <v>3.1589999999999998</v>
      </c>
      <c r="HL126">
        <v>3.1589999999999998</v>
      </c>
      <c r="HM126">
        <v>3.1589999999999998</v>
      </c>
      <c r="HN126">
        <v>3.129</v>
      </c>
      <c r="HO126">
        <v>3.129</v>
      </c>
      <c r="HP126">
        <v>3.129</v>
      </c>
      <c r="HQ126">
        <v>3.129</v>
      </c>
      <c r="HR126">
        <v>3.129</v>
      </c>
      <c r="HS126">
        <v>3.129</v>
      </c>
      <c r="HT126">
        <v>3.0990000000000002</v>
      </c>
      <c r="HU126">
        <v>3.1190000000000002</v>
      </c>
      <c r="HV126">
        <v>3.1190000000000002</v>
      </c>
      <c r="HW126">
        <v>3.1190000000000002</v>
      </c>
      <c r="HX126">
        <v>3.0590000000000002</v>
      </c>
      <c r="HY126">
        <v>3.0590000000000002</v>
      </c>
      <c r="HZ126">
        <v>3.0590000000000002</v>
      </c>
      <c r="IB126">
        <v>2.9889999999999999</v>
      </c>
      <c r="IC126">
        <v>2.9889999999999999</v>
      </c>
      <c r="ID126">
        <v>2.9889999999999999</v>
      </c>
      <c r="IE126">
        <v>2.9889999999999999</v>
      </c>
      <c r="IF126">
        <v>2.9889999999999999</v>
      </c>
      <c r="IG126">
        <v>2.9689999999999999</v>
      </c>
      <c r="IH126">
        <v>2.9689999999999999</v>
      </c>
      <c r="II126">
        <v>2.9390000000000001</v>
      </c>
      <c r="IJ126">
        <v>2.9390000000000001</v>
      </c>
      <c r="IL126">
        <v>2.899</v>
      </c>
      <c r="IM126">
        <v>2.899</v>
      </c>
      <c r="IN126">
        <v>2.899</v>
      </c>
      <c r="IO126">
        <v>2.899</v>
      </c>
      <c r="IP126">
        <v>2.8889999999999998</v>
      </c>
      <c r="IQ126">
        <v>2.859</v>
      </c>
      <c r="IR126">
        <v>2.859</v>
      </c>
      <c r="IS126">
        <v>2.859</v>
      </c>
      <c r="IT126">
        <v>2.859</v>
      </c>
      <c r="IU126">
        <v>2.859</v>
      </c>
      <c r="IV126">
        <v>2.859</v>
      </c>
      <c r="IW126">
        <v>2.8490000000000002</v>
      </c>
      <c r="IX126">
        <v>2.8490000000000002</v>
      </c>
      <c r="IY126">
        <v>2.7890000000000001</v>
      </c>
      <c r="IZ126">
        <v>2.7890000000000001</v>
      </c>
      <c r="JA126">
        <v>2.7890000000000001</v>
      </c>
      <c r="JB126">
        <v>2.7890000000000001</v>
      </c>
      <c r="JC126">
        <v>2.7890000000000001</v>
      </c>
      <c r="JD126">
        <v>2.7890000000000001</v>
      </c>
      <c r="JE126">
        <v>2.7890000000000001</v>
      </c>
      <c r="JF126">
        <v>2.7890000000000001</v>
      </c>
      <c r="JG126">
        <v>2.7890000000000001</v>
      </c>
      <c r="JH126">
        <v>2.7890000000000001</v>
      </c>
      <c r="JI126">
        <v>2.7890000000000001</v>
      </c>
      <c r="JJ126">
        <v>2.7589999999999999</v>
      </c>
      <c r="JK126">
        <v>2.6989999999999998</v>
      </c>
      <c r="JL126">
        <v>2.6989999999999998</v>
      </c>
      <c r="JM126">
        <v>2.6989999999999998</v>
      </c>
      <c r="JN126">
        <v>2.6989999999999998</v>
      </c>
      <c r="JO126">
        <v>2.6989999999999998</v>
      </c>
      <c r="JP126">
        <v>2.6989999999999998</v>
      </c>
      <c r="JQ126">
        <v>2.669</v>
      </c>
      <c r="JR126">
        <v>2.649</v>
      </c>
      <c r="JS126">
        <v>2.649</v>
      </c>
      <c r="JT126">
        <v>2.649</v>
      </c>
      <c r="JU126">
        <v>2.649</v>
      </c>
      <c r="JV126">
        <v>2.649</v>
      </c>
      <c r="JW126">
        <v>2.649</v>
      </c>
      <c r="JX126">
        <v>2.649</v>
      </c>
      <c r="JY126">
        <v>2.649</v>
      </c>
      <c r="JZ126">
        <v>2.649</v>
      </c>
      <c r="KA126">
        <v>2.649</v>
      </c>
      <c r="KB126">
        <v>2.649</v>
      </c>
      <c r="KC126">
        <v>2.649</v>
      </c>
      <c r="KD126">
        <v>2.649</v>
      </c>
      <c r="KE126">
        <v>2.5990000000000002</v>
      </c>
      <c r="KF126">
        <v>2.5990000000000002</v>
      </c>
      <c r="KG126">
        <v>2.5790000000000002</v>
      </c>
      <c r="KH126">
        <v>2.5790000000000002</v>
      </c>
      <c r="KI126">
        <v>2.5790000000000002</v>
      </c>
      <c r="KJ126">
        <v>2.5790000000000002</v>
      </c>
      <c r="KK126">
        <v>2.5790000000000002</v>
      </c>
      <c r="KL126">
        <v>2.5990000000000002</v>
      </c>
      <c r="KM126">
        <v>2.2989999999999999</v>
      </c>
    </row>
    <row r="127" spans="1:299" x14ac:dyDescent="0.2">
      <c r="A127" s="10" t="s">
        <v>129</v>
      </c>
      <c r="B127" t="s">
        <v>4</v>
      </c>
      <c r="HH127">
        <v>3.6190000000000002</v>
      </c>
      <c r="HI127">
        <v>3.6190000000000002</v>
      </c>
      <c r="HJ127">
        <v>3.6190000000000002</v>
      </c>
      <c r="HK127">
        <v>3.6190000000000002</v>
      </c>
      <c r="HL127">
        <v>3.6190000000000002</v>
      </c>
      <c r="HM127">
        <v>3.6190000000000002</v>
      </c>
      <c r="HN127">
        <v>3.5790000000000002</v>
      </c>
      <c r="HO127">
        <v>3.5790000000000002</v>
      </c>
      <c r="HP127">
        <v>3.5790000000000002</v>
      </c>
      <c r="HQ127">
        <v>3.5790000000000002</v>
      </c>
      <c r="HR127">
        <v>3.5790000000000002</v>
      </c>
      <c r="HS127">
        <v>3.5790000000000002</v>
      </c>
      <c r="HT127">
        <v>3.5489999999999999</v>
      </c>
      <c r="HU127">
        <v>3.569</v>
      </c>
      <c r="HV127">
        <v>3.569</v>
      </c>
      <c r="HW127">
        <v>3.569</v>
      </c>
      <c r="HX127">
        <v>3.5190000000000001</v>
      </c>
      <c r="HY127">
        <v>3.5190000000000001</v>
      </c>
      <c r="HZ127">
        <v>3.5190000000000001</v>
      </c>
      <c r="IB127">
        <v>3.4390000000000001</v>
      </c>
      <c r="IC127">
        <v>3.4390000000000001</v>
      </c>
      <c r="ID127">
        <v>3.4390000000000001</v>
      </c>
      <c r="IE127">
        <v>3.4390000000000001</v>
      </c>
      <c r="IF127">
        <v>3.4390000000000001</v>
      </c>
      <c r="IG127">
        <v>3.419</v>
      </c>
      <c r="IH127">
        <v>3.419</v>
      </c>
      <c r="II127">
        <v>3.3889999999999998</v>
      </c>
      <c r="IJ127">
        <v>3.3889999999999998</v>
      </c>
      <c r="IL127">
        <v>3.3490000000000002</v>
      </c>
      <c r="IM127">
        <v>3.3490000000000002</v>
      </c>
      <c r="IN127">
        <v>3.3490000000000002</v>
      </c>
      <c r="IO127">
        <v>3.3490000000000002</v>
      </c>
      <c r="IP127">
        <v>3.339</v>
      </c>
      <c r="IQ127">
        <v>3.319</v>
      </c>
      <c r="IR127">
        <v>3.319</v>
      </c>
      <c r="IS127">
        <v>3.319</v>
      </c>
      <c r="IT127">
        <v>3.319</v>
      </c>
      <c r="IU127">
        <v>3.319</v>
      </c>
      <c r="IV127">
        <v>3.319</v>
      </c>
      <c r="IW127">
        <v>3.2989999999999999</v>
      </c>
      <c r="IX127">
        <v>3.2989999999999999</v>
      </c>
      <c r="IY127">
        <v>3.2389999999999999</v>
      </c>
      <c r="IZ127">
        <v>3.2389999999999999</v>
      </c>
      <c r="JA127">
        <v>3.2389999999999999</v>
      </c>
      <c r="JB127">
        <v>3.2389999999999999</v>
      </c>
      <c r="JC127">
        <v>3.2389999999999999</v>
      </c>
      <c r="JD127">
        <v>3.2389999999999999</v>
      </c>
      <c r="JE127">
        <v>3.2389999999999999</v>
      </c>
      <c r="JF127">
        <v>3.2389999999999999</v>
      </c>
      <c r="JG127">
        <v>3.2389999999999999</v>
      </c>
      <c r="JH127">
        <v>3.2389999999999999</v>
      </c>
      <c r="JI127">
        <v>3.2389999999999999</v>
      </c>
      <c r="JJ127">
        <v>3.2189999999999999</v>
      </c>
      <c r="JK127">
        <v>3.149</v>
      </c>
      <c r="JL127">
        <v>3.149</v>
      </c>
      <c r="JM127">
        <v>3.149</v>
      </c>
      <c r="JN127">
        <v>3.149</v>
      </c>
      <c r="JO127">
        <v>3.149</v>
      </c>
      <c r="JP127">
        <v>3.149</v>
      </c>
      <c r="JQ127">
        <v>3.1190000000000002</v>
      </c>
      <c r="JR127">
        <v>3.0990000000000002</v>
      </c>
      <c r="JS127">
        <v>3.0990000000000002</v>
      </c>
      <c r="JT127">
        <v>3.0990000000000002</v>
      </c>
      <c r="JU127">
        <v>3.0990000000000002</v>
      </c>
      <c r="JV127">
        <v>3.0990000000000002</v>
      </c>
      <c r="JW127">
        <v>3.0990000000000002</v>
      </c>
      <c r="JX127">
        <v>3.0990000000000002</v>
      </c>
      <c r="JY127">
        <v>3.0990000000000002</v>
      </c>
      <c r="JZ127">
        <v>3.0990000000000002</v>
      </c>
      <c r="KA127">
        <v>3.0990000000000002</v>
      </c>
      <c r="KB127">
        <v>3.0990000000000002</v>
      </c>
      <c r="KC127">
        <v>3.0990000000000002</v>
      </c>
      <c r="KD127">
        <v>3.0990000000000002</v>
      </c>
      <c r="KE127">
        <v>3.0489999999999999</v>
      </c>
      <c r="KF127">
        <v>3.0489999999999999</v>
      </c>
      <c r="KG127">
        <v>3.0289999999999999</v>
      </c>
      <c r="KH127">
        <v>3.0289999999999999</v>
      </c>
      <c r="KI127">
        <v>3.0289999999999999</v>
      </c>
      <c r="KJ127">
        <v>3.0289999999999999</v>
      </c>
      <c r="KK127">
        <v>3.0289999999999999</v>
      </c>
      <c r="KL127">
        <v>3.0489999999999999</v>
      </c>
      <c r="KM127">
        <v>2.5990000000000002</v>
      </c>
    </row>
    <row r="128" spans="1:299" x14ac:dyDescent="0.2">
      <c r="A128" s="10" t="s">
        <v>130</v>
      </c>
      <c r="B128" t="s">
        <v>4</v>
      </c>
      <c r="C128">
        <v>2.4687000000000001</v>
      </c>
      <c r="D128">
        <v>2.4744000000000002</v>
      </c>
      <c r="E128">
        <v>2.4746000000000001</v>
      </c>
      <c r="F128">
        <v>2.4763999999999999</v>
      </c>
      <c r="G128">
        <v>2.4780000000000002</v>
      </c>
      <c r="H128">
        <v>2.4641999999999999</v>
      </c>
      <c r="I128">
        <v>2.4028</v>
      </c>
      <c r="J128">
        <v>2.4018999999999999</v>
      </c>
      <c r="K128">
        <v>2.4007999999999998</v>
      </c>
      <c r="L128">
        <v>2.4091</v>
      </c>
      <c r="M128">
        <v>2.4095</v>
      </c>
      <c r="N128">
        <v>2.3938999999999999</v>
      </c>
      <c r="O128">
        <v>2.3931</v>
      </c>
      <c r="P128">
        <v>2.3923000000000001</v>
      </c>
      <c r="Q128">
        <v>2.3891</v>
      </c>
      <c r="R128">
        <v>2.3875999999999999</v>
      </c>
      <c r="S128">
        <v>2.4024999999999999</v>
      </c>
      <c r="T128">
        <v>2.4098000000000002</v>
      </c>
      <c r="U128">
        <v>2.4096000000000002</v>
      </c>
      <c r="V128">
        <v>2.4104000000000001</v>
      </c>
      <c r="W128">
        <v>2.41</v>
      </c>
      <c r="X128">
        <v>2.4150999999999998</v>
      </c>
      <c r="Y128">
        <v>2.4257</v>
      </c>
      <c r="Z128">
        <v>2.4399000000000002</v>
      </c>
      <c r="AA128">
        <v>2.4377</v>
      </c>
      <c r="AB128">
        <v>2.4365999999999999</v>
      </c>
      <c r="AC128">
        <v>2.4340000000000002</v>
      </c>
      <c r="AD128">
        <v>2.4417</v>
      </c>
      <c r="AE128">
        <v>2.4285999999999999</v>
      </c>
      <c r="AF128">
        <v>2.4239999999999999</v>
      </c>
      <c r="AG128">
        <v>2.4085000000000001</v>
      </c>
      <c r="AH128">
        <v>2.3776000000000002</v>
      </c>
      <c r="AI128">
        <v>2.4232</v>
      </c>
      <c r="AJ128">
        <v>2.4239999999999999</v>
      </c>
      <c r="AK128">
        <v>2.4127000000000001</v>
      </c>
      <c r="AL128">
        <v>2.4228000000000001</v>
      </c>
      <c r="AM128">
        <v>2.4336000000000002</v>
      </c>
      <c r="AN128">
        <v>2.4361999999999999</v>
      </c>
      <c r="AO128">
        <v>2.4487999999999999</v>
      </c>
      <c r="AP128">
        <v>2.4397000000000002</v>
      </c>
      <c r="AQ128">
        <v>2.4641999999999999</v>
      </c>
      <c r="AR128">
        <v>2.4790000000000001</v>
      </c>
      <c r="AS128">
        <v>2.4579</v>
      </c>
      <c r="AT128">
        <v>2.4214000000000002</v>
      </c>
      <c r="AU128">
        <v>2.4220999999999999</v>
      </c>
      <c r="AV128">
        <v>2.4135</v>
      </c>
      <c r="AW128">
        <v>2.4135</v>
      </c>
      <c r="AX128">
        <v>2.4275000000000002</v>
      </c>
      <c r="AY128">
        <v>2.4039000000000001</v>
      </c>
      <c r="AZ128">
        <v>2.3923000000000001</v>
      </c>
      <c r="BA128">
        <v>2.3919000000000001</v>
      </c>
      <c r="BB128">
        <v>2.3980999999999999</v>
      </c>
      <c r="BC128">
        <v>2.3925000000000001</v>
      </c>
      <c r="BD128">
        <v>2.3912</v>
      </c>
      <c r="BE128">
        <v>2.4026999999999998</v>
      </c>
      <c r="BF128">
        <v>2.4167000000000001</v>
      </c>
      <c r="BG128">
        <v>2.3952</v>
      </c>
      <c r="BH128">
        <v>2.3883999999999999</v>
      </c>
      <c r="BJ128">
        <v>2.3855</v>
      </c>
      <c r="BK128">
        <v>2.3831000000000002</v>
      </c>
      <c r="BL128">
        <v>2.38</v>
      </c>
      <c r="BM128">
        <v>2.3771</v>
      </c>
      <c r="BN128">
        <v>2.4523000000000001</v>
      </c>
      <c r="BO128">
        <v>2.3976000000000002</v>
      </c>
      <c r="BP128">
        <v>2.4081000000000001</v>
      </c>
      <c r="BQ128">
        <v>2.4125999999999999</v>
      </c>
      <c r="BR128">
        <v>2.4119999999999999</v>
      </c>
      <c r="BS128">
        <v>2.3849</v>
      </c>
      <c r="BT128">
        <v>2.4283000000000001</v>
      </c>
      <c r="BU128">
        <v>2.4279000000000002</v>
      </c>
      <c r="BV128">
        <v>2.4325999999999999</v>
      </c>
      <c r="BW128">
        <v>2.4418000000000002</v>
      </c>
      <c r="BX128">
        <v>2.4466999999999999</v>
      </c>
      <c r="BY128">
        <v>2.4790999999999999</v>
      </c>
      <c r="BZ128">
        <v>2.4801000000000002</v>
      </c>
      <c r="CA128">
        <v>2.4983</v>
      </c>
      <c r="CB128">
        <v>2.4887000000000001</v>
      </c>
      <c r="CC128">
        <v>2.5005999999999999</v>
      </c>
      <c r="CD128">
        <v>2.5266000000000002</v>
      </c>
      <c r="CE128">
        <v>2.5352999999999999</v>
      </c>
      <c r="CF128">
        <v>2.5478000000000001</v>
      </c>
      <c r="CG128">
        <v>2.5278999999999998</v>
      </c>
      <c r="CH128">
        <v>2.4188000000000001</v>
      </c>
      <c r="CI128">
        <v>2.4184000000000001</v>
      </c>
      <c r="CJ128">
        <v>2.4296000000000002</v>
      </c>
      <c r="CK128">
        <v>2.4062000000000001</v>
      </c>
      <c r="CL128">
        <v>2.4064000000000001</v>
      </c>
      <c r="CM128">
        <v>2.4178999999999999</v>
      </c>
      <c r="CN128">
        <v>2.4066999999999998</v>
      </c>
      <c r="CO128">
        <v>2.3963999999999999</v>
      </c>
      <c r="CP128">
        <v>2.3965000000000001</v>
      </c>
      <c r="CQ128">
        <v>2.4041000000000001</v>
      </c>
      <c r="CR128">
        <v>2.4068000000000001</v>
      </c>
      <c r="CS128">
        <v>2.4645999999999999</v>
      </c>
      <c r="CT128">
        <v>2.4413999999999998</v>
      </c>
      <c r="CU128">
        <v>2.44</v>
      </c>
      <c r="CV128">
        <v>2.4398</v>
      </c>
      <c r="CW128">
        <v>2.4495</v>
      </c>
      <c r="CX128">
        <v>2.4548000000000001</v>
      </c>
      <c r="CY128">
        <v>2.4622999999999999</v>
      </c>
      <c r="CZ128">
        <v>2.4605999999999999</v>
      </c>
      <c r="DA128">
        <v>2.4647999999999999</v>
      </c>
      <c r="DB128">
        <v>2.4944999999999999</v>
      </c>
      <c r="DC128">
        <v>2.4942000000000002</v>
      </c>
      <c r="DD128">
        <v>2.4727999999999999</v>
      </c>
      <c r="DE128">
        <v>2.4744000000000002</v>
      </c>
      <c r="DF128">
        <v>2.4739</v>
      </c>
      <c r="DG128">
        <v>2.4788000000000001</v>
      </c>
      <c r="DH128">
        <v>2.4821</v>
      </c>
      <c r="DI128">
        <v>2.5482999999999998</v>
      </c>
      <c r="DJ128">
        <v>2.5486</v>
      </c>
      <c r="DK128">
        <v>2.5257000000000001</v>
      </c>
      <c r="DL128">
        <v>2.5007999999999999</v>
      </c>
      <c r="DM128">
        <v>2.5103</v>
      </c>
      <c r="DN128">
        <v>2.5360999999999998</v>
      </c>
      <c r="DO128">
        <v>2.5390999999999999</v>
      </c>
      <c r="DP128">
        <v>2.5533999999999999</v>
      </c>
      <c r="DQ128">
        <v>2.573</v>
      </c>
      <c r="DR128">
        <v>2.5634000000000001</v>
      </c>
      <c r="DS128">
        <v>2.5746000000000002</v>
      </c>
      <c r="DT128">
        <v>2.5706000000000002</v>
      </c>
      <c r="DU128">
        <v>2.5840000000000001</v>
      </c>
      <c r="DV128">
        <v>2.5924999999999998</v>
      </c>
      <c r="DW128">
        <v>2.61</v>
      </c>
      <c r="DX128">
        <v>2.6074999999999999</v>
      </c>
      <c r="DY128">
        <v>2.621</v>
      </c>
      <c r="DZ128">
        <v>2.6192000000000002</v>
      </c>
      <c r="EA128">
        <v>2.6173000000000002</v>
      </c>
      <c r="EB128">
        <v>2.6867000000000001</v>
      </c>
      <c r="EC128">
        <v>2.7025999999999999</v>
      </c>
      <c r="ED128">
        <v>2.7166000000000001</v>
      </c>
      <c r="EE128">
        <v>2.7159</v>
      </c>
      <c r="EF128">
        <v>2.6492</v>
      </c>
      <c r="EG128">
        <v>2.6627000000000001</v>
      </c>
      <c r="EH128">
        <v>2.6819999999999999</v>
      </c>
      <c r="EI128">
        <v>2.6905999999999999</v>
      </c>
      <c r="EJ128">
        <v>2.6911</v>
      </c>
      <c r="EK128">
        <v>2.7052999999999998</v>
      </c>
      <c r="EL128">
        <v>2.7040000000000002</v>
      </c>
      <c r="EM128">
        <v>2.7050999999999998</v>
      </c>
      <c r="EN128">
        <v>2.7002999999999999</v>
      </c>
      <c r="EO128">
        <v>2.7183000000000002</v>
      </c>
      <c r="EP128">
        <v>2.722</v>
      </c>
      <c r="EQ128">
        <v>2.7225000000000001</v>
      </c>
      <c r="ER128">
        <v>2.7231999999999998</v>
      </c>
      <c r="ES128">
        <v>2.7176999999999998</v>
      </c>
      <c r="ET128">
        <v>2.7118000000000002</v>
      </c>
      <c r="EU128">
        <v>2.7010000000000001</v>
      </c>
      <c r="EV128">
        <v>2.6871</v>
      </c>
      <c r="EW128">
        <v>2.6865999999999999</v>
      </c>
      <c r="EX128">
        <v>2.6859999999999999</v>
      </c>
      <c r="EY128">
        <v>2.7406000000000001</v>
      </c>
      <c r="EZ128">
        <v>2.6934999999999998</v>
      </c>
      <c r="FA128">
        <v>2.7039</v>
      </c>
      <c r="FB128">
        <v>2.7061999999999999</v>
      </c>
      <c r="FC128">
        <v>2.6968000000000001</v>
      </c>
      <c r="FD128">
        <v>2.6979000000000002</v>
      </c>
      <c r="FE128">
        <v>2.6703000000000001</v>
      </c>
      <c r="FF128">
        <v>2.6429</v>
      </c>
      <c r="FG128">
        <v>2.6434000000000002</v>
      </c>
      <c r="FH128">
        <v>2.6475</v>
      </c>
      <c r="FI128">
        <v>2.6181999999999999</v>
      </c>
      <c r="FJ128">
        <v>2.5756000000000001</v>
      </c>
      <c r="FK128">
        <v>2.5632999999999999</v>
      </c>
      <c r="FL128">
        <v>2.5543999999999998</v>
      </c>
      <c r="FM128">
        <v>2.5537999999999998</v>
      </c>
      <c r="FN128">
        <v>2.5436000000000001</v>
      </c>
      <c r="FO128">
        <v>2.5430000000000001</v>
      </c>
      <c r="FP128">
        <v>2.5390000000000001</v>
      </c>
      <c r="FQ128">
        <v>2.5529000000000002</v>
      </c>
      <c r="FR128">
        <v>2.5634000000000001</v>
      </c>
      <c r="FS128">
        <v>2.5941999999999998</v>
      </c>
      <c r="FT128">
        <v>2.5985</v>
      </c>
      <c r="FU128">
        <v>2.5834999999999999</v>
      </c>
      <c r="FV128">
        <v>2.6073</v>
      </c>
      <c r="FW128">
        <v>2.621</v>
      </c>
      <c r="FX128">
        <v>2.6739999999999999</v>
      </c>
      <c r="FY128">
        <v>2.6755</v>
      </c>
      <c r="FZ128">
        <v>2.6486000000000001</v>
      </c>
      <c r="GA128">
        <v>2.6478000000000002</v>
      </c>
      <c r="GB128">
        <v>2.6469999999999998</v>
      </c>
      <c r="GC128">
        <v>2.6461000000000001</v>
      </c>
      <c r="GD128">
        <v>2.6450999999999998</v>
      </c>
      <c r="GE128">
        <v>2.6619999999999999</v>
      </c>
      <c r="GF128">
        <v>2.6589999999999998</v>
      </c>
      <c r="GG128">
        <v>2.7082999999999999</v>
      </c>
      <c r="GH128">
        <v>2.6696</v>
      </c>
      <c r="GI128">
        <v>2.6833999999999998</v>
      </c>
      <c r="GJ128">
        <v>2.6934</v>
      </c>
      <c r="GK128">
        <v>2.6949000000000001</v>
      </c>
      <c r="GL128">
        <v>2.7109000000000001</v>
      </c>
      <c r="GM128">
        <v>2.7086000000000001</v>
      </c>
      <c r="GN128">
        <v>2.7313999999999998</v>
      </c>
      <c r="GO128">
        <v>2.7296</v>
      </c>
      <c r="GP128">
        <v>2.7366999999999999</v>
      </c>
      <c r="GQ128">
        <v>2.7399</v>
      </c>
      <c r="GR128">
        <v>2.7473999999999998</v>
      </c>
      <c r="GS128">
        <v>2.78</v>
      </c>
      <c r="GT128">
        <v>2.7848999999999999</v>
      </c>
      <c r="GU128">
        <v>2.7782</v>
      </c>
      <c r="GV128">
        <v>2.7515000000000001</v>
      </c>
      <c r="GW128">
        <v>2.7542</v>
      </c>
      <c r="GX128">
        <v>2.7789000000000001</v>
      </c>
      <c r="GY128">
        <v>2.7866</v>
      </c>
      <c r="GZ128">
        <v>2.7732000000000001</v>
      </c>
      <c r="HA128">
        <v>2.7766000000000002</v>
      </c>
      <c r="HB128">
        <v>2.7766000000000002</v>
      </c>
      <c r="HC128">
        <v>2.7673999999999999</v>
      </c>
      <c r="HD128">
        <v>2.7663000000000002</v>
      </c>
      <c r="HE128">
        <v>2.7724000000000002</v>
      </c>
      <c r="HF128">
        <v>2.7696000000000001</v>
      </c>
      <c r="HG128">
        <v>2.7774000000000001</v>
      </c>
      <c r="HH128">
        <v>2.8262999999999998</v>
      </c>
      <c r="HI128">
        <v>2.8271000000000002</v>
      </c>
      <c r="HJ128">
        <v>2.8218000000000001</v>
      </c>
      <c r="HK128">
        <v>2.8207</v>
      </c>
      <c r="HL128">
        <v>2.8195000000000001</v>
      </c>
      <c r="HM128">
        <v>2.8237999999999999</v>
      </c>
      <c r="HN128">
        <v>2.8565</v>
      </c>
      <c r="HO128">
        <v>2.9037000000000002</v>
      </c>
      <c r="HP128">
        <v>2.8889</v>
      </c>
      <c r="HQ128">
        <v>2.8500999999999999</v>
      </c>
      <c r="HR128">
        <v>2.8412999999999999</v>
      </c>
      <c r="HS128">
        <v>2.8418000000000001</v>
      </c>
      <c r="HT128">
        <v>2.8290000000000002</v>
      </c>
      <c r="HU128">
        <v>2.8222999999999998</v>
      </c>
      <c r="HV128">
        <v>2.7831000000000001</v>
      </c>
      <c r="HW128">
        <v>2.7602000000000002</v>
      </c>
      <c r="HX128">
        <v>2.7242000000000002</v>
      </c>
      <c r="HY128">
        <v>2.7170999999999998</v>
      </c>
      <c r="HZ128">
        <v>2.7168999999999999</v>
      </c>
      <c r="IA128">
        <v>2.7094</v>
      </c>
      <c r="IB128">
        <v>2.718</v>
      </c>
      <c r="IC128">
        <v>2.7054999999999998</v>
      </c>
      <c r="ID128">
        <v>2.6953</v>
      </c>
      <c r="IE128">
        <v>2.7181999999999999</v>
      </c>
      <c r="IF128">
        <v>2.7096</v>
      </c>
      <c r="IG128">
        <v>2.673</v>
      </c>
      <c r="IH128">
        <v>2.6612</v>
      </c>
      <c r="II128">
        <v>2.6556000000000002</v>
      </c>
      <c r="IJ128">
        <v>2.6244000000000001</v>
      </c>
      <c r="IL128">
        <v>2.6128</v>
      </c>
      <c r="IM128">
        <v>2.6114999999999999</v>
      </c>
      <c r="IN128">
        <v>2.61</v>
      </c>
      <c r="IO128">
        <v>2.6320999999999999</v>
      </c>
      <c r="IP128">
        <v>2.6131000000000002</v>
      </c>
      <c r="IQ128">
        <v>2.6204000000000001</v>
      </c>
      <c r="IR128">
        <v>2.6343000000000001</v>
      </c>
      <c r="IS128">
        <v>2.6373000000000002</v>
      </c>
      <c r="IT128">
        <v>2.6366999999999998</v>
      </c>
      <c r="IU128">
        <v>2.6259000000000001</v>
      </c>
      <c r="IV128">
        <v>2.6255999999999999</v>
      </c>
      <c r="IW128">
        <v>2.6488</v>
      </c>
      <c r="IX128">
        <v>2.6254</v>
      </c>
      <c r="IY128">
        <v>2.5788000000000002</v>
      </c>
      <c r="IZ128">
        <v>2.5697999999999999</v>
      </c>
      <c r="JA128">
        <v>2.5701999999999998</v>
      </c>
      <c r="JB128">
        <v>2.5706000000000002</v>
      </c>
      <c r="JC128">
        <v>2.5663</v>
      </c>
      <c r="JD128">
        <v>2.5297999999999998</v>
      </c>
      <c r="JE128">
        <v>2.5104000000000002</v>
      </c>
      <c r="JF128">
        <v>2.4979</v>
      </c>
      <c r="JG128">
        <v>2.4931000000000001</v>
      </c>
      <c r="JH128">
        <v>2.4933999999999998</v>
      </c>
      <c r="JI128">
        <v>2.484</v>
      </c>
      <c r="JJ128">
        <v>2.4847999999999999</v>
      </c>
      <c r="JK128">
        <v>2.4683000000000002</v>
      </c>
      <c r="JL128">
        <v>2.4643000000000002</v>
      </c>
      <c r="JM128">
        <v>2.4647000000000001</v>
      </c>
      <c r="JN128">
        <v>2.4192999999999998</v>
      </c>
      <c r="JO128">
        <v>2.4196</v>
      </c>
      <c r="JP128">
        <v>2.4199000000000002</v>
      </c>
      <c r="JQ128">
        <v>2.4072</v>
      </c>
      <c r="JR128">
        <v>2.4007000000000001</v>
      </c>
      <c r="JS128">
        <v>2.3795999999999999</v>
      </c>
      <c r="JT128">
        <v>2.3656000000000001</v>
      </c>
      <c r="JU128">
        <v>2.3654999999999999</v>
      </c>
      <c r="JV128">
        <v>2.3574000000000002</v>
      </c>
      <c r="JW128">
        <v>2.3429000000000002</v>
      </c>
      <c r="JX128">
        <v>2.3515000000000001</v>
      </c>
      <c r="JY128">
        <v>2.3353999999999999</v>
      </c>
      <c r="JZ128">
        <v>2.3355000000000001</v>
      </c>
      <c r="KA128">
        <v>2.3355999999999999</v>
      </c>
      <c r="KB128">
        <v>2.3355000000000001</v>
      </c>
      <c r="KC128">
        <v>2.3355000000000001</v>
      </c>
      <c r="KD128">
        <v>2.3292000000000002</v>
      </c>
      <c r="KE128">
        <v>2.3193000000000001</v>
      </c>
      <c r="KF128">
        <v>2.3169</v>
      </c>
      <c r="KG128">
        <v>2.3073999999999999</v>
      </c>
      <c r="KH128">
        <v>2.2858999999999998</v>
      </c>
      <c r="KI128">
        <v>2.2650999999999999</v>
      </c>
      <c r="KJ128">
        <v>2.2582</v>
      </c>
      <c r="KK128">
        <v>2.2096</v>
      </c>
      <c r="KL128">
        <v>2.2046999999999999</v>
      </c>
      <c r="KM128">
        <v>2.1789999999999998</v>
      </c>
    </row>
    <row r="129" spans="1:299" x14ac:dyDescent="0.2">
      <c r="A129" s="10" t="s">
        <v>131</v>
      </c>
      <c r="B129" t="s">
        <v>4</v>
      </c>
      <c r="C129">
        <v>2.7515999999999998</v>
      </c>
      <c r="D129">
        <v>2.7591000000000001</v>
      </c>
      <c r="E129">
        <v>2.7593000000000001</v>
      </c>
      <c r="F129">
        <v>2.7591999999999999</v>
      </c>
      <c r="G129">
        <v>2.7595000000000001</v>
      </c>
      <c r="H129">
        <v>2.7494999999999998</v>
      </c>
      <c r="I129">
        <v>2.6728000000000001</v>
      </c>
      <c r="J129">
        <v>2.6709000000000001</v>
      </c>
      <c r="K129">
        <v>2.6686999999999999</v>
      </c>
      <c r="L129">
        <v>2.6836000000000002</v>
      </c>
      <c r="M129">
        <v>2.6831999999999998</v>
      </c>
      <c r="N129">
        <v>2.6738</v>
      </c>
      <c r="O129">
        <v>2.6728000000000001</v>
      </c>
      <c r="P129">
        <v>2.6717</v>
      </c>
      <c r="Q129">
        <v>2.6671999999999998</v>
      </c>
      <c r="R129">
        <v>2.6650999999999998</v>
      </c>
      <c r="S129">
        <v>2.6894</v>
      </c>
      <c r="T129">
        <v>2.6955</v>
      </c>
      <c r="U129">
        <v>2.6956000000000002</v>
      </c>
      <c r="V129">
        <v>2.6941999999999999</v>
      </c>
      <c r="W129">
        <v>2.6938</v>
      </c>
      <c r="X129">
        <v>2.694</v>
      </c>
      <c r="Y129">
        <v>2.7033999999999998</v>
      </c>
      <c r="Z129">
        <v>2.7178</v>
      </c>
      <c r="AA129">
        <v>2.7187999999999999</v>
      </c>
      <c r="AB129">
        <v>2.7149999999999999</v>
      </c>
      <c r="AC129">
        <v>2.7117</v>
      </c>
      <c r="AD129">
        <v>2.7233999999999998</v>
      </c>
      <c r="AE129">
        <v>2.7105999999999999</v>
      </c>
      <c r="AF129">
        <v>2.7016</v>
      </c>
      <c r="AG129">
        <v>2.6831</v>
      </c>
      <c r="AH129">
        <v>2.6539999999999999</v>
      </c>
      <c r="AI129">
        <v>2.71</v>
      </c>
      <c r="AJ129">
        <v>2.7111000000000001</v>
      </c>
      <c r="AK129">
        <v>2.6943000000000001</v>
      </c>
      <c r="AL129">
        <v>2.7</v>
      </c>
      <c r="AM129">
        <v>2.7134</v>
      </c>
      <c r="AN129">
        <v>2.7198000000000002</v>
      </c>
      <c r="AO129">
        <v>2.7488000000000001</v>
      </c>
      <c r="AP129">
        <v>2.7195999999999998</v>
      </c>
      <c r="AQ129">
        <v>2.7446000000000002</v>
      </c>
      <c r="AR129">
        <v>2.7605</v>
      </c>
      <c r="AS129">
        <v>2.7452000000000001</v>
      </c>
      <c r="AT129">
        <v>2.702</v>
      </c>
      <c r="AU129">
        <v>2.7023000000000001</v>
      </c>
      <c r="AV129">
        <v>2.6901000000000002</v>
      </c>
      <c r="AW129">
        <v>2.6894999999999998</v>
      </c>
      <c r="AX129">
        <v>2.7275</v>
      </c>
      <c r="AY129">
        <v>2.6865000000000001</v>
      </c>
      <c r="AZ129">
        <v>2.6709000000000001</v>
      </c>
      <c r="BA129">
        <v>2.6703999999999999</v>
      </c>
      <c r="BB129">
        <v>2.6690999999999998</v>
      </c>
      <c r="BC129">
        <v>2.6667999999999998</v>
      </c>
      <c r="BD129">
        <v>2.6646999999999998</v>
      </c>
      <c r="BE129">
        <v>2.6768999999999998</v>
      </c>
      <c r="BF129">
        <v>2.6941000000000002</v>
      </c>
      <c r="BG129">
        <v>2.6951999999999998</v>
      </c>
      <c r="BH129">
        <v>2.6695000000000002</v>
      </c>
      <c r="BJ129">
        <v>2.6661999999999999</v>
      </c>
      <c r="BK129">
        <v>2.6587000000000001</v>
      </c>
      <c r="BL129">
        <v>2.6526000000000001</v>
      </c>
      <c r="BM129">
        <v>2.6507999999999998</v>
      </c>
      <c r="BN129">
        <v>2.7523</v>
      </c>
      <c r="BO129">
        <v>2.6753999999999998</v>
      </c>
      <c r="BP129">
        <v>2.6901000000000002</v>
      </c>
      <c r="BQ129">
        <v>2.6934</v>
      </c>
      <c r="BR129">
        <v>2.6924000000000001</v>
      </c>
      <c r="BS129">
        <v>2.6635</v>
      </c>
      <c r="BT129">
        <v>2.7132000000000001</v>
      </c>
      <c r="BU129">
        <v>2.7128999999999999</v>
      </c>
      <c r="BV129">
        <v>2.7166000000000001</v>
      </c>
      <c r="BW129">
        <v>2.7248000000000001</v>
      </c>
      <c r="BX129">
        <v>2.7299000000000002</v>
      </c>
      <c r="BY129">
        <v>2.7623000000000002</v>
      </c>
      <c r="BZ129">
        <v>2.7667000000000002</v>
      </c>
      <c r="CA129">
        <v>2.7827000000000002</v>
      </c>
      <c r="CB129">
        <v>2.7707000000000002</v>
      </c>
      <c r="CC129">
        <v>2.7850999999999999</v>
      </c>
      <c r="CD129">
        <v>2.8079999999999998</v>
      </c>
      <c r="CE129">
        <v>2.8174999999999999</v>
      </c>
      <c r="CF129">
        <v>2.8300999999999998</v>
      </c>
      <c r="CG129">
        <v>2.8138000000000001</v>
      </c>
      <c r="CH129">
        <v>2.6966999999999999</v>
      </c>
      <c r="CI129">
        <v>2.6957</v>
      </c>
      <c r="CJ129">
        <v>2.7071999999999998</v>
      </c>
      <c r="CK129">
        <v>2.6846000000000001</v>
      </c>
      <c r="CL129">
        <v>2.6859999999999999</v>
      </c>
      <c r="CM129">
        <v>2.698</v>
      </c>
      <c r="CN129">
        <v>2.6894999999999998</v>
      </c>
      <c r="CO129">
        <v>2.6772999999999998</v>
      </c>
      <c r="CP129">
        <v>2.6772</v>
      </c>
      <c r="CQ129">
        <v>2.6869000000000001</v>
      </c>
      <c r="CR129">
        <v>2.6884999999999999</v>
      </c>
      <c r="CS129">
        <v>2.7646000000000002</v>
      </c>
      <c r="CT129">
        <v>2.7246000000000001</v>
      </c>
      <c r="CU129">
        <v>2.7223000000000002</v>
      </c>
      <c r="CV129">
        <v>2.722</v>
      </c>
      <c r="CW129">
        <v>2.7387999999999999</v>
      </c>
      <c r="CX129">
        <v>2.7393999999999998</v>
      </c>
      <c r="CY129">
        <v>2.7452000000000001</v>
      </c>
      <c r="CZ129">
        <v>2.7431000000000001</v>
      </c>
      <c r="DA129">
        <v>2.7441</v>
      </c>
      <c r="DB129">
        <v>2.7778</v>
      </c>
      <c r="DC129">
        <v>2.7793000000000001</v>
      </c>
      <c r="DD129">
        <v>2.7631000000000001</v>
      </c>
      <c r="DE129">
        <v>2.7629000000000001</v>
      </c>
      <c r="DF129">
        <v>2.7608000000000001</v>
      </c>
      <c r="DG129">
        <v>2.7645</v>
      </c>
      <c r="DH129">
        <v>2.7631000000000001</v>
      </c>
      <c r="DI129">
        <v>2.8325</v>
      </c>
      <c r="DJ129">
        <v>2.8328000000000002</v>
      </c>
      <c r="DK129">
        <v>2.8079000000000001</v>
      </c>
      <c r="DL129">
        <v>2.7810000000000001</v>
      </c>
      <c r="DM129">
        <v>2.7917999999999998</v>
      </c>
      <c r="DN129">
        <v>2.8203999999999998</v>
      </c>
      <c r="DO129">
        <v>2.827</v>
      </c>
      <c r="DP129">
        <v>2.8382999999999998</v>
      </c>
      <c r="DQ129">
        <v>2.8597000000000001</v>
      </c>
      <c r="DR129">
        <v>2.8471000000000002</v>
      </c>
      <c r="DS129">
        <v>2.8546</v>
      </c>
      <c r="DT129">
        <v>2.8500999999999999</v>
      </c>
      <c r="DU129">
        <v>2.8631000000000002</v>
      </c>
      <c r="DV129">
        <v>2.8727999999999998</v>
      </c>
      <c r="DW129">
        <v>2.8902000000000001</v>
      </c>
      <c r="DX129">
        <v>2.8871000000000002</v>
      </c>
      <c r="DY129">
        <v>2.9049</v>
      </c>
      <c r="DZ129">
        <v>2.903</v>
      </c>
      <c r="EA129">
        <v>2.9009</v>
      </c>
      <c r="EB129">
        <v>2.9866999999999999</v>
      </c>
      <c r="EC129">
        <v>3.0026000000000002</v>
      </c>
      <c r="ED129">
        <v>3.0165999999999999</v>
      </c>
      <c r="EE129">
        <v>3.0158999999999998</v>
      </c>
      <c r="EF129">
        <v>2.9329000000000001</v>
      </c>
      <c r="EG129">
        <v>2.9493</v>
      </c>
      <c r="EH129">
        <v>2.9596</v>
      </c>
      <c r="EI129">
        <v>2.9691999999999998</v>
      </c>
      <c r="EJ129">
        <v>2.9699</v>
      </c>
      <c r="EK129">
        <v>2.9866999999999999</v>
      </c>
      <c r="EL129">
        <v>2.9878</v>
      </c>
      <c r="EM129">
        <v>2.9836</v>
      </c>
      <c r="EN129">
        <v>2.9765999999999999</v>
      </c>
      <c r="EO129">
        <v>2.9902000000000002</v>
      </c>
      <c r="EP129">
        <v>3.0015000000000001</v>
      </c>
      <c r="EQ129">
        <v>3.0021</v>
      </c>
      <c r="ER129">
        <v>3.0028999999999999</v>
      </c>
      <c r="ES129">
        <v>2.9967999999999999</v>
      </c>
      <c r="ET129">
        <v>2.9882</v>
      </c>
      <c r="EU129">
        <v>2.9836999999999998</v>
      </c>
      <c r="EV129">
        <v>2.9742000000000002</v>
      </c>
      <c r="EW129">
        <v>2.9739</v>
      </c>
      <c r="EX129">
        <v>2.9702999999999999</v>
      </c>
      <c r="EY129">
        <v>3.0406</v>
      </c>
      <c r="EZ129">
        <v>2.9722</v>
      </c>
      <c r="FA129">
        <v>2.99</v>
      </c>
      <c r="FB129">
        <v>2.9918999999999998</v>
      </c>
      <c r="FC129">
        <v>2.9811000000000001</v>
      </c>
      <c r="FD129">
        <v>2.9824999999999999</v>
      </c>
      <c r="FE129">
        <v>2.9525000000000001</v>
      </c>
      <c r="FF129">
        <v>2.9249999999999998</v>
      </c>
      <c r="FG129">
        <v>2.9251999999999998</v>
      </c>
      <c r="FH129">
        <v>2.9302999999999999</v>
      </c>
      <c r="FI129">
        <v>2.9150999999999998</v>
      </c>
      <c r="FJ129">
        <v>2.8515999999999999</v>
      </c>
      <c r="FK129">
        <v>2.8414999999999999</v>
      </c>
      <c r="FL129">
        <v>2.8351000000000002</v>
      </c>
      <c r="FM129">
        <v>2.8342000000000001</v>
      </c>
      <c r="FN129">
        <v>2.8249</v>
      </c>
      <c r="FO129">
        <v>2.8239999999999998</v>
      </c>
      <c r="FP129">
        <v>2.8220999999999998</v>
      </c>
      <c r="FQ129">
        <v>2.8302999999999998</v>
      </c>
      <c r="FR129">
        <v>2.8416999999999999</v>
      </c>
      <c r="FS129">
        <v>2.8942000000000001</v>
      </c>
      <c r="FT129">
        <v>2.8984999999999999</v>
      </c>
      <c r="FU129">
        <v>2.8628</v>
      </c>
      <c r="FV129">
        <v>2.8912</v>
      </c>
      <c r="FW129">
        <v>2.9009</v>
      </c>
      <c r="FX129">
        <v>2.9740000000000002</v>
      </c>
      <c r="FY129">
        <v>2.9754999999999998</v>
      </c>
      <c r="FZ129">
        <v>2.9485999999999999</v>
      </c>
      <c r="GA129">
        <v>2.9478</v>
      </c>
      <c r="GB129">
        <v>2.9470000000000001</v>
      </c>
      <c r="GC129">
        <v>2.9460999999999999</v>
      </c>
      <c r="GD129">
        <v>2.9451000000000001</v>
      </c>
      <c r="GE129">
        <v>2.9620000000000002</v>
      </c>
      <c r="GF129">
        <v>2.9590000000000001</v>
      </c>
      <c r="GG129">
        <v>3.0083000000000002</v>
      </c>
      <c r="GH129">
        <v>2.9527999999999999</v>
      </c>
      <c r="GI129">
        <v>2.9590000000000001</v>
      </c>
      <c r="GJ129">
        <v>2.9710999999999999</v>
      </c>
      <c r="GK129">
        <v>2.9731000000000001</v>
      </c>
      <c r="GL129">
        <v>2.9872000000000001</v>
      </c>
      <c r="GM129">
        <v>3.0087000000000002</v>
      </c>
      <c r="GN129">
        <v>3.0059999999999998</v>
      </c>
      <c r="GO129">
        <v>3.0034999999999998</v>
      </c>
      <c r="GP129">
        <v>3.0339999999999998</v>
      </c>
      <c r="GQ129">
        <v>3.0398999999999998</v>
      </c>
      <c r="GR129">
        <v>3.0442</v>
      </c>
      <c r="GS129">
        <v>3.0579999999999998</v>
      </c>
      <c r="GT129">
        <v>3.06</v>
      </c>
      <c r="GU129">
        <v>3.0514999999999999</v>
      </c>
      <c r="GV129">
        <v>3.0514999999999999</v>
      </c>
      <c r="GW129">
        <v>3.0541999999999998</v>
      </c>
      <c r="GX129">
        <v>3.0789</v>
      </c>
      <c r="GY129">
        <v>3.0865999999999998</v>
      </c>
      <c r="GZ129">
        <v>3.0598000000000001</v>
      </c>
      <c r="HA129">
        <v>3.0629</v>
      </c>
      <c r="HB129">
        <v>3.0630999999999999</v>
      </c>
      <c r="HC129">
        <v>3.0535000000000001</v>
      </c>
      <c r="HD129">
        <v>3.0528</v>
      </c>
      <c r="HE129">
        <v>3.0327999999999999</v>
      </c>
      <c r="HF129">
        <v>3.0497000000000001</v>
      </c>
      <c r="HG129">
        <v>3.0567000000000002</v>
      </c>
      <c r="HH129">
        <v>3.1065999999999998</v>
      </c>
      <c r="HI129">
        <v>3.1103000000000001</v>
      </c>
      <c r="HJ129">
        <v>3.1031</v>
      </c>
      <c r="HK129">
        <v>3.1017000000000001</v>
      </c>
      <c r="HL129">
        <v>3.1</v>
      </c>
      <c r="HM129">
        <v>3.1063000000000001</v>
      </c>
      <c r="HN129">
        <v>3.1364000000000001</v>
      </c>
      <c r="HO129">
        <v>3.2037</v>
      </c>
      <c r="HP129">
        <v>3.1888999999999998</v>
      </c>
      <c r="HQ129">
        <v>3.1375999999999999</v>
      </c>
      <c r="HR129">
        <v>3.1238000000000001</v>
      </c>
      <c r="HS129">
        <v>3.1240999999999999</v>
      </c>
      <c r="HT129">
        <v>3.1107</v>
      </c>
      <c r="HU129">
        <v>3.1057000000000001</v>
      </c>
      <c r="HV129">
        <v>3.0684</v>
      </c>
      <c r="HW129">
        <v>3.0489999999999999</v>
      </c>
      <c r="HX129">
        <v>3.0091000000000001</v>
      </c>
      <c r="HY129">
        <v>2.9994999999999998</v>
      </c>
      <c r="HZ129">
        <v>2.9988999999999999</v>
      </c>
      <c r="IA129">
        <v>2.9927999999999999</v>
      </c>
      <c r="IB129">
        <v>3</v>
      </c>
      <c r="IC129">
        <v>2.9921000000000002</v>
      </c>
      <c r="ID129">
        <v>2.9792999999999998</v>
      </c>
      <c r="IE129">
        <v>3.0182000000000002</v>
      </c>
      <c r="IF129">
        <v>3.0095999999999998</v>
      </c>
      <c r="IG129">
        <v>2.9573</v>
      </c>
      <c r="IH129">
        <v>2.9438</v>
      </c>
      <c r="II129">
        <v>2.9394</v>
      </c>
      <c r="IJ129">
        <v>2.91</v>
      </c>
      <c r="IL129">
        <v>2.8972000000000002</v>
      </c>
      <c r="IM129">
        <v>2.8957999999999999</v>
      </c>
      <c r="IN129">
        <v>2.8940000000000001</v>
      </c>
      <c r="IO129">
        <v>2.9159999999999999</v>
      </c>
      <c r="IP129">
        <v>2.8956</v>
      </c>
      <c r="IQ129">
        <v>2.9043999999999999</v>
      </c>
      <c r="IR129">
        <v>2.9224999999999999</v>
      </c>
      <c r="IS129">
        <v>2.9211</v>
      </c>
      <c r="IT129">
        <v>2.9201999999999999</v>
      </c>
      <c r="IU129">
        <v>2.9121000000000001</v>
      </c>
      <c r="IV129">
        <v>2.9108000000000001</v>
      </c>
      <c r="IW129">
        <v>2.9356</v>
      </c>
      <c r="IX129">
        <v>2.8868999999999998</v>
      </c>
      <c r="IY129">
        <v>2.8601000000000001</v>
      </c>
      <c r="IZ129">
        <v>2.8530000000000002</v>
      </c>
      <c r="JA129">
        <v>2.8531</v>
      </c>
      <c r="JB129">
        <v>2.8532000000000002</v>
      </c>
      <c r="JC129">
        <v>2.8506</v>
      </c>
      <c r="JD129">
        <v>2.8153999999999999</v>
      </c>
      <c r="JE129">
        <v>2.7974000000000001</v>
      </c>
      <c r="JF129">
        <v>2.7765</v>
      </c>
      <c r="JG129">
        <v>2.7784</v>
      </c>
      <c r="JH129">
        <v>2.7787999999999999</v>
      </c>
      <c r="JI129">
        <v>2.7700999999999998</v>
      </c>
      <c r="JJ129">
        <v>2.7703000000000002</v>
      </c>
      <c r="JK129">
        <v>2.7505999999999999</v>
      </c>
      <c r="JL129">
        <v>2.7471000000000001</v>
      </c>
      <c r="JM129">
        <v>2.7471999999999999</v>
      </c>
      <c r="JN129">
        <v>2.7044000000000001</v>
      </c>
      <c r="JO129">
        <v>2.7046999999999999</v>
      </c>
      <c r="JP129">
        <v>2.7050000000000001</v>
      </c>
      <c r="JQ129">
        <v>2.6941999999999999</v>
      </c>
      <c r="JR129">
        <v>2.6850000000000001</v>
      </c>
      <c r="JS129">
        <v>2.6644000000000001</v>
      </c>
      <c r="JT129">
        <v>2.6534</v>
      </c>
      <c r="JU129">
        <v>2.6534</v>
      </c>
      <c r="JV129">
        <v>2.6446000000000001</v>
      </c>
      <c r="JW129">
        <v>2.6252</v>
      </c>
      <c r="JX129">
        <v>2.6303000000000001</v>
      </c>
      <c r="JY129">
        <v>2.6189</v>
      </c>
      <c r="JZ129">
        <v>2.6187</v>
      </c>
      <c r="KA129">
        <v>2.6198000000000001</v>
      </c>
      <c r="KB129">
        <v>2.6196000000000002</v>
      </c>
      <c r="KC129">
        <v>2.6194999999999999</v>
      </c>
      <c r="KD129">
        <v>2.6149</v>
      </c>
      <c r="KE129">
        <v>2.6038000000000001</v>
      </c>
      <c r="KF129">
        <v>2.6008</v>
      </c>
      <c r="KG129">
        <v>2.6074000000000002</v>
      </c>
      <c r="KH129">
        <v>2.5859000000000001</v>
      </c>
      <c r="KI129">
        <v>2.5651000000000002</v>
      </c>
      <c r="KJ129">
        <v>2.5581999999999998</v>
      </c>
      <c r="KK129">
        <v>2.4961000000000002</v>
      </c>
      <c r="KL129">
        <v>2.4927999999999999</v>
      </c>
      <c r="KM129">
        <v>2.3239999999999998</v>
      </c>
    </row>
    <row r="130" spans="1:299" x14ac:dyDescent="0.2">
      <c r="A130" s="10" t="s">
        <v>132</v>
      </c>
      <c r="B130" t="s">
        <v>4</v>
      </c>
      <c r="C130">
        <v>3.0581999999999998</v>
      </c>
      <c r="D130">
        <v>3.0687000000000002</v>
      </c>
      <c r="E130">
        <v>3.0691000000000002</v>
      </c>
      <c r="F130">
        <v>3.0482</v>
      </c>
      <c r="G130">
        <v>3.0710999999999999</v>
      </c>
      <c r="H130">
        <v>3.0510000000000002</v>
      </c>
      <c r="I130">
        <v>2.9577</v>
      </c>
      <c r="J130">
        <v>2.9544999999999999</v>
      </c>
      <c r="K130">
        <v>2.9508999999999999</v>
      </c>
      <c r="L130">
        <v>2.9721000000000002</v>
      </c>
      <c r="M130">
        <v>2.9702999999999999</v>
      </c>
      <c r="N130">
        <v>2.9672999999999998</v>
      </c>
      <c r="O130">
        <v>2.9653</v>
      </c>
      <c r="P130">
        <v>2.9630999999999998</v>
      </c>
      <c r="Q130">
        <v>2.9542999999999999</v>
      </c>
      <c r="R130">
        <v>2.9502000000000002</v>
      </c>
      <c r="S130">
        <v>2.9813000000000001</v>
      </c>
      <c r="T130">
        <v>2.9918</v>
      </c>
      <c r="U130">
        <v>2.9904999999999999</v>
      </c>
      <c r="V130">
        <v>2.9963000000000002</v>
      </c>
      <c r="W130">
        <v>2.9954000000000001</v>
      </c>
      <c r="X130">
        <v>2.992</v>
      </c>
      <c r="Y130">
        <v>3.0154000000000001</v>
      </c>
      <c r="Z130">
        <v>3.0425</v>
      </c>
      <c r="AA130">
        <v>3.0289000000000001</v>
      </c>
      <c r="AB130">
        <v>3.0072999999999999</v>
      </c>
      <c r="AC130">
        <v>2.9914999999999998</v>
      </c>
      <c r="AD130">
        <v>3.0183</v>
      </c>
      <c r="AE130">
        <v>2.9944999999999999</v>
      </c>
      <c r="AF130">
        <v>3.0135000000000001</v>
      </c>
      <c r="AG130">
        <v>2.9819</v>
      </c>
      <c r="AH130">
        <v>2.9626999999999999</v>
      </c>
      <c r="AI130">
        <v>3.0283000000000002</v>
      </c>
      <c r="AJ130">
        <v>3.0295999999999998</v>
      </c>
      <c r="AK130">
        <v>3.0068000000000001</v>
      </c>
      <c r="AL130">
        <v>3.0266000000000002</v>
      </c>
      <c r="AM130">
        <v>3.0426000000000002</v>
      </c>
      <c r="AN130">
        <v>3.0415999999999999</v>
      </c>
      <c r="AO130">
        <v>3.1518000000000002</v>
      </c>
      <c r="AP130">
        <v>3.02</v>
      </c>
      <c r="AQ130">
        <v>3.0305</v>
      </c>
      <c r="AR130">
        <v>3.0706000000000002</v>
      </c>
      <c r="AS130">
        <v>3.0503999999999998</v>
      </c>
      <c r="AT130">
        <v>2.9973000000000001</v>
      </c>
      <c r="AU130">
        <v>2.9967000000000001</v>
      </c>
      <c r="AV130">
        <v>2.9817</v>
      </c>
      <c r="AW130">
        <v>2.9803999999999999</v>
      </c>
      <c r="AX130">
        <v>3.1457999999999999</v>
      </c>
      <c r="AY130">
        <v>2.9618000000000002</v>
      </c>
      <c r="AZ130">
        <v>2.9563000000000001</v>
      </c>
      <c r="BA130">
        <v>2.9539</v>
      </c>
      <c r="BB130">
        <v>2.9698000000000002</v>
      </c>
      <c r="BC130">
        <v>2.9738000000000002</v>
      </c>
      <c r="BD130">
        <v>2.9712999999999998</v>
      </c>
      <c r="BE130">
        <v>2.9796</v>
      </c>
      <c r="BF130">
        <v>3.0024000000000002</v>
      </c>
      <c r="BG130">
        <v>3.1112000000000002</v>
      </c>
      <c r="BH130">
        <v>2.9796999999999998</v>
      </c>
      <c r="BJ130">
        <v>2.9876999999999998</v>
      </c>
      <c r="BK130">
        <v>2.9693999999999998</v>
      </c>
      <c r="BL130">
        <v>2.95</v>
      </c>
      <c r="BM130">
        <v>2.9401999999999999</v>
      </c>
      <c r="BN130">
        <v>3.1897000000000002</v>
      </c>
      <c r="BO130">
        <v>2.9845000000000002</v>
      </c>
      <c r="BP130">
        <v>3.0072000000000001</v>
      </c>
      <c r="BQ130">
        <v>3.0013999999999998</v>
      </c>
      <c r="BR130">
        <v>3.0005000000000002</v>
      </c>
      <c r="BS130">
        <v>2.8965999999999998</v>
      </c>
      <c r="BT130">
        <v>3.0282</v>
      </c>
      <c r="BU130">
        <v>3.0286</v>
      </c>
      <c r="BV130">
        <v>3.0226000000000002</v>
      </c>
      <c r="BW130">
        <v>3.0314999999999999</v>
      </c>
      <c r="BX130">
        <v>3.0287999999999999</v>
      </c>
      <c r="BY130">
        <v>3.073</v>
      </c>
      <c r="BZ130">
        <v>3.0846</v>
      </c>
      <c r="CA130">
        <v>3.0973999999999999</v>
      </c>
      <c r="CB130">
        <v>3.0642999999999998</v>
      </c>
      <c r="CC130">
        <v>3.0901000000000001</v>
      </c>
      <c r="CD130">
        <v>3.1263000000000001</v>
      </c>
      <c r="CE130">
        <v>3.1282000000000001</v>
      </c>
      <c r="CF130">
        <v>3.1347999999999998</v>
      </c>
      <c r="CG130">
        <v>3.1240000000000001</v>
      </c>
      <c r="CH130">
        <v>3.0055000000000001</v>
      </c>
      <c r="CI130">
        <v>3.0047999999999999</v>
      </c>
      <c r="CJ130">
        <v>3.0116999999999998</v>
      </c>
      <c r="CK130">
        <v>2.9908999999999999</v>
      </c>
      <c r="CL130">
        <v>2.9863</v>
      </c>
      <c r="CM130">
        <v>2.9864999999999999</v>
      </c>
      <c r="CN130">
        <v>2.9904000000000002</v>
      </c>
      <c r="CO130">
        <v>2.98</v>
      </c>
      <c r="CP130">
        <v>2.9794999999999998</v>
      </c>
      <c r="CQ130">
        <v>2.9906000000000001</v>
      </c>
      <c r="CR130">
        <v>2.9821</v>
      </c>
      <c r="CS130">
        <v>3.1825999999999999</v>
      </c>
      <c r="CT130">
        <v>3.0356000000000001</v>
      </c>
      <c r="CU130">
        <v>3.0272999999999999</v>
      </c>
      <c r="CV130">
        <v>3.0266999999999999</v>
      </c>
      <c r="CW130">
        <v>3.0537000000000001</v>
      </c>
      <c r="CX130">
        <v>3.0539999999999998</v>
      </c>
      <c r="CY130">
        <v>3.0590000000000002</v>
      </c>
      <c r="CZ130">
        <v>3.0546000000000002</v>
      </c>
      <c r="DA130">
        <v>3.0457000000000001</v>
      </c>
      <c r="DB130">
        <v>3.0859999999999999</v>
      </c>
      <c r="DC130">
        <v>3.0865</v>
      </c>
      <c r="DD130">
        <v>3.0783</v>
      </c>
      <c r="DE130">
        <v>3.0823</v>
      </c>
      <c r="DF130">
        <v>3.0844</v>
      </c>
      <c r="DG130">
        <v>3.0758000000000001</v>
      </c>
      <c r="DH130">
        <v>3.0608</v>
      </c>
      <c r="DI130">
        <v>3.1413000000000002</v>
      </c>
      <c r="DJ130">
        <v>3.1417000000000002</v>
      </c>
      <c r="DK130">
        <v>3.1179000000000001</v>
      </c>
      <c r="DL130">
        <v>3.0914000000000001</v>
      </c>
      <c r="DM130">
        <v>3.1044999999999998</v>
      </c>
      <c r="DN130">
        <v>3.1345999999999998</v>
      </c>
      <c r="DO130">
        <v>3.1463999999999999</v>
      </c>
      <c r="DP130">
        <v>3.1396999999999999</v>
      </c>
      <c r="DQ130">
        <v>3.1606999999999998</v>
      </c>
      <c r="DR130">
        <v>3.1375000000000002</v>
      </c>
      <c r="DS130">
        <v>3.1347</v>
      </c>
      <c r="DT130">
        <v>3.1276999999999999</v>
      </c>
      <c r="DU130">
        <v>3.1446000000000001</v>
      </c>
      <c r="DV130">
        <v>3.1536</v>
      </c>
      <c r="DW130">
        <v>3.1816</v>
      </c>
      <c r="DX130">
        <v>3.177</v>
      </c>
      <c r="DY130">
        <v>3.1981000000000002</v>
      </c>
      <c r="DZ130">
        <v>3.1947999999999999</v>
      </c>
      <c r="EA130">
        <v>3.1909999999999998</v>
      </c>
      <c r="EB130">
        <v>3.4125999999999999</v>
      </c>
      <c r="EC130">
        <v>3.41</v>
      </c>
      <c r="ED130">
        <v>3.4380999999999999</v>
      </c>
      <c r="EE130">
        <v>3.4379</v>
      </c>
      <c r="EF130">
        <v>3.2351999999999999</v>
      </c>
      <c r="EG130">
        <v>3.2543000000000002</v>
      </c>
      <c r="EH130">
        <v>3.2654999999999998</v>
      </c>
      <c r="EI130">
        <v>3.2774000000000001</v>
      </c>
      <c r="EJ130">
        <v>3.2559999999999998</v>
      </c>
      <c r="EK130">
        <v>3.294</v>
      </c>
      <c r="EL130">
        <v>3.2915999999999999</v>
      </c>
      <c r="EM130">
        <v>3.2970999999999999</v>
      </c>
      <c r="EN130">
        <v>3.2730000000000001</v>
      </c>
      <c r="EO130">
        <v>3.2989000000000002</v>
      </c>
      <c r="EP130">
        <v>3.3197000000000001</v>
      </c>
      <c r="EQ130">
        <v>3.3207</v>
      </c>
      <c r="ER130">
        <v>3.3220999999999998</v>
      </c>
      <c r="ES130">
        <v>3.2927</v>
      </c>
      <c r="ET130">
        <v>3.2913000000000001</v>
      </c>
      <c r="EU130">
        <v>3.2837000000000001</v>
      </c>
      <c r="EV130">
        <v>3.2787999999999999</v>
      </c>
      <c r="EW130">
        <v>3.2782</v>
      </c>
      <c r="EX130">
        <v>3.2614999999999998</v>
      </c>
      <c r="EY130">
        <v>3.4975000000000001</v>
      </c>
      <c r="EZ130">
        <v>3.2829999999999999</v>
      </c>
      <c r="FA130">
        <v>3.3128000000000002</v>
      </c>
      <c r="FB130">
        <v>3.3066</v>
      </c>
      <c r="FC130">
        <v>3.3119999999999998</v>
      </c>
      <c r="FD130">
        <v>3.3157999999999999</v>
      </c>
      <c r="FE130">
        <v>3.2692999999999999</v>
      </c>
      <c r="FF130">
        <v>3.226</v>
      </c>
      <c r="FG130">
        <v>3.2254999999999998</v>
      </c>
      <c r="FH130">
        <v>3.2332000000000001</v>
      </c>
      <c r="FI130">
        <v>3.2305000000000001</v>
      </c>
      <c r="FJ130">
        <v>3.1436999999999999</v>
      </c>
      <c r="FK130">
        <v>3.1360000000000001</v>
      </c>
      <c r="FL130">
        <v>3.1322999999999999</v>
      </c>
      <c r="FM130">
        <v>3.1307</v>
      </c>
      <c r="FN130">
        <v>3.1240000000000001</v>
      </c>
      <c r="FO130">
        <v>3.1227999999999998</v>
      </c>
      <c r="FP130">
        <v>3.1196000000000002</v>
      </c>
      <c r="FQ130">
        <v>3.1292</v>
      </c>
      <c r="FR130">
        <v>3.1419000000000001</v>
      </c>
      <c r="FS130">
        <v>3.3083</v>
      </c>
      <c r="FT130">
        <v>3.3075000000000001</v>
      </c>
      <c r="FU130">
        <v>3.1423999999999999</v>
      </c>
      <c r="FV130">
        <v>3.1909000000000001</v>
      </c>
      <c r="FW130">
        <v>3.1802000000000001</v>
      </c>
      <c r="FX130">
        <v>3.3896000000000002</v>
      </c>
      <c r="FY130">
        <v>3.3915999999999999</v>
      </c>
      <c r="FZ130">
        <v>3.3475000000000001</v>
      </c>
      <c r="GA130">
        <v>3.3458999999999999</v>
      </c>
      <c r="GB130">
        <v>3.3441999999999998</v>
      </c>
      <c r="GC130">
        <v>3.3422999999999998</v>
      </c>
      <c r="GD130">
        <v>3.34</v>
      </c>
      <c r="GE130">
        <v>3.3607</v>
      </c>
      <c r="GF130">
        <v>3.3862999999999999</v>
      </c>
      <c r="GG130">
        <v>3.4262999999999999</v>
      </c>
      <c r="GH130">
        <v>3.2507999999999999</v>
      </c>
      <c r="GI130">
        <v>3.2604000000000002</v>
      </c>
      <c r="GJ130">
        <v>3.2717000000000001</v>
      </c>
      <c r="GK130">
        <v>3.2789999999999999</v>
      </c>
      <c r="GL130">
        <v>3.2839</v>
      </c>
      <c r="GM130">
        <v>3.2795999999999998</v>
      </c>
      <c r="GN130">
        <v>3.3254999999999999</v>
      </c>
      <c r="GO130">
        <v>3.3239999999999998</v>
      </c>
      <c r="GP130">
        <v>3.3184</v>
      </c>
      <c r="GQ130">
        <v>3.4384999999999999</v>
      </c>
      <c r="GR130">
        <v>3.3605</v>
      </c>
      <c r="GS130">
        <v>3.3784999999999998</v>
      </c>
      <c r="GT130">
        <v>3.3801000000000001</v>
      </c>
      <c r="GU130">
        <v>3.3424999999999998</v>
      </c>
      <c r="GV130">
        <v>3.4643000000000002</v>
      </c>
      <c r="GW130">
        <v>3.4649999999999999</v>
      </c>
      <c r="GX130">
        <v>3.4802</v>
      </c>
      <c r="GY130">
        <v>3.4859</v>
      </c>
      <c r="GZ130">
        <v>3.3729</v>
      </c>
      <c r="HA130">
        <v>3.3702999999999999</v>
      </c>
      <c r="HB130">
        <v>3.3714</v>
      </c>
      <c r="HC130">
        <v>3.3561999999999999</v>
      </c>
      <c r="HD130">
        <v>3.3553000000000002</v>
      </c>
      <c r="HE130">
        <v>3.3355000000000001</v>
      </c>
      <c r="HF130">
        <v>3.3786</v>
      </c>
      <c r="HG130">
        <v>3.3841000000000001</v>
      </c>
      <c r="HH130">
        <v>3.4457</v>
      </c>
      <c r="HI130">
        <v>3.4485999999999999</v>
      </c>
      <c r="HJ130">
        <v>3.4298000000000002</v>
      </c>
      <c r="HK130">
        <v>3.4287999999999998</v>
      </c>
      <c r="HL130">
        <v>3.4274</v>
      </c>
      <c r="HM130">
        <v>3.4358</v>
      </c>
      <c r="HN130">
        <v>3.4517000000000002</v>
      </c>
      <c r="HO130">
        <v>3.6187999999999998</v>
      </c>
      <c r="HP130">
        <v>3.6031</v>
      </c>
      <c r="HQ130">
        <v>3.4661</v>
      </c>
      <c r="HR130">
        <v>3.4477000000000002</v>
      </c>
      <c r="HS130">
        <v>3.4483999999999999</v>
      </c>
      <c r="HT130">
        <v>3.4266999999999999</v>
      </c>
      <c r="HU130">
        <v>3.4216000000000002</v>
      </c>
      <c r="HV130">
        <v>3.3847999999999998</v>
      </c>
      <c r="HW130">
        <v>3.3689</v>
      </c>
      <c r="HX130">
        <v>3.3351999999999999</v>
      </c>
      <c r="HY130">
        <v>3.3064</v>
      </c>
      <c r="HZ130">
        <v>3.3045</v>
      </c>
      <c r="IA130">
        <v>3.2991999999999999</v>
      </c>
      <c r="IB130">
        <v>3.3170000000000002</v>
      </c>
      <c r="IC130">
        <v>3.3165</v>
      </c>
      <c r="ID130">
        <v>3.3083</v>
      </c>
      <c r="IE130">
        <v>3.4375</v>
      </c>
      <c r="IF130">
        <v>3.4272999999999998</v>
      </c>
      <c r="IG130">
        <v>3.2774000000000001</v>
      </c>
      <c r="IH130">
        <v>3.2555999999999998</v>
      </c>
      <c r="II130">
        <v>3.2486000000000002</v>
      </c>
      <c r="IJ130">
        <v>3.2498999999999998</v>
      </c>
      <c r="IL130">
        <v>3.2282999999999999</v>
      </c>
      <c r="IM130">
        <v>3.2271000000000001</v>
      </c>
      <c r="IN130">
        <v>3.2258</v>
      </c>
      <c r="IO130">
        <v>3.2530999999999999</v>
      </c>
      <c r="IP130">
        <v>3.2151999999999998</v>
      </c>
      <c r="IQ130">
        <v>3.2261000000000002</v>
      </c>
      <c r="IR130">
        <v>3.2509999999999999</v>
      </c>
      <c r="IS130">
        <v>3.2448000000000001</v>
      </c>
      <c r="IT130">
        <v>3.2437</v>
      </c>
      <c r="IU130">
        <v>3.2403</v>
      </c>
      <c r="IV130">
        <v>3.2418</v>
      </c>
      <c r="IW130">
        <v>3.2652999999999999</v>
      </c>
      <c r="IX130">
        <v>3.2101999999999999</v>
      </c>
      <c r="IY130">
        <v>3.1735000000000002</v>
      </c>
      <c r="IZ130">
        <v>3.1705000000000001</v>
      </c>
      <c r="JA130">
        <v>3.1703000000000001</v>
      </c>
      <c r="JB130">
        <v>3.1701000000000001</v>
      </c>
      <c r="JC130">
        <v>3.1674000000000002</v>
      </c>
      <c r="JD130">
        <v>3.1333000000000002</v>
      </c>
      <c r="JE130">
        <v>3.1179999999999999</v>
      </c>
      <c r="JF130">
        <v>3.0760000000000001</v>
      </c>
      <c r="JG130">
        <v>3.1004</v>
      </c>
      <c r="JH130">
        <v>3.1009000000000002</v>
      </c>
      <c r="JI130">
        <v>3.0945</v>
      </c>
      <c r="JJ130">
        <v>3.0891000000000002</v>
      </c>
      <c r="JK130">
        <v>3.0684999999999998</v>
      </c>
      <c r="JL130">
        <v>3.0663999999999998</v>
      </c>
      <c r="JM130">
        <v>3.0663999999999998</v>
      </c>
      <c r="JN130">
        <v>3.0272000000000001</v>
      </c>
      <c r="JO130">
        <v>3.0276000000000001</v>
      </c>
      <c r="JP130">
        <v>3.0280999999999998</v>
      </c>
      <c r="JQ130">
        <v>3.0177</v>
      </c>
      <c r="JR130">
        <v>3.0089999999999999</v>
      </c>
      <c r="JS130">
        <v>2.9910000000000001</v>
      </c>
      <c r="JT130">
        <v>2.9805999999999999</v>
      </c>
      <c r="JU130">
        <v>2.9811999999999999</v>
      </c>
      <c r="JV130">
        <v>2.9628000000000001</v>
      </c>
      <c r="JW130">
        <v>2.9382000000000001</v>
      </c>
      <c r="JX130">
        <v>2.9506000000000001</v>
      </c>
      <c r="JY130">
        <v>2.9289999999999998</v>
      </c>
      <c r="JZ130">
        <v>2.9323000000000001</v>
      </c>
      <c r="KA130">
        <v>2.9371</v>
      </c>
      <c r="KB130">
        <v>2.9367000000000001</v>
      </c>
      <c r="KC130">
        <v>2.9363999999999999</v>
      </c>
      <c r="KD130">
        <v>2.9344999999999999</v>
      </c>
      <c r="KE130">
        <v>2.9177</v>
      </c>
      <c r="KF130">
        <v>2.9076</v>
      </c>
      <c r="KG130">
        <v>3.0286</v>
      </c>
      <c r="KH130">
        <v>3.0032999999999999</v>
      </c>
      <c r="KI130">
        <v>2.9811000000000001</v>
      </c>
      <c r="KJ130">
        <v>2.9807999999999999</v>
      </c>
      <c r="KK130">
        <v>2.8157999999999999</v>
      </c>
      <c r="KL130">
        <v>2.8167</v>
      </c>
      <c r="KM130">
        <v>2.6240000000000001</v>
      </c>
    </row>
    <row r="131" spans="1:299" x14ac:dyDescent="0.2">
      <c r="A131" s="10" t="s">
        <v>133</v>
      </c>
      <c r="B131" t="s">
        <v>4</v>
      </c>
      <c r="C131">
        <v>2.4074</v>
      </c>
      <c r="D131">
        <v>2.3742999999999999</v>
      </c>
      <c r="E131">
        <v>2.3738999999999999</v>
      </c>
      <c r="F131">
        <v>2.3734999999999999</v>
      </c>
      <c r="G131">
        <v>2.3784999999999998</v>
      </c>
      <c r="H131">
        <v>2.3818999999999999</v>
      </c>
      <c r="I131">
        <v>2.3822000000000001</v>
      </c>
      <c r="J131">
        <v>2.3792</v>
      </c>
      <c r="K131">
        <v>2.3658000000000001</v>
      </c>
      <c r="L131">
        <v>2.395</v>
      </c>
      <c r="M131">
        <v>2.3990999999999998</v>
      </c>
      <c r="N131">
        <v>2.3982000000000001</v>
      </c>
      <c r="O131">
        <v>2.3982999999999999</v>
      </c>
      <c r="P131">
        <v>2.3944000000000001</v>
      </c>
      <c r="Q131">
        <v>2.41</v>
      </c>
      <c r="R131">
        <v>2.4125000000000001</v>
      </c>
      <c r="S131">
        <v>2.4037000000000002</v>
      </c>
      <c r="T131">
        <v>2.3984999999999999</v>
      </c>
      <c r="U131">
        <v>2.3938999999999999</v>
      </c>
      <c r="V131">
        <v>2.3896000000000002</v>
      </c>
      <c r="W131">
        <v>2.3866999999999998</v>
      </c>
      <c r="X131">
        <v>2.3862999999999999</v>
      </c>
      <c r="Y131">
        <v>2.4085999999999999</v>
      </c>
      <c r="Z131">
        <v>2.4131</v>
      </c>
      <c r="AA131">
        <v>2.4174000000000002</v>
      </c>
      <c r="AB131">
        <v>2.4232999999999998</v>
      </c>
      <c r="AC131">
        <v>2.4258000000000002</v>
      </c>
      <c r="AD131">
        <v>2.4316</v>
      </c>
      <c r="AE131">
        <v>2.4327000000000001</v>
      </c>
      <c r="AF131">
        <v>2.4205999999999999</v>
      </c>
      <c r="AG131">
        <v>2.4196</v>
      </c>
      <c r="AH131">
        <v>2.4163000000000001</v>
      </c>
      <c r="AI131">
        <v>2.4499</v>
      </c>
      <c r="AJ131">
        <v>2.4481000000000002</v>
      </c>
      <c r="AK131">
        <v>2.4453999999999998</v>
      </c>
      <c r="AL131">
        <v>2.4344999999999999</v>
      </c>
      <c r="AM131">
        <v>2.4550999999999998</v>
      </c>
      <c r="AN131">
        <v>2.4590000000000001</v>
      </c>
      <c r="AO131">
        <v>2.4744999999999999</v>
      </c>
      <c r="AP131">
        <v>2.4655</v>
      </c>
      <c r="AQ131">
        <v>2.4725000000000001</v>
      </c>
      <c r="AR131">
        <v>2.4735</v>
      </c>
      <c r="AS131">
        <v>2.4741</v>
      </c>
      <c r="AT131">
        <v>2.4657</v>
      </c>
      <c r="AU131">
        <v>2.4619</v>
      </c>
      <c r="AV131">
        <v>2.4832000000000001</v>
      </c>
      <c r="AW131">
        <v>2.4782999999999999</v>
      </c>
      <c r="AX131">
        <v>2.5205000000000002</v>
      </c>
      <c r="AY131">
        <v>2.4839000000000002</v>
      </c>
      <c r="AZ131">
        <v>2.496</v>
      </c>
      <c r="BA131">
        <v>2.4977999999999998</v>
      </c>
      <c r="BB131">
        <v>2.5001000000000002</v>
      </c>
      <c r="BC131">
        <v>2.5114000000000001</v>
      </c>
      <c r="BD131">
        <v>2.5084</v>
      </c>
      <c r="BE131">
        <v>2.5198</v>
      </c>
      <c r="BF131">
        <v>2.5215000000000001</v>
      </c>
      <c r="BG131">
        <v>2.5709</v>
      </c>
      <c r="BH131">
        <v>2.5438999999999998</v>
      </c>
      <c r="BJ131">
        <v>2.5476999999999999</v>
      </c>
      <c r="BK131">
        <v>2.5348000000000002</v>
      </c>
      <c r="BL131">
        <v>2.544</v>
      </c>
      <c r="BM131">
        <v>2.5424000000000002</v>
      </c>
      <c r="BN131">
        <v>2.5569999999999999</v>
      </c>
      <c r="BO131">
        <v>2.5457000000000001</v>
      </c>
      <c r="BP131">
        <v>2.5695999999999999</v>
      </c>
      <c r="BQ131">
        <v>2.5615999999999999</v>
      </c>
      <c r="BR131">
        <v>2.5615000000000001</v>
      </c>
      <c r="BS131">
        <v>2.5455999999999999</v>
      </c>
      <c r="BT131">
        <v>2.5562</v>
      </c>
      <c r="BU131">
        <v>2.5589</v>
      </c>
      <c r="BV131">
        <v>2.5594000000000001</v>
      </c>
      <c r="BW131">
        <v>2.5678000000000001</v>
      </c>
      <c r="BX131">
        <v>2.5701000000000001</v>
      </c>
      <c r="BY131">
        <v>2.5710999999999999</v>
      </c>
      <c r="BZ131">
        <v>2.5779000000000001</v>
      </c>
      <c r="CA131">
        <v>2.5748000000000002</v>
      </c>
      <c r="CB131">
        <v>2.5729000000000002</v>
      </c>
      <c r="CC131">
        <v>2.5743</v>
      </c>
      <c r="CD131">
        <v>2.5847000000000002</v>
      </c>
      <c r="CE131">
        <v>2.6048</v>
      </c>
      <c r="CF131">
        <v>2.6057000000000001</v>
      </c>
      <c r="CG131">
        <v>2.5617000000000001</v>
      </c>
      <c r="CH131">
        <v>2.4426999999999999</v>
      </c>
      <c r="CI131">
        <v>2.4441000000000002</v>
      </c>
      <c r="CJ131">
        <v>2.4319000000000002</v>
      </c>
      <c r="CK131">
        <v>2.4249999999999998</v>
      </c>
      <c r="CL131">
        <v>2.4171999999999998</v>
      </c>
      <c r="CM131">
        <v>2.4209999999999998</v>
      </c>
      <c r="CN131">
        <v>2.4350000000000001</v>
      </c>
      <c r="CO131">
        <v>2.4325000000000001</v>
      </c>
      <c r="CP131">
        <v>2.4354</v>
      </c>
      <c r="CQ131">
        <v>2.4519000000000002</v>
      </c>
      <c r="CR131">
        <v>2.4533</v>
      </c>
      <c r="CS131">
        <v>2.4489000000000001</v>
      </c>
      <c r="CT131">
        <v>2.4350999999999998</v>
      </c>
      <c r="CU131">
        <v>2.4358</v>
      </c>
      <c r="CV131">
        <v>2.4346000000000001</v>
      </c>
      <c r="CW131">
        <v>2.4354</v>
      </c>
      <c r="CX131">
        <v>2.4291999999999998</v>
      </c>
      <c r="CY131">
        <v>2.4089</v>
      </c>
      <c r="CZ131">
        <v>2.4076</v>
      </c>
      <c r="DA131">
        <v>2.4009999999999998</v>
      </c>
      <c r="DB131">
        <v>2.403</v>
      </c>
      <c r="DC131">
        <v>2.4007000000000001</v>
      </c>
      <c r="DD131">
        <v>2.4121000000000001</v>
      </c>
      <c r="DE131">
        <v>2.4137</v>
      </c>
      <c r="DF131">
        <v>2.4214000000000002</v>
      </c>
      <c r="DG131">
        <v>2.4230999999999998</v>
      </c>
      <c r="DH131">
        <v>2.3976999999999999</v>
      </c>
      <c r="DI131">
        <v>2.4449999999999998</v>
      </c>
      <c r="DJ131">
        <v>2.4493</v>
      </c>
      <c r="DK131">
        <v>2.4609000000000001</v>
      </c>
      <c r="DL131">
        <v>2.4323000000000001</v>
      </c>
      <c r="DM131">
        <v>2.4188999999999998</v>
      </c>
      <c r="DN131">
        <v>2.4161000000000001</v>
      </c>
      <c r="DO131">
        <v>2.4377</v>
      </c>
      <c r="DP131">
        <v>2.4468999999999999</v>
      </c>
      <c r="DQ131">
        <v>2.4512999999999998</v>
      </c>
      <c r="DR131">
        <v>2.4634</v>
      </c>
      <c r="DS131">
        <v>2.4759000000000002</v>
      </c>
      <c r="DT131">
        <v>2.4855</v>
      </c>
      <c r="DU131">
        <v>2.4943</v>
      </c>
      <c r="DV131">
        <v>2.5114000000000001</v>
      </c>
      <c r="DW131">
        <v>2.5287000000000002</v>
      </c>
      <c r="DX131">
        <v>2.5327000000000002</v>
      </c>
      <c r="DY131">
        <v>2.5344000000000002</v>
      </c>
      <c r="DZ131">
        <v>2.5341999999999998</v>
      </c>
      <c r="EA131">
        <v>2.5409000000000002</v>
      </c>
      <c r="EB131">
        <v>2.5206</v>
      </c>
      <c r="EC131">
        <v>2.5287999999999999</v>
      </c>
      <c r="ED131">
        <v>2.5337999999999998</v>
      </c>
      <c r="EE131">
        <v>2.5304000000000002</v>
      </c>
      <c r="EF131">
        <v>2.5341</v>
      </c>
      <c r="EG131">
        <v>2.5364</v>
      </c>
      <c r="EH131">
        <v>2.5360999999999998</v>
      </c>
      <c r="EI131">
        <v>2.5741999999999998</v>
      </c>
      <c r="EJ131">
        <v>2.5975000000000001</v>
      </c>
      <c r="EK131">
        <v>2.5956999999999999</v>
      </c>
      <c r="EL131">
        <v>2.6072000000000002</v>
      </c>
      <c r="EM131">
        <v>2.5849000000000002</v>
      </c>
      <c r="EN131">
        <v>2.5910000000000002</v>
      </c>
      <c r="EO131">
        <v>2.5783999999999998</v>
      </c>
      <c r="EP131">
        <v>2.5871</v>
      </c>
      <c r="EQ131">
        <v>2.5962000000000001</v>
      </c>
      <c r="ER131">
        <v>2.5895999999999999</v>
      </c>
      <c r="ES131">
        <v>2.5851000000000002</v>
      </c>
      <c r="ET131">
        <v>2.5869</v>
      </c>
      <c r="EU131">
        <v>2.5891999999999999</v>
      </c>
      <c r="EV131">
        <v>2.5874000000000001</v>
      </c>
      <c r="EW131">
        <v>2.5994999999999999</v>
      </c>
      <c r="EX131">
        <v>2.5871</v>
      </c>
      <c r="EY131">
        <v>2.6297000000000001</v>
      </c>
      <c r="EZ131">
        <v>2.6078000000000001</v>
      </c>
      <c r="FA131">
        <v>2.6074999999999999</v>
      </c>
      <c r="FB131">
        <v>2.5975000000000001</v>
      </c>
      <c r="FC131">
        <v>2.6162999999999998</v>
      </c>
      <c r="FD131">
        <v>2.6051000000000002</v>
      </c>
      <c r="FE131">
        <v>2.5933000000000002</v>
      </c>
      <c r="FF131">
        <v>2.5847000000000002</v>
      </c>
      <c r="FG131">
        <v>2.5888</v>
      </c>
      <c r="FH131">
        <v>2.5948000000000002</v>
      </c>
      <c r="FI131">
        <v>2.593</v>
      </c>
      <c r="FJ131">
        <v>2.5960999999999999</v>
      </c>
      <c r="FK131">
        <v>2.5931000000000002</v>
      </c>
      <c r="FL131">
        <v>2.5674000000000001</v>
      </c>
      <c r="FM131">
        <v>2.5691999999999999</v>
      </c>
      <c r="FN131">
        <v>2.5701000000000001</v>
      </c>
      <c r="FO131">
        <v>2.5728</v>
      </c>
      <c r="FP131">
        <v>2.5745</v>
      </c>
      <c r="FQ131">
        <v>2.5840000000000001</v>
      </c>
      <c r="FR131">
        <v>2.5899000000000001</v>
      </c>
      <c r="FS131">
        <v>2.5752999999999999</v>
      </c>
      <c r="FT131">
        <v>2.5884</v>
      </c>
      <c r="FU131">
        <v>2.5948000000000002</v>
      </c>
      <c r="FV131">
        <v>2.6011000000000002</v>
      </c>
      <c r="FW131">
        <v>2.6101000000000001</v>
      </c>
      <c r="FX131">
        <v>2.6065</v>
      </c>
      <c r="FY131">
        <v>2.6427999999999998</v>
      </c>
      <c r="FZ131">
        <v>2.6259999999999999</v>
      </c>
      <c r="GA131">
        <v>2.6438999999999999</v>
      </c>
      <c r="GB131">
        <v>2.6404000000000001</v>
      </c>
      <c r="GC131">
        <v>2.6484999999999999</v>
      </c>
      <c r="GD131">
        <v>2.6757</v>
      </c>
      <c r="GE131">
        <v>2.6903000000000001</v>
      </c>
      <c r="GF131">
        <v>2.6949999999999998</v>
      </c>
      <c r="GG131">
        <v>2.706</v>
      </c>
      <c r="GH131">
        <v>2.7046000000000001</v>
      </c>
      <c r="GI131">
        <v>2.706</v>
      </c>
      <c r="GJ131">
        <v>2.7157</v>
      </c>
      <c r="GK131">
        <v>2.7084000000000001</v>
      </c>
      <c r="GL131">
        <v>2.7118000000000002</v>
      </c>
      <c r="GM131">
        <v>2.7126000000000001</v>
      </c>
      <c r="GN131">
        <v>2.7172000000000001</v>
      </c>
      <c r="GO131">
        <v>2.7132999999999998</v>
      </c>
      <c r="GP131">
        <v>2.7136999999999998</v>
      </c>
      <c r="GQ131">
        <v>2.7362000000000002</v>
      </c>
      <c r="GR131">
        <v>2.7162999999999999</v>
      </c>
      <c r="GS131">
        <v>2.7323</v>
      </c>
      <c r="GT131">
        <v>2.7347999999999999</v>
      </c>
      <c r="GU131">
        <v>2.7254</v>
      </c>
      <c r="GV131">
        <v>2.762</v>
      </c>
      <c r="GW131">
        <v>2.7581000000000002</v>
      </c>
      <c r="GX131">
        <v>2.7589000000000001</v>
      </c>
      <c r="GY131">
        <v>2.7458</v>
      </c>
      <c r="GZ131">
        <v>2.7145999999999999</v>
      </c>
      <c r="HA131">
        <v>2.7256999999999998</v>
      </c>
      <c r="HB131">
        <v>2.7381000000000002</v>
      </c>
      <c r="HC131">
        <v>2.7399</v>
      </c>
      <c r="HD131">
        <v>2.7336</v>
      </c>
      <c r="HE131">
        <v>2.7517</v>
      </c>
      <c r="HF131">
        <v>2.7448000000000001</v>
      </c>
      <c r="HG131">
        <v>2.7538999999999998</v>
      </c>
      <c r="HH131">
        <v>2.7585000000000002</v>
      </c>
      <c r="HI131">
        <v>2.7536999999999998</v>
      </c>
      <c r="HJ131">
        <v>2.7643</v>
      </c>
      <c r="HK131">
        <v>2.7595000000000001</v>
      </c>
      <c r="HL131">
        <v>2.7589000000000001</v>
      </c>
      <c r="HM131">
        <v>2.7717999999999998</v>
      </c>
      <c r="HN131">
        <v>2.778</v>
      </c>
      <c r="HO131">
        <v>2.7835999999999999</v>
      </c>
      <c r="HP131">
        <v>2.7890000000000001</v>
      </c>
      <c r="HQ131">
        <v>2.778</v>
      </c>
      <c r="HR131">
        <v>2.7795000000000001</v>
      </c>
      <c r="HS131">
        <v>2.7856000000000001</v>
      </c>
      <c r="HT131">
        <v>2.786</v>
      </c>
      <c r="HU131">
        <v>2.7885</v>
      </c>
      <c r="HV131">
        <v>2.7843</v>
      </c>
      <c r="HW131">
        <v>2.7843</v>
      </c>
      <c r="HX131">
        <v>2.75</v>
      </c>
      <c r="HY131">
        <v>2.7496999999999998</v>
      </c>
      <c r="HZ131">
        <v>2.7425999999999999</v>
      </c>
      <c r="IA131">
        <v>2.7382</v>
      </c>
      <c r="IB131">
        <v>2.7378999999999998</v>
      </c>
      <c r="IC131">
        <v>2.7303000000000002</v>
      </c>
      <c r="ID131">
        <v>2.7012</v>
      </c>
      <c r="IE131">
        <v>2.7157</v>
      </c>
      <c r="IF131">
        <v>2.7061999999999999</v>
      </c>
      <c r="IG131">
        <v>2.6694</v>
      </c>
      <c r="IH131">
        <v>2.6231</v>
      </c>
      <c r="II131">
        <v>2.6332</v>
      </c>
      <c r="IJ131">
        <v>2.6204999999999998</v>
      </c>
      <c r="IL131">
        <v>2.5943999999999998</v>
      </c>
      <c r="IM131">
        <v>2.5941999999999998</v>
      </c>
      <c r="IN131">
        <v>2.5916999999999999</v>
      </c>
      <c r="IO131">
        <v>2.5621</v>
      </c>
      <c r="IP131">
        <v>2.5506000000000002</v>
      </c>
      <c r="IQ131">
        <v>2.5514999999999999</v>
      </c>
      <c r="IR131">
        <v>2.5567000000000002</v>
      </c>
      <c r="IS131">
        <v>2.5592000000000001</v>
      </c>
      <c r="IT131">
        <v>2.5583</v>
      </c>
      <c r="IU131">
        <v>2.5535999999999999</v>
      </c>
      <c r="IV131">
        <v>2.5470999999999999</v>
      </c>
      <c r="IW131">
        <v>2.5577000000000001</v>
      </c>
      <c r="IX131">
        <v>2.5160999999999998</v>
      </c>
      <c r="IY131">
        <v>2.5055000000000001</v>
      </c>
      <c r="IZ131">
        <v>2.4942000000000002</v>
      </c>
      <c r="JA131">
        <v>2.5005999999999999</v>
      </c>
      <c r="JB131">
        <v>2.496</v>
      </c>
      <c r="JC131">
        <v>2.4777999999999998</v>
      </c>
      <c r="JD131">
        <v>2.4407999999999999</v>
      </c>
      <c r="JE131">
        <v>2.4022000000000001</v>
      </c>
      <c r="JF131">
        <v>2.3892000000000002</v>
      </c>
      <c r="JG131">
        <v>2.3666999999999998</v>
      </c>
      <c r="JH131">
        <v>2.3662999999999998</v>
      </c>
      <c r="JI131">
        <v>2.3677999999999999</v>
      </c>
      <c r="JJ131">
        <v>2.3609</v>
      </c>
      <c r="JK131">
        <v>2.3658999999999999</v>
      </c>
      <c r="JL131">
        <v>2.3502999999999998</v>
      </c>
      <c r="JM131">
        <v>2.3123999999999998</v>
      </c>
      <c r="JN131">
        <v>2.3016000000000001</v>
      </c>
      <c r="JO131">
        <v>2.3001</v>
      </c>
      <c r="JP131">
        <v>2.2879999999999998</v>
      </c>
      <c r="JQ131">
        <v>2.2850999999999999</v>
      </c>
      <c r="JR131">
        <v>2.2667000000000002</v>
      </c>
      <c r="JS131">
        <v>2.2957999999999998</v>
      </c>
      <c r="JT131">
        <v>2.2776000000000001</v>
      </c>
      <c r="JU131">
        <v>2.2755999999999998</v>
      </c>
      <c r="JV131">
        <v>2.2827999999999999</v>
      </c>
      <c r="JW131">
        <v>2.2782</v>
      </c>
      <c r="JX131">
        <v>2.2698</v>
      </c>
      <c r="JY131">
        <v>2.2732999999999999</v>
      </c>
      <c r="JZ131">
        <v>2.2654999999999998</v>
      </c>
      <c r="KA131">
        <v>2.2637999999999998</v>
      </c>
      <c r="KB131">
        <v>2.2623000000000002</v>
      </c>
      <c r="KC131">
        <v>2.2631000000000001</v>
      </c>
      <c r="KD131">
        <v>2.2454000000000001</v>
      </c>
      <c r="KE131">
        <v>2.2288000000000001</v>
      </c>
      <c r="KF131">
        <v>2.2113</v>
      </c>
      <c r="KG131">
        <v>2.1076000000000001</v>
      </c>
      <c r="KH131">
        <v>2.0747</v>
      </c>
      <c r="KI131">
        <v>2.073</v>
      </c>
      <c r="KJ131">
        <v>2.0680000000000001</v>
      </c>
      <c r="KK131">
        <v>2.1036000000000001</v>
      </c>
      <c r="KL131">
        <v>2.0914999999999999</v>
      </c>
      <c r="KM131">
        <v>2.0156999999999998</v>
      </c>
    </row>
    <row r="132" spans="1:299" x14ac:dyDescent="0.2">
      <c r="A132" s="10" t="s">
        <v>134</v>
      </c>
      <c r="B132" t="s">
        <v>4</v>
      </c>
      <c r="C132">
        <v>2.6836000000000002</v>
      </c>
      <c r="D132">
        <v>2.69</v>
      </c>
      <c r="E132">
        <v>2.6892999999999998</v>
      </c>
      <c r="F132">
        <v>2.6884999999999999</v>
      </c>
      <c r="G132">
        <v>2.7002000000000002</v>
      </c>
      <c r="H132">
        <v>2.7040999999999999</v>
      </c>
      <c r="I132">
        <v>2.7046000000000001</v>
      </c>
      <c r="J132">
        <v>2.7025999999999999</v>
      </c>
      <c r="K132">
        <v>2.6960999999999999</v>
      </c>
      <c r="L132">
        <v>2.7223999999999999</v>
      </c>
      <c r="M132">
        <v>2.7336999999999998</v>
      </c>
      <c r="N132">
        <v>2.7143999999999999</v>
      </c>
      <c r="O132">
        <v>2.7138</v>
      </c>
      <c r="P132">
        <v>2.7191999999999998</v>
      </c>
      <c r="Q132">
        <v>2.7410000000000001</v>
      </c>
      <c r="R132">
        <v>2.7452000000000001</v>
      </c>
      <c r="S132">
        <v>2.7320000000000002</v>
      </c>
      <c r="T132">
        <v>2.7273999999999998</v>
      </c>
      <c r="U132">
        <v>2.7256999999999998</v>
      </c>
      <c r="V132">
        <v>2.7246000000000001</v>
      </c>
      <c r="W132">
        <v>2.7185000000000001</v>
      </c>
      <c r="X132">
        <v>2.7075999999999998</v>
      </c>
      <c r="Y132">
        <v>2.7353000000000001</v>
      </c>
      <c r="Z132">
        <v>2.7248999999999999</v>
      </c>
      <c r="AA132">
        <v>2.7355</v>
      </c>
      <c r="AB132">
        <v>2.7454999999999998</v>
      </c>
      <c r="AC132">
        <v>2.7483</v>
      </c>
      <c r="AD132">
        <v>2.7559999999999998</v>
      </c>
      <c r="AE132">
        <v>2.7568999999999999</v>
      </c>
      <c r="AF132">
        <v>2.7483</v>
      </c>
      <c r="AG132">
        <v>2.7473999999999998</v>
      </c>
      <c r="AH132">
        <v>2.7523</v>
      </c>
      <c r="AI132">
        <v>2.7829000000000002</v>
      </c>
      <c r="AJ132">
        <v>2.7839999999999998</v>
      </c>
      <c r="AK132">
        <v>2.7856000000000001</v>
      </c>
      <c r="AL132">
        <v>2.7732999999999999</v>
      </c>
      <c r="AM132">
        <v>2.7923</v>
      </c>
      <c r="AN132">
        <v>2.7795999999999998</v>
      </c>
      <c r="AO132">
        <v>2.7833000000000001</v>
      </c>
      <c r="AP132">
        <v>2.7772999999999999</v>
      </c>
      <c r="AQ132">
        <v>2.7816000000000001</v>
      </c>
      <c r="AR132">
        <v>2.7913000000000001</v>
      </c>
      <c r="AS132">
        <v>2.7873999999999999</v>
      </c>
      <c r="AT132">
        <v>2.7646000000000002</v>
      </c>
      <c r="AU132">
        <v>2.7673999999999999</v>
      </c>
      <c r="AV132">
        <v>2.802</v>
      </c>
      <c r="AW132">
        <v>2.8003999999999998</v>
      </c>
      <c r="AX132">
        <v>2.8159000000000001</v>
      </c>
      <c r="AY132">
        <v>2.8008999999999999</v>
      </c>
      <c r="AZ132">
        <v>2.7984</v>
      </c>
      <c r="BA132">
        <v>2.7856000000000001</v>
      </c>
      <c r="BB132">
        <v>2.7898000000000001</v>
      </c>
      <c r="BC132">
        <v>2.8001999999999998</v>
      </c>
      <c r="BD132">
        <v>2.8005</v>
      </c>
      <c r="BE132">
        <v>2.8374999999999999</v>
      </c>
      <c r="BF132">
        <v>2.8300999999999998</v>
      </c>
      <c r="BG132">
        <v>2.8374000000000001</v>
      </c>
      <c r="BH132">
        <v>2.8405</v>
      </c>
      <c r="BJ132">
        <v>2.8509000000000002</v>
      </c>
      <c r="BK132">
        <v>2.8285</v>
      </c>
      <c r="BL132">
        <v>2.8397999999999999</v>
      </c>
      <c r="BM132">
        <v>2.8256000000000001</v>
      </c>
      <c r="BN132">
        <v>2.8180999999999998</v>
      </c>
      <c r="BO132">
        <v>2.8473999999999999</v>
      </c>
      <c r="BP132">
        <v>2.8936999999999999</v>
      </c>
      <c r="BQ132">
        <v>2.8622999999999998</v>
      </c>
      <c r="BR132">
        <v>2.8643999999999998</v>
      </c>
      <c r="BS132">
        <v>2.8349000000000002</v>
      </c>
      <c r="BT132">
        <v>2.8504</v>
      </c>
      <c r="BU132">
        <v>2.8551000000000002</v>
      </c>
      <c r="BV132">
        <v>2.8652000000000002</v>
      </c>
      <c r="BW132">
        <v>2.8597000000000001</v>
      </c>
      <c r="BX132">
        <v>2.8571</v>
      </c>
      <c r="BY132">
        <v>2.8767</v>
      </c>
      <c r="BZ132">
        <v>2.8971</v>
      </c>
      <c r="CA132">
        <v>2.8641999999999999</v>
      </c>
      <c r="CB132">
        <v>2.8635999999999999</v>
      </c>
      <c r="CC132">
        <v>2.8809</v>
      </c>
      <c r="CD132">
        <v>2.8948</v>
      </c>
      <c r="CE132">
        <v>2.9169</v>
      </c>
      <c r="CF132">
        <v>2.9272</v>
      </c>
      <c r="CG132">
        <v>2.8723999999999998</v>
      </c>
      <c r="CH132">
        <v>2.7492999999999999</v>
      </c>
      <c r="CI132">
        <v>2.7292999999999998</v>
      </c>
      <c r="CJ132">
        <v>2.726</v>
      </c>
      <c r="CK132">
        <v>2.7134</v>
      </c>
      <c r="CL132">
        <v>2.7231000000000001</v>
      </c>
      <c r="CM132">
        <v>2.7139000000000002</v>
      </c>
      <c r="CN132">
        <v>2.7241</v>
      </c>
      <c r="CO132">
        <v>2.7511999999999999</v>
      </c>
      <c r="CP132">
        <v>2.7317999999999998</v>
      </c>
      <c r="CQ132">
        <v>2.7128999999999999</v>
      </c>
      <c r="CR132">
        <v>2.7296</v>
      </c>
      <c r="CS132">
        <v>2.7147999999999999</v>
      </c>
      <c r="CT132">
        <v>2.7040000000000002</v>
      </c>
      <c r="CU132">
        <v>2.7103999999999999</v>
      </c>
      <c r="CV132">
        <v>2.7162999999999999</v>
      </c>
      <c r="CW132">
        <v>2.7121</v>
      </c>
      <c r="CX132">
        <v>2.7145999999999999</v>
      </c>
      <c r="CY132">
        <v>2.6880000000000002</v>
      </c>
      <c r="CZ132">
        <v>2.673</v>
      </c>
      <c r="DA132">
        <v>2.7111999999999998</v>
      </c>
      <c r="DB132">
        <v>2.7222</v>
      </c>
      <c r="DC132">
        <v>2.6956000000000002</v>
      </c>
      <c r="DD132">
        <v>2.7031999999999998</v>
      </c>
      <c r="DE132">
        <v>2.7002000000000002</v>
      </c>
      <c r="DF132">
        <v>2.7279</v>
      </c>
      <c r="DG132">
        <v>2.7202000000000002</v>
      </c>
      <c r="DH132">
        <v>2.7126000000000001</v>
      </c>
      <c r="DI132">
        <v>2.7509999999999999</v>
      </c>
      <c r="DJ132">
        <v>2.7553999999999998</v>
      </c>
      <c r="DK132">
        <v>2.7490000000000001</v>
      </c>
      <c r="DL132">
        <v>2.7372000000000001</v>
      </c>
      <c r="DM132">
        <v>2.7326000000000001</v>
      </c>
      <c r="DN132">
        <v>2.7360000000000002</v>
      </c>
      <c r="DO132">
        <v>2.7422</v>
      </c>
      <c r="DP132">
        <v>2.7532000000000001</v>
      </c>
      <c r="DQ132">
        <v>2.7671999999999999</v>
      </c>
      <c r="DR132">
        <v>2.7803</v>
      </c>
      <c r="DS132">
        <v>2.7812000000000001</v>
      </c>
      <c r="DT132">
        <v>2.7808999999999999</v>
      </c>
      <c r="DU132">
        <v>2.8001</v>
      </c>
      <c r="DV132">
        <v>2.8047</v>
      </c>
      <c r="DW132">
        <v>2.8262999999999998</v>
      </c>
      <c r="DX132">
        <v>2.8298000000000001</v>
      </c>
      <c r="DY132">
        <v>2.8397999999999999</v>
      </c>
      <c r="DZ132">
        <v>2.8355000000000001</v>
      </c>
      <c r="EA132">
        <v>2.8428</v>
      </c>
      <c r="EB132">
        <v>2.8298999999999999</v>
      </c>
      <c r="EC132">
        <v>2.8397000000000001</v>
      </c>
      <c r="ED132">
        <v>2.8454000000000002</v>
      </c>
      <c r="EE132">
        <v>2.8426</v>
      </c>
      <c r="EF132">
        <v>2.8450000000000002</v>
      </c>
      <c r="EG132">
        <v>2.8511000000000002</v>
      </c>
      <c r="EH132">
        <v>2.8468</v>
      </c>
      <c r="EI132">
        <v>2.8915999999999999</v>
      </c>
      <c r="EJ132">
        <v>2.8868</v>
      </c>
      <c r="EK132">
        <v>2.8929</v>
      </c>
      <c r="EL132">
        <v>2.9028999999999998</v>
      </c>
      <c r="EM132">
        <v>2.8826999999999998</v>
      </c>
      <c r="EN132">
        <v>2.8794</v>
      </c>
      <c r="EO132">
        <v>2.8845000000000001</v>
      </c>
      <c r="EP132">
        <v>2.9007000000000001</v>
      </c>
      <c r="EQ132">
        <v>2.9041999999999999</v>
      </c>
      <c r="ER132">
        <v>2.9043000000000001</v>
      </c>
      <c r="ES132">
        <v>2.8982999999999999</v>
      </c>
      <c r="ET132">
        <v>2.8896999999999999</v>
      </c>
      <c r="EU132">
        <v>2.8879999999999999</v>
      </c>
      <c r="EV132">
        <v>2.8887</v>
      </c>
      <c r="EW132">
        <v>2.9009</v>
      </c>
      <c r="EX132">
        <v>2.9081000000000001</v>
      </c>
      <c r="EY132">
        <v>3.0171999999999999</v>
      </c>
      <c r="EZ132">
        <v>2.9169</v>
      </c>
      <c r="FA132">
        <v>2.9144999999999999</v>
      </c>
      <c r="FB132">
        <v>2.9125999999999999</v>
      </c>
      <c r="FC132">
        <v>2.9295</v>
      </c>
      <c r="FD132">
        <v>2.8879999999999999</v>
      </c>
      <c r="FE132">
        <v>2.8812000000000002</v>
      </c>
      <c r="FF132">
        <v>2.8835000000000002</v>
      </c>
      <c r="FG132">
        <v>2.8864000000000001</v>
      </c>
      <c r="FH132">
        <v>2.8858999999999999</v>
      </c>
      <c r="FI132">
        <v>2.887</v>
      </c>
      <c r="FJ132">
        <v>2.883</v>
      </c>
      <c r="FK132">
        <v>2.8862000000000001</v>
      </c>
      <c r="FL132">
        <v>2.8803999999999998</v>
      </c>
      <c r="FM132">
        <v>2.8782999999999999</v>
      </c>
      <c r="FN132">
        <v>2.8681000000000001</v>
      </c>
      <c r="FO132">
        <v>2.8822999999999999</v>
      </c>
      <c r="FP132">
        <v>2.8826000000000001</v>
      </c>
      <c r="FQ132">
        <v>2.9013</v>
      </c>
      <c r="FR132">
        <v>2.8994</v>
      </c>
      <c r="FS132">
        <v>2.8925000000000001</v>
      </c>
      <c r="FT132">
        <v>2.9024999999999999</v>
      </c>
      <c r="FU132">
        <v>2.8997000000000002</v>
      </c>
      <c r="FV132">
        <v>2.9007000000000001</v>
      </c>
      <c r="FW132">
        <v>2.9123999999999999</v>
      </c>
      <c r="FX132">
        <v>2.9177</v>
      </c>
      <c r="FY132">
        <v>2.9537</v>
      </c>
      <c r="FZ132">
        <v>2.9407000000000001</v>
      </c>
      <c r="GA132">
        <v>2.9586999999999999</v>
      </c>
      <c r="GB132">
        <v>2.9561000000000002</v>
      </c>
      <c r="GC132">
        <v>2.9586000000000001</v>
      </c>
      <c r="GD132">
        <v>2.9870999999999999</v>
      </c>
      <c r="GE132">
        <v>2.9891000000000001</v>
      </c>
      <c r="GF132">
        <v>3.0133000000000001</v>
      </c>
      <c r="GG132">
        <v>3.0135000000000001</v>
      </c>
      <c r="GH132">
        <v>3.0095999999999998</v>
      </c>
      <c r="GI132">
        <v>3.0152000000000001</v>
      </c>
      <c r="GJ132">
        <v>3.0255999999999998</v>
      </c>
      <c r="GK132">
        <v>3.0278</v>
      </c>
      <c r="GL132">
        <v>3.0352999999999999</v>
      </c>
      <c r="GM132">
        <v>3.0444</v>
      </c>
      <c r="GN132">
        <v>3.0362</v>
      </c>
      <c r="GO132">
        <v>3.0301999999999998</v>
      </c>
      <c r="GP132">
        <v>3.0398999999999998</v>
      </c>
      <c r="GQ132">
        <v>3.056</v>
      </c>
      <c r="GR132">
        <v>3.0415999999999999</v>
      </c>
      <c r="GS132">
        <v>3.0503</v>
      </c>
      <c r="GT132">
        <v>3.0375000000000001</v>
      </c>
      <c r="GU132">
        <v>3.0552000000000001</v>
      </c>
      <c r="GV132">
        <v>3.073</v>
      </c>
      <c r="GW132">
        <v>3.0703</v>
      </c>
      <c r="GX132">
        <v>3.0710000000000002</v>
      </c>
      <c r="GY132">
        <v>3.0583999999999998</v>
      </c>
      <c r="GZ132">
        <v>3.04</v>
      </c>
      <c r="HA132">
        <v>3.0505</v>
      </c>
      <c r="HB132">
        <v>3.0596000000000001</v>
      </c>
      <c r="HC132">
        <v>3.0674000000000001</v>
      </c>
      <c r="HD132">
        <v>3.0508999999999999</v>
      </c>
      <c r="HE132">
        <v>3.0659999999999998</v>
      </c>
      <c r="HF132">
        <v>3.0653999999999999</v>
      </c>
      <c r="HG132">
        <v>3.0747</v>
      </c>
      <c r="HH132">
        <v>3.0823</v>
      </c>
      <c r="HI132">
        <v>3.0868000000000002</v>
      </c>
      <c r="HJ132">
        <v>3.0983999999999998</v>
      </c>
      <c r="HK132">
        <v>3.0952000000000002</v>
      </c>
      <c r="HL132">
        <v>3.0933999999999999</v>
      </c>
      <c r="HM132">
        <v>3.0951</v>
      </c>
      <c r="HN132">
        <v>3.0945</v>
      </c>
      <c r="HO132">
        <v>3.0905999999999998</v>
      </c>
      <c r="HP132">
        <v>3.0958000000000001</v>
      </c>
      <c r="HQ132">
        <v>3.1097000000000001</v>
      </c>
      <c r="HR132">
        <v>3.097</v>
      </c>
      <c r="HS132">
        <v>3.0931000000000002</v>
      </c>
      <c r="HT132">
        <v>3.1072000000000002</v>
      </c>
      <c r="HU132">
        <v>3.0985</v>
      </c>
      <c r="HV132">
        <v>3.089</v>
      </c>
      <c r="HW132">
        <v>3.0916000000000001</v>
      </c>
      <c r="HX132">
        <v>3.0691999999999999</v>
      </c>
      <c r="HY132">
        <v>3.0754000000000001</v>
      </c>
      <c r="HZ132">
        <v>3.0594999999999999</v>
      </c>
      <c r="IA132">
        <v>3.0588000000000002</v>
      </c>
      <c r="IB132">
        <v>3.0594999999999999</v>
      </c>
      <c r="IC132">
        <v>3.0407000000000002</v>
      </c>
      <c r="ID132">
        <v>3.0124</v>
      </c>
      <c r="IE132">
        <v>3.0265</v>
      </c>
      <c r="IF132">
        <v>3.0171000000000001</v>
      </c>
      <c r="IG132">
        <v>2.9925999999999999</v>
      </c>
      <c r="IH132">
        <v>2.9405999999999999</v>
      </c>
      <c r="II132">
        <v>2.9449000000000001</v>
      </c>
      <c r="IJ132">
        <v>2.9268999999999998</v>
      </c>
      <c r="IL132">
        <v>2.8976000000000002</v>
      </c>
      <c r="IM132">
        <v>2.9026000000000001</v>
      </c>
      <c r="IN132">
        <v>2.9007000000000001</v>
      </c>
      <c r="IO132">
        <v>2.8736999999999999</v>
      </c>
      <c r="IP132">
        <v>2.8605999999999998</v>
      </c>
      <c r="IQ132">
        <v>2.8651</v>
      </c>
      <c r="IR132">
        <v>2.8698999999999999</v>
      </c>
      <c r="IS132">
        <v>2.8599000000000001</v>
      </c>
      <c r="IT132">
        <v>2.8536000000000001</v>
      </c>
      <c r="IU132">
        <v>2.8513000000000002</v>
      </c>
      <c r="IV132">
        <v>2.8378000000000001</v>
      </c>
      <c r="IW132">
        <v>2.8485999999999998</v>
      </c>
      <c r="IX132">
        <v>2.8197000000000001</v>
      </c>
      <c r="IY132">
        <v>2.8163999999999998</v>
      </c>
      <c r="IZ132">
        <v>2.8001</v>
      </c>
      <c r="JA132">
        <v>2.8094000000000001</v>
      </c>
      <c r="JB132">
        <v>2.7936000000000001</v>
      </c>
      <c r="JC132">
        <v>2.7837999999999998</v>
      </c>
      <c r="JD132">
        <v>2.7406000000000001</v>
      </c>
      <c r="JE132">
        <v>2.6966000000000001</v>
      </c>
      <c r="JF132">
        <v>2.6705000000000001</v>
      </c>
      <c r="JG132">
        <v>2.6501000000000001</v>
      </c>
      <c r="JH132">
        <v>2.6467999999999998</v>
      </c>
      <c r="JI132">
        <v>2.6522999999999999</v>
      </c>
      <c r="JJ132">
        <v>2.6385999999999998</v>
      </c>
      <c r="JK132">
        <v>2.6381000000000001</v>
      </c>
      <c r="JL132">
        <v>2.6156999999999999</v>
      </c>
      <c r="JM132">
        <v>2.5634999999999999</v>
      </c>
      <c r="JN132">
        <v>2.5724</v>
      </c>
      <c r="JO132">
        <v>2.5688</v>
      </c>
      <c r="JP132">
        <v>2.5628000000000002</v>
      </c>
      <c r="JQ132">
        <v>2.5695000000000001</v>
      </c>
      <c r="JR132">
        <v>2.5289000000000001</v>
      </c>
      <c r="JS132">
        <v>2.5381</v>
      </c>
      <c r="JT132">
        <v>2.5468000000000002</v>
      </c>
      <c r="JU132">
        <v>2.5425</v>
      </c>
      <c r="JV132">
        <v>2.5539000000000001</v>
      </c>
      <c r="JW132">
        <v>2.5590999999999999</v>
      </c>
      <c r="JX132">
        <v>2.5449999999999999</v>
      </c>
      <c r="JY132">
        <v>2.5507</v>
      </c>
      <c r="JZ132">
        <v>2.5413999999999999</v>
      </c>
      <c r="KA132">
        <v>2.5373000000000001</v>
      </c>
      <c r="KB132">
        <v>2.5369999999999999</v>
      </c>
      <c r="KC132">
        <v>2.5541</v>
      </c>
      <c r="KD132">
        <v>2.5499999999999998</v>
      </c>
      <c r="KE132">
        <v>2.4956</v>
      </c>
      <c r="KF132">
        <v>2.4683999999999999</v>
      </c>
      <c r="KG132">
        <v>2.4278</v>
      </c>
      <c r="KH132">
        <v>2.3932000000000002</v>
      </c>
      <c r="KI132">
        <v>2.3917999999999999</v>
      </c>
      <c r="KJ132">
        <v>2.3889</v>
      </c>
      <c r="KK132">
        <v>2.3469000000000002</v>
      </c>
      <c r="KL132">
        <v>2.3302</v>
      </c>
      <c r="KM132">
        <v>2.2345999999999999</v>
      </c>
    </row>
    <row r="133" spans="1:299" x14ac:dyDescent="0.2">
      <c r="A133" s="10" t="s">
        <v>135</v>
      </c>
      <c r="B133" t="s">
        <v>4</v>
      </c>
      <c r="C133">
        <v>3.0076999999999998</v>
      </c>
      <c r="D133">
        <v>3.0194000000000001</v>
      </c>
      <c r="E133">
        <v>3.0190000000000001</v>
      </c>
      <c r="F133">
        <v>3.0186000000000002</v>
      </c>
      <c r="G133">
        <v>3.0278999999999998</v>
      </c>
      <c r="H133">
        <v>3.0358999999999998</v>
      </c>
      <c r="I133">
        <v>3.0369999999999999</v>
      </c>
      <c r="J133">
        <v>3.0283000000000002</v>
      </c>
      <c r="K133">
        <v>3.0222000000000002</v>
      </c>
      <c r="L133">
        <v>3.0588000000000002</v>
      </c>
      <c r="M133">
        <v>3.0684999999999998</v>
      </c>
      <c r="N133">
        <v>3.0354000000000001</v>
      </c>
      <c r="O133">
        <v>3.0347</v>
      </c>
      <c r="P133">
        <v>3.0405000000000002</v>
      </c>
      <c r="Q133">
        <v>3.0634999999999999</v>
      </c>
      <c r="R133">
        <v>3.069</v>
      </c>
      <c r="S133">
        <v>3.0611000000000002</v>
      </c>
      <c r="T133">
        <v>3.0575000000000001</v>
      </c>
      <c r="U133">
        <v>3.0535000000000001</v>
      </c>
      <c r="V133">
        <v>3.0537999999999998</v>
      </c>
      <c r="W133">
        <v>3.0468000000000002</v>
      </c>
      <c r="X133">
        <v>3.0266999999999999</v>
      </c>
      <c r="Y133">
        <v>3.0571999999999999</v>
      </c>
      <c r="Z133">
        <v>3.0495999999999999</v>
      </c>
      <c r="AA133">
        <v>3.0567000000000002</v>
      </c>
      <c r="AB133">
        <v>3.0688</v>
      </c>
      <c r="AC133">
        <v>3.0724</v>
      </c>
      <c r="AD133">
        <v>3.0792999999999999</v>
      </c>
      <c r="AE133">
        <v>3.0773000000000001</v>
      </c>
      <c r="AF133">
        <v>3.0748000000000002</v>
      </c>
      <c r="AG133">
        <v>3.0743999999999998</v>
      </c>
      <c r="AH133">
        <v>3.0750999999999999</v>
      </c>
      <c r="AI133">
        <v>3.1009000000000002</v>
      </c>
      <c r="AJ133">
        <v>3.0989</v>
      </c>
      <c r="AK133">
        <v>3.0647000000000002</v>
      </c>
      <c r="AL133">
        <v>3.0760999999999998</v>
      </c>
      <c r="AM133">
        <v>3.0760000000000001</v>
      </c>
      <c r="AN133">
        <v>3.0987</v>
      </c>
      <c r="AO133">
        <v>3.1305000000000001</v>
      </c>
      <c r="AP133">
        <v>3.1059000000000001</v>
      </c>
      <c r="AQ133">
        <v>3.1084999999999998</v>
      </c>
      <c r="AR133">
        <v>3.1061999999999999</v>
      </c>
      <c r="AS133">
        <v>3.1055000000000001</v>
      </c>
      <c r="AT133">
        <v>3.0912000000000002</v>
      </c>
      <c r="AU133">
        <v>3.0901000000000001</v>
      </c>
      <c r="AV133">
        <v>3.1162999999999998</v>
      </c>
      <c r="AW133">
        <v>3.1185</v>
      </c>
      <c r="AX133">
        <v>3.1839</v>
      </c>
      <c r="AY133">
        <v>3.1328</v>
      </c>
      <c r="AZ133">
        <v>3.1400999999999999</v>
      </c>
      <c r="BA133">
        <v>3.1315</v>
      </c>
      <c r="BB133">
        <v>3.1402999999999999</v>
      </c>
      <c r="BC133">
        <v>3.1505000000000001</v>
      </c>
      <c r="BD133">
        <v>3.1522999999999999</v>
      </c>
      <c r="BE133">
        <v>3.1825999999999999</v>
      </c>
      <c r="BF133">
        <v>3.1838000000000002</v>
      </c>
      <c r="BG133">
        <v>3.2332999999999998</v>
      </c>
      <c r="BH133">
        <v>3.2065999999999999</v>
      </c>
      <c r="BJ133">
        <v>3.2033</v>
      </c>
      <c r="BK133">
        <v>3.1774</v>
      </c>
      <c r="BL133">
        <v>3.2046999999999999</v>
      </c>
      <c r="BM133">
        <v>3.1846000000000001</v>
      </c>
      <c r="BN133">
        <v>3.2195999999999998</v>
      </c>
      <c r="BO133">
        <v>3.1953</v>
      </c>
      <c r="BP133">
        <v>3.2162000000000002</v>
      </c>
      <c r="BQ133">
        <v>3.1999</v>
      </c>
      <c r="BR133">
        <v>3.2050999999999998</v>
      </c>
      <c r="BS133">
        <v>3.1737000000000002</v>
      </c>
      <c r="BT133">
        <v>3.2021000000000002</v>
      </c>
      <c r="BU133">
        <v>3.2018</v>
      </c>
      <c r="BV133">
        <v>3.2191999999999998</v>
      </c>
      <c r="BW133">
        <v>3.2113999999999998</v>
      </c>
      <c r="BX133">
        <v>3.2176999999999998</v>
      </c>
      <c r="BY133">
        <v>3.2178</v>
      </c>
      <c r="BZ133">
        <v>3.2256</v>
      </c>
      <c r="CA133">
        <v>3.2153999999999998</v>
      </c>
      <c r="CB133">
        <v>3.2210999999999999</v>
      </c>
      <c r="CC133">
        <v>3.2229000000000001</v>
      </c>
      <c r="CD133">
        <v>3.2406999999999999</v>
      </c>
      <c r="CE133">
        <v>3.266</v>
      </c>
      <c r="CF133">
        <v>3.2639</v>
      </c>
      <c r="CG133">
        <v>3.2130000000000001</v>
      </c>
      <c r="CH133">
        <v>3.1105999999999998</v>
      </c>
      <c r="CI133">
        <v>3.1019999999999999</v>
      </c>
      <c r="CJ133">
        <v>3.0706000000000002</v>
      </c>
      <c r="CK133">
        <v>3.0674999999999999</v>
      </c>
      <c r="CL133">
        <v>3.0771000000000002</v>
      </c>
      <c r="CM133">
        <v>3.0659999999999998</v>
      </c>
      <c r="CN133">
        <v>3.0754999999999999</v>
      </c>
      <c r="CO133">
        <v>3.0804999999999998</v>
      </c>
      <c r="CP133">
        <v>3.0739999999999998</v>
      </c>
      <c r="CQ133">
        <v>3.0636000000000001</v>
      </c>
      <c r="CR133">
        <v>3.0649000000000002</v>
      </c>
      <c r="CS133">
        <v>3.1076000000000001</v>
      </c>
      <c r="CT133">
        <v>3.0626000000000002</v>
      </c>
      <c r="CU133">
        <v>3.0556999999999999</v>
      </c>
      <c r="CV133">
        <v>3.0516999999999999</v>
      </c>
      <c r="CW133">
        <v>3.0739000000000001</v>
      </c>
      <c r="CX133">
        <v>3.0680000000000001</v>
      </c>
      <c r="CY133">
        <v>3.0409999999999999</v>
      </c>
      <c r="CZ133">
        <v>3.0387</v>
      </c>
      <c r="DA133">
        <v>3.0341</v>
      </c>
      <c r="DB133">
        <v>3.0642999999999998</v>
      </c>
      <c r="DC133">
        <v>3.0411000000000001</v>
      </c>
      <c r="DD133">
        <v>3.0543999999999998</v>
      </c>
      <c r="DE133">
        <v>3.0461</v>
      </c>
      <c r="DF133">
        <v>3.0579000000000001</v>
      </c>
      <c r="DG133">
        <v>3.0760000000000001</v>
      </c>
      <c r="DH133">
        <v>3.0590999999999999</v>
      </c>
      <c r="DI133">
        <v>3.0762999999999998</v>
      </c>
      <c r="DJ133">
        <v>3.0823999999999998</v>
      </c>
      <c r="DK133">
        <v>3.0758999999999999</v>
      </c>
      <c r="DL133">
        <v>3.0569000000000002</v>
      </c>
      <c r="DM133">
        <v>3.0745</v>
      </c>
      <c r="DN133">
        <v>3.0615999999999999</v>
      </c>
      <c r="DO133">
        <v>3.0485000000000002</v>
      </c>
      <c r="DP133">
        <v>3.0596000000000001</v>
      </c>
      <c r="DQ133">
        <v>3.0842000000000001</v>
      </c>
      <c r="DR133">
        <v>3.0985999999999998</v>
      </c>
      <c r="DS133">
        <v>3.1053999999999999</v>
      </c>
      <c r="DT133">
        <v>3.1006999999999998</v>
      </c>
      <c r="DU133">
        <v>3.1198000000000001</v>
      </c>
      <c r="DV133">
        <v>3.1223000000000001</v>
      </c>
      <c r="DW133">
        <v>3.1473</v>
      </c>
      <c r="DX133">
        <v>3.1442000000000001</v>
      </c>
      <c r="DY133">
        <v>3.1492</v>
      </c>
      <c r="DZ133">
        <v>3.1436999999999999</v>
      </c>
      <c r="EA133">
        <v>3.1637</v>
      </c>
      <c r="EB133">
        <v>3.1886999999999999</v>
      </c>
      <c r="EC133">
        <v>3.1987000000000001</v>
      </c>
      <c r="ED133">
        <v>3.2033999999999998</v>
      </c>
      <c r="EE133">
        <v>3.2008000000000001</v>
      </c>
      <c r="EF133">
        <v>3.1675</v>
      </c>
      <c r="EG133">
        <v>3.1714000000000002</v>
      </c>
      <c r="EH133">
        <v>3.18</v>
      </c>
      <c r="EI133">
        <v>3.2347000000000001</v>
      </c>
      <c r="EJ133">
        <v>3.2077</v>
      </c>
      <c r="EK133">
        <v>3.2130000000000001</v>
      </c>
      <c r="EL133">
        <v>3.2088000000000001</v>
      </c>
      <c r="EM133">
        <v>3.1863000000000001</v>
      </c>
      <c r="EN133">
        <v>3.1400999999999999</v>
      </c>
      <c r="EO133">
        <v>3.1941000000000002</v>
      </c>
      <c r="EP133">
        <v>3.2130000000000001</v>
      </c>
      <c r="EQ133">
        <v>3.1918000000000002</v>
      </c>
      <c r="ER133">
        <v>3.1610999999999998</v>
      </c>
      <c r="ES133">
        <v>3.1513</v>
      </c>
      <c r="ET133">
        <v>3.1896</v>
      </c>
      <c r="EU133">
        <v>3.1566999999999998</v>
      </c>
      <c r="EV133">
        <v>3.1928999999999998</v>
      </c>
      <c r="EW133">
        <v>3.1703000000000001</v>
      </c>
      <c r="EX133">
        <v>3.1558999999999999</v>
      </c>
      <c r="EY133">
        <v>3.1385999999999998</v>
      </c>
      <c r="EZ133">
        <v>3.1511</v>
      </c>
      <c r="FA133">
        <v>3.1671999999999998</v>
      </c>
      <c r="FB133">
        <v>3.1701999999999999</v>
      </c>
      <c r="FC133">
        <v>3.1854</v>
      </c>
      <c r="FD133">
        <v>3.2067999999999999</v>
      </c>
      <c r="FE133">
        <v>3.1303000000000001</v>
      </c>
      <c r="FF133">
        <v>3.1522999999999999</v>
      </c>
      <c r="FG133">
        <v>3.1473</v>
      </c>
      <c r="FH133">
        <v>3.1389999999999998</v>
      </c>
      <c r="FI133">
        <v>3.1789999999999998</v>
      </c>
      <c r="FJ133">
        <v>3.1372</v>
      </c>
      <c r="FK133">
        <v>3.1435</v>
      </c>
      <c r="FL133">
        <v>3.1417000000000002</v>
      </c>
      <c r="FM133">
        <v>3.15</v>
      </c>
      <c r="FN133">
        <v>3.1496</v>
      </c>
      <c r="FO133">
        <v>3.1574</v>
      </c>
      <c r="FP133">
        <v>3.1501999999999999</v>
      </c>
      <c r="FQ133">
        <v>3.1690999999999998</v>
      </c>
      <c r="FR133">
        <v>3.2079</v>
      </c>
      <c r="FS133">
        <v>3.2635000000000001</v>
      </c>
      <c r="FT133">
        <v>3.2101999999999999</v>
      </c>
      <c r="FU133">
        <v>3.1856</v>
      </c>
      <c r="FV133">
        <v>3.1892999999999998</v>
      </c>
      <c r="FW133">
        <v>3.2082999999999999</v>
      </c>
      <c r="FX133">
        <v>3.2218</v>
      </c>
      <c r="FY133">
        <v>3.3064</v>
      </c>
      <c r="FZ133">
        <v>3.2246000000000001</v>
      </c>
      <c r="GA133">
        <v>3.2570999999999999</v>
      </c>
      <c r="GB133">
        <v>3.2505999999999999</v>
      </c>
      <c r="GC133">
        <v>3.3052999999999999</v>
      </c>
      <c r="GD133">
        <v>3.3424999999999998</v>
      </c>
      <c r="GE133">
        <v>3.3199000000000001</v>
      </c>
      <c r="GF133">
        <v>3.3774000000000002</v>
      </c>
      <c r="GG133">
        <v>3.3637999999999999</v>
      </c>
      <c r="GH133">
        <v>3.3304</v>
      </c>
      <c r="GI133">
        <v>3.3273999999999999</v>
      </c>
      <c r="GJ133">
        <v>3.3369</v>
      </c>
      <c r="GK133">
        <v>3.3492999999999999</v>
      </c>
      <c r="GL133">
        <v>3.3662000000000001</v>
      </c>
      <c r="GM133">
        <v>3.3797999999999999</v>
      </c>
      <c r="GN133">
        <v>3.3738000000000001</v>
      </c>
      <c r="GO133">
        <v>3.3681000000000001</v>
      </c>
      <c r="GP133">
        <v>3.3645</v>
      </c>
      <c r="GQ133">
        <v>3.4401000000000002</v>
      </c>
      <c r="GR133">
        <v>3.3691</v>
      </c>
      <c r="GS133">
        <v>3.3746999999999998</v>
      </c>
      <c r="GT133">
        <v>3.3653</v>
      </c>
      <c r="GU133">
        <v>3.3569</v>
      </c>
      <c r="GV133">
        <v>3.4222999999999999</v>
      </c>
      <c r="GW133">
        <v>3.4241999999999999</v>
      </c>
      <c r="GX133">
        <v>3.4249999999999998</v>
      </c>
      <c r="GY133">
        <v>3.4125000000000001</v>
      </c>
      <c r="GZ133">
        <v>3.3687999999999998</v>
      </c>
      <c r="HA133">
        <v>3.3729</v>
      </c>
      <c r="HB133">
        <v>3.3793000000000002</v>
      </c>
      <c r="HC133">
        <v>3.3904000000000001</v>
      </c>
      <c r="HD133">
        <v>3.3988999999999998</v>
      </c>
      <c r="HE133">
        <v>3.3883000000000001</v>
      </c>
      <c r="HF133">
        <v>3.3782999999999999</v>
      </c>
      <c r="HG133">
        <v>3.39</v>
      </c>
      <c r="HH133">
        <v>3.3887</v>
      </c>
      <c r="HI133">
        <v>3.3974000000000002</v>
      </c>
      <c r="HJ133">
        <v>3.4106000000000001</v>
      </c>
      <c r="HK133">
        <v>3.4138999999999999</v>
      </c>
      <c r="HL133">
        <v>3.4184999999999999</v>
      </c>
      <c r="HM133">
        <v>3.4013</v>
      </c>
      <c r="HN133">
        <v>3.4116</v>
      </c>
      <c r="HO133">
        <v>3.4350000000000001</v>
      </c>
      <c r="HP133">
        <v>3.4394999999999998</v>
      </c>
      <c r="HQ133">
        <v>3.4068999999999998</v>
      </c>
      <c r="HR133">
        <v>3.3992</v>
      </c>
      <c r="HS133">
        <v>3.3999000000000001</v>
      </c>
      <c r="HT133">
        <v>3.4182000000000001</v>
      </c>
      <c r="HU133">
        <v>3.4104000000000001</v>
      </c>
      <c r="HV133">
        <v>3.4022000000000001</v>
      </c>
      <c r="HW133">
        <v>3.4083000000000001</v>
      </c>
      <c r="HX133">
        <v>3.3797000000000001</v>
      </c>
      <c r="HY133">
        <v>3.3822000000000001</v>
      </c>
      <c r="HZ133">
        <v>3.3668999999999998</v>
      </c>
      <c r="IA133">
        <v>3.3721000000000001</v>
      </c>
      <c r="IB133">
        <v>3.3769</v>
      </c>
      <c r="IC133">
        <v>3.3576999999999999</v>
      </c>
      <c r="ID133">
        <v>3.3285999999999998</v>
      </c>
      <c r="IE133">
        <v>3.3702999999999999</v>
      </c>
      <c r="IF133">
        <v>3.3698000000000001</v>
      </c>
      <c r="IG133">
        <v>3.3149000000000002</v>
      </c>
      <c r="IH133">
        <v>3.2667999999999999</v>
      </c>
      <c r="II133">
        <v>3.2505999999999999</v>
      </c>
      <c r="IJ133">
        <v>3.2372000000000001</v>
      </c>
      <c r="IL133">
        <v>3.1989999999999998</v>
      </c>
      <c r="IM133">
        <v>3.2126999999999999</v>
      </c>
      <c r="IN133">
        <v>3.2084000000000001</v>
      </c>
      <c r="IO133">
        <v>3.1846999999999999</v>
      </c>
      <c r="IP133">
        <v>3.1713</v>
      </c>
      <c r="IQ133">
        <v>3.1737000000000002</v>
      </c>
      <c r="IR133">
        <v>3.1861000000000002</v>
      </c>
      <c r="IS133">
        <v>3.177</v>
      </c>
      <c r="IT133">
        <v>3.1724999999999999</v>
      </c>
      <c r="IU133">
        <v>3.1654</v>
      </c>
      <c r="IV133">
        <v>3.1528999999999998</v>
      </c>
      <c r="IW133">
        <v>3.1674000000000002</v>
      </c>
      <c r="IX133">
        <v>3.1456</v>
      </c>
      <c r="IY133">
        <v>3.1362999999999999</v>
      </c>
      <c r="IZ133">
        <v>3.1316999999999999</v>
      </c>
      <c r="JA133">
        <v>3.1423000000000001</v>
      </c>
      <c r="JB133">
        <v>3.1185</v>
      </c>
      <c r="JC133">
        <v>3.1147999999999998</v>
      </c>
      <c r="JD133">
        <v>3.0615999999999999</v>
      </c>
      <c r="JE133">
        <v>3.0160999999999998</v>
      </c>
      <c r="JF133">
        <v>2.9899</v>
      </c>
      <c r="JG133">
        <v>2.9756999999999998</v>
      </c>
      <c r="JH133">
        <v>2.9660000000000002</v>
      </c>
      <c r="JI133">
        <v>2.9723999999999999</v>
      </c>
      <c r="JJ133">
        <v>2.9607999999999999</v>
      </c>
      <c r="JK133">
        <v>2.964</v>
      </c>
      <c r="JL133">
        <v>2.9379</v>
      </c>
      <c r="JM133">
        <v>2.9171</v>
      </c>
      <c r="JN133">
        <v>2.8973</v>
      </c>
      <c r="JO133">
        <v>2.8978000000000002</v>
      </c>
      <c r="JP133">
        <v>2.8795000000000002</v>
      </c>
      <c r="JQ133">
        <v>2.8858000000000001</v>
      </c>
      <c r="JR133">
        <v>2.8540999999999999</v>
      </c>
      <c r="JS133">
        <v>2.8515999999999999</v>
      </c>
      <c r="JT133">
        <v>2.8563000000000001</v>
      </c>
      <c r="JU133">
        <v>2.8586</v>
      </c>
      <c r="JV133">
        <v>2.8702000000000001</v>
      </c>
      <c r="JW133">
        <v>2.8809</v>
      </c>
      <c r="JX133">
        <v>2.8662000000000001</v>
      </c>
      <c r="JY133">
        <v>2.8605</v>
      </c>
      <c r="JZ133">
        <v>2.8439000000000001</v>
      </c>
      <c r="KA133">
        <v>2.8378000000000001</v>
      </c>
      <c r="KB133">
        <v>2.8372000000000002</v>
      </c>
      <c r="KC133">
        <v>2.8273999999999999</v>
      </c>
      <c r="KD133">
        <v>2.8260000000000001</v>
      </c>
      <c r="KE133">
        <v>2.8075000000000001</v>
      </c>
      <c r="KF133">
        <v>2.7833000000000001</v>
      </c>
      <c r="KG133">
        <v>2.7816999999999998</v>
      </c>
      <c r="KH133">
        <v>2.7448000000000001</v>
      </c>
      <c r="KI133">
        <v>2.7423999999999999</v>
      </c>
      <c r="KJ133">
        <v>2.7406999999999999</v>
      </c>
      <c r="KK133">
        <v>2.6637</v>
      </c>
      <c r="KL133">
        <v>2.6478000000000002</v>
      </c>
      <c r="KM133">
        <v>2.5457000000000001</v>
      </c>
    </row>
    <row r="134" spans="1:299" x14ac:dyDescent="0.2">
      <c r="A134" s="10" t="s">
        <v>136</v>
      </c>
      <c r="B134" t="s">
        <v>4</v>
      </c>
      <c r="C134">
        <v>2.8174000000000001</v>
      </c>
      <c r="D134">
        <v>2.8287</v>
      </c>
      <c r="E134">
        <v>2.8338999999999999</v>
      </c>
      <c r="F134">
        <v>2.8332000000000002</v>
      </c>
      <c r="G134">
        <v>2.8199000000000001</v>
      </c>
      <c r="H134">
        <v>2.82</v>
      </c>
      <c r="I134">
        <v>2.8201999999999998</v>
      </c>
      <c r="J134">
        <v>2.8212999999999999</v>
      </c>
      <c r="K134">
        <v>2.8466</v>
      </c>
      <c r="L134">
        <v>2.8534000000000002</v>
      </c>
      <c r="M134">
        <v>2.8504999999999998</v>
      </c>
      <c r="N134">
        <v>2.8645999999999998</v>
      </c>
      <c r="O134">
        <v>2.8683999999999998</v>
      </c>
      <c r="P134">
        <v>2.9001999999999999</v>
      </c>
      <c r="Q134">
        <v>2.9556</v>
      </c>
      <c r="R134">
        <v>2.9594999999999998</v>
      </c>
      <c r="S134">
        <v>2.9767999999999999</v>
      </c>
      <c r="T134">
        <v>2.9935</v>
      </c>
      <c r="U134">
        <v>3.0123000000000002</v>
      </c>
      <c r="V134">
        <v>3.0708000000000002</v>
      </c>
      <c r="W134">
        <v>3.0827</v>
      </c>
      <c r="X134">
        <v>3.0848</v>
      </c>
      <c r="Y134">
        <v>3.0937000000000001</v>
      </c>
      <c r="Z134">
        <v>3.0516000000000001</v>
      </c>
      <c r="AA134">
        <v>3.1025</v>
      </c>
      <c r="AB134">
        <v>3.0807000000000002</v>
      </c>
      <c r="AC134">
        <v>3.0813999999999999</v>
      </c>
      <c r="AD134">
        <v>3.0823</v>
      </c>
      <c r="AE134">
        <v>3.0870000000000002</v>
      </c>
      <c r="AF134">
        <v>3.1305999999999998</v>
      </c>
      <c r="AG134">
        <v>3.1360999999999999</v>
      </c>
      <c r="AH134">
        <v>3.1387</v>
      </c>
      <c r="AI134">
        <v>3.1421999999999999</v>
      </c>
      <c r="AJ134">
        <v>3.1728999999999998</v>
      </c>
      <c r="AK134">
        <v>3.1678999999999999</v>
      </c>
      <c r="AL134">
        <v>3.1928999999999998</v>
      </c>
      <c r="AM134">
        <v>3.1930999999999998</v>
      </c>
      <c r="AN134">
        <v>3.2012</v>
      </c>
      <c r="AO134">
        <v>3.2803</v>
      </c>
      <c r="AP134">
        <v>3.22</v>
      </c>
      <c r="AQ134">
        <v>3.2208000000000001</v>
      </c>
      <c r="AR134">
        <v>3.2376</v>
      </c>
      <c r="AS134">
        <v>3.2035</v>
      </c>
      <c r="AT134">
        <v>3.1989000000000001</v>
      </c>
      <c r="AU134">
        <v>3.2044999999999999</v>
      </c>
      <c r="AV134">
        <v>3.2294</v>
      </c>
      <c r="AW134">
        <v>3.1638000000000002</v>
      </c>
      <c r="AX134">
        <v>3.3243</v>
      </c>
      <c r="AY134">
        <v>3.1947999999999999</v>
      </c>
      <c r="AZ134">
        <v>3.1970999999999998</v>
      </c>
      <c r="BA134">
        <v>3.1425000000000001</v>
      </c>
      <c r="BB134">
        <v>3.1855000000000002</v>
      </c>
      <c r="BC134">
        <v>3.1848000000000001</v>
      </c>
      <c r="BD134">
        <v>3.2199</v>
      </c>
      <c r="BE134">
        <v>3.2025000000000001</v>
      </c>
      <c r="BF134">
        <v>3.2233999999999998</v>
      </c>
      <c r="BG134">
        <v>3.3515000000000001</v>
      </c>
      <c r="BH134">
        <v>3.2</v>
      </c>
      <c r="BJ134">
        <v>3.1617000000000002</v>
      </c>
      <c r="BK134">
        <v>3.1878000000000002</v>
      </c>
      <c r="BL134">
        <v>3.1844000000000001</v>
      </c>
      <c r="BM134">
        <v>3.1953999999999998</v>
      </c>
      <c r="BN134">
        <v>3.3054999999999999</v>
      </c>
      <c r="BO134">
        <v>3.1949000000000001</v>
      </c>
      <c r="BP134">
        <v>3.1505999999999998</v>
      </c>
      <c r="BQ134">
        <v>3.1385999999999998</v>
      </c>
      <c r="BR134">
        <v>3.1196000000000002</v>
      </c>
      <c r="BS134">
        <v>3.0369999999999999</v>
      </c>
      <c r="BT134">
        <v>3.0539999999999998</v>
      </c>
      <c r="BU134">
        <v>3.0567000000000002</v>
      </c>
      <c r="BV134">
        <v>3.0516999999999999</v>
      </c>
      <c r="BW134">
        <v>3.0421</v>
      </c>
      <c r="BX134">
        <v>3.0207999999999999</v>
      </c>
      <c r="BY134">
        <v>3.0011000000000001</v>
      </c>
      <c r="BZ134">
        <v>3.0276000000000001</v>
      </c>
      <c r="CA134">
        <v>2.9979</v>
      </c>
      <c r="CB134">
        <v>3.0059999999999998</v>
      </c>
      <c r="CC134">
        <v>3.0026000000000002</v>
      </c>
      <c r="CD134">
        <v>3.0301999999999998</v>
      </c>
      <c r="CE134">
        <v>3.0185</v>
      </c>
      <c r="CF134">
        <v>3.0390000000000001</v>
      </c>
      <c r="CG134">
        <v>3.0265</v>
      </c>
      <c r="CH134">
        <v>2.9020999999999999</v>
      </c>
      <c r="CI134">
        <v>2.8883000000000001</v>
      </c>
      <c r="CJ134">
        <v>2.9102999999999999</v>
      </c>
      <c r="CK134">
        <v>2.9053</v>
      </c>
      <c r="CL134">
        <v>2.9658000000000002</v>
      </c>
      <c r="CM134">
        <v>2.9289000000000001</v>
      </c>
      <c r="CN134">
        <v>2.9449000000000001</v>
      </c>
      <c r="CO134">
        <v>2.9641999999999999</v>
      </c>
      <c r="CP134">
        <v>2.9733000000000001</v>
      </c>
      <c r="CQ134">
        <v>2.9428000000000001</v>
      </c>
      <c r="CR134">
        <v>2.9209999999999998</v>
      </c>
      <c r="CS134">
        <v>2.9843999999999999</v>
      </c>
      <c r="CT134">
        <v>2.9344999999999999</v>
      </c>
      <c r="CU134">
        <v>2.9327000000000001</v>
      </c>
      <c r="CV134">
        <v>2.9453999999999998</v>
      </c>
      <c r="CW134">
        <v>2.9363999999999999</v>
      </c>
      <c r="CX134">
        <v>2.9472</v>
      </c>
      <c r="CY134">
        <v>2.9607999999999999</v>
      </c>
      <c r="CZ134">
        <v>2.9653</v>
      </c>
      <c r="DA134">
        <v>2.9885000000000002</v>
      </c>
      <c r="DB134">
        <v>3.0171000000000001</v>
      </c>
      <c r="DC134">
        <v>2.9883999999999999</v>
      </c>
      <c r="DD134">
        <v>2.9876</v>
      </c>
      <c r="DE134">
        <v>2.9895</v>
      </c>
      <c r="DF134">
        <v>3.0442</v>
      </c>
      <c r="DG134">
        <v>3.0427</v>
      </c>
      <c r="DH134">
        <v>3.0478000000000001</v>
      </c>
      <c r="DI134">
        <v>3.0007999999999999</v>
      </c>
      <c r="DJ134">
        <v>2.9982000000000002</v>
      </c>
      <c r="DK134">
        <v>3.0204</v>
      </c>
      <c r="DL134">
        <v>3.0480999999999998</v>
      </c>
      <c r="DM134">
        <v>3.0482999999999998</v>
      </c>
      <c r="DN134">
        <v>3.0306999999999999</v>
      </c>
      <c r="DO134">
        <v>3.0546000000000002</v>
      </c>
      <c r="DP134">
        <v>3.0594999999999999</v>
      </c>
      <c r="DQ134">
        <v>3.0421</v>
      </c>
      <c r="DR134">
        <v>3.0436999999999999</v>
      </c>
      <c r="DS134">
        <v>3.0402</v>
      </c>
      <c r="DT134">
        <v>3.0512999999999999</v>
      </c>
      <c r="DU134">
        <v>3.0682</v>
      </c>
      <c r="DV134">
        <v>3.0447000000000002</v>
      </c>
      <c r="DW134">
        <v>3.0470999999999999</v>
      </c>
      <c r="DX134">
        <v>3.0459999999999998</v>
      </c>
      <c r="DY134">
        <v>3.0444</v>
      </c>
      <c r="DZ134">
        <v>3.0548000000000002</v>
      </c>
      <c r="EA134">
        <v>3.0558000000000001</v>
      </c>
      <c r="EB134">
        <v>3.1236999999999999</v>
      </c>
      <c r="EC134">
        <v>3.0960999999999999</v>
      </c>
      <c r="ED134">
        <v>3.0981000000000001</v>
      </c>
      <c r="EE134">
        <v>3.0958999999999999</v>
      </c>
      <c r="EF134">
        <v>3.0714000000000001</v>
      </c>
      <c r="EG134">
        <v>3.1187999999999998</v>
      </c>
      <c r="EH134">
        <v>3.1156000000000001</v>
      </c>
      <c r="EI134">
        <v>3.1156999999999999</v>
      </c>
      <c r="EJ134">
        <v>3.1326999999999998</v>
      </c>
      <c r="EK134">
        <v>3.1299000000000001</v>
      </c>
      <c r="EL134">
        <v>3.1393</v>
      </c>
      <c r="EM134">
        <v>3.1473</v>
      </c>
      <c r="EN134">
        <v>3.1732</v>
      </c>
      <c r="EO134">
        <v>3.1764000000000001</v>
      </c>
      <c r="EP134">
        <v>3.1802000000000001</v>
      </c>
      <c r="EQ134">
        <v>3.1600999999999999</v>
      </c>
      <c r="ER134">
        <v>3.1448999999999998</v>
      </c>
      <c r="ES134">
        <v>3.1524000000000001</v>
      </c>
      <c r="ET134">
        <v>3.1238000000000001</v>
      </c>
      <c r="EU134">
        <v>3.1579999999999999</v>
      </c>
      <c r="EV134">
        <v>3.1364000000000001</v>
      </c>
      <c r="EW134">
        <v>3.1339000000000001</v>
      </c>
      <c r="EX134">
        <v>3.1669</v>
      </c>
      <c r="EY134">
        <v>3.2088000000000001</v>
      </c>
      <c r="EZ134">
        <v>3.1446000000000001</v>
      </c>
      <c r="FA134">
        <v>3.1436000000000002</v>
      </c>
      <c r="FB134">
        <v>3.1591</v>
      </c>
      <c r="FC134">
        <v>3.1358999999999999</v>
      </c>
      <c r="FD134">
        <v>3.1583999999999999</v>
      </c>
      <c r="FE134">
        <v>3.1724999999999999</v>
      </c>
      <c r="FF134">
        <v>3.161</v>
      </c>
      <c r="FG134">
        <v>3.1602000000000001</v>
      </c>
      <c r="FH134">
        <v>3.1677</v>
      </c>
      <c r="FI134">
        <v>3.1859999999999999</v>
      </c>
      <c r="FJ134">
        <v>3.2128999999999999</v>
      </c>
      <c r="FK134">
        <v>3.2071999999999998</v>
      </c>
      <c r="FL134">
        <v>3.2450000000000001</v>
      </c>
      <c r="FM134">
        <v>3.2452000000000001</v>
      </c>
      <c r="FN134">
        <v>3.2463000000000002</v>
      </c>
      <c r="FO134">
        <v>3.2574000000000001</v>
      </c>
      <c r="FP134">
        <v>3.2629999999999999</v>
      </c>
      <c r="FQ134">
        <v>3.27</v>
      </c>
      <c r="FR134">
        <v>3.2469000000000001</v>
      </c>
      <c r="FS134">
        <v>3.3248000000000002</v>
      </c>
      <c r="FT134">
        <v>3.3024</v>
      </c>
      <c r="FU134">
        <v>3.2366000000000001</v>
      </c>
      <c r="FV134">
        <v>3.2349999999999999</v>
      </c>
      <c r="FW134">
        <v>3.2742</v>
      </c>
      <c r="FX134">
        <v>3.3475000000000001</v>
      </c>
      <c r="FY134">
        <v>3.3273000000000001</v>
      </c>
      <c r="FZ134">
        <v>3.3549000000000002</v>
      </c>
      <c r="GA134">
        <v>3.3039999999999998</v>
      </c>
      <c r="GB134">
        <v>3.3283999999999998</v>
      </c>
      <c r="GC134">
        <v>3.3300999999999998</v>
      </c>
      <c r="GD134">
        <v>3.2825000000000002</v>
      </c>
      <c r="GE134">
        <v>3.2789999999999999</v>
      </c>
      <c r="GF134">
        <v>3.3111999999999999</v>
      </c>
      <c r="GG134">
        <v>3.3071000000000002</v>
      </c>
      <c r="GH134">
        <v>3.2997000000000001</v>
      </c>
      <c r="GI134">
        <v>3.3007</v>
      </c>
      <c r="GJ134">
        <v>3.294</v>
      </c>
      <c r="GK134">
        <v>3.2764000000000002</v>
      </c>
      <c r="GL134">
        <v>3.2991000000000001</v>
      </c>
      <c r="GM134">
        <v>3.3001999999999998</v>
      </c>
      <c r="GN134">
        <v>3.2667999999999999</v>
      </c>
      <c r="GO134">
        <v>3.2927</v>
      </c>
      <c r="GP134">
        <v>3.2934000000000001</v>
      </c>
      <c r="GQ134">
        <v>3.3468</v>
      </c>
      <c r="GR134">
        <v>3.2925</v>
      </c>
      <c r="GS134">
        <v>3.2698999999999998</v>
      </c>
      <c r="GT134">
        <v>3.3146</v>
      </c>
      <c r="GU134">
        <v>3.3107000000000002</v>
      </c>
      <c r="GV134">
        <v>3.3485999999999998</v>
      </c>
      <c r="GW134">
        <v>3.3416000000000001</v>
      </c>
      <c r="GX134">
        <v>3.3376999999999999</v>
      </c>
      <c r="GY134">
        <v>3.3241000000000001</v>
      </c>
      <c r="GZ134">
        <v>3.2967</v>
      </c>
      <c r="HA134">
        <v>3.2926000000000002</v>
      </c>
      <c r="HB134">
        <v>3.2746</v>
      </c>
      <c r="HC134">
        <v>3.2875000000000001</v>
      </c>
      <c r="HD134">
        <v>3.2717000000000001</v>
      </c>
      <c r="HE134">
        <v>3.3016000000000001</v>
      </c>
      <c r="HF134">
        <v>3.2898999999999998</v>
      </c>
      <c r="HG134">
        <v>3.2765</v>
      </c>
      <c r="HH134">
        <v>3.2997000000000001</v>
      </c>
      <c r="HI134">
        <v>3.2951999999999999</v>
      </c>
      <c r="HJ134">
        <v>3.2795999999999998</v>
      </c>
      <c r="HK134">
        <v>3.2879</v>
      </c>
      <c r="HL134">
        <v>3.2785000000000002</v>
      </c>
      <c r="HM134">
        <v>3.2517</v>
      </c>
      <c r="HN134">
        <v>3.2414000000000001</v>
      </c>
      <c r="HO134">
        <v>3.2947000000000002</v>
      </c>
      <c r="HP134">
        <v>3.2961999999999998</v>
      </c>
      <c r="HQ134">
        <v>3.2187999999999999</v>
      </c>
      <c r="HR134">
        <v>3.2057000000000002</v>
      </c>
      <c r="HS134">
        <v>3.2061000000000002</v>
      </c>
      <c r="HT134">
        <v>3.1831</v>
      </c>
      <c r="HU134">
        <v>3.1581000000000001</v>
      </c>
      <c r="HV134">
        <v>3.1577000000000002</v>
      </c>
      <c r="HW134">
        <v>3.1067</v>
      </c>
      <c r="HX134">
        <v>3.1394000000000002</v>
      </c>
      <c r="HY134">
        <v>3.125</v>
      </c>
      <c r="HZ134">
        <v>3.1107</v>
      </c>
      <c r="IA134">
        <v>3.0863</v>
      </c>
      <c r="IB134">
        <v>3.0238999999999998</v>
      </c>
      <c r="IC134">
        <v>3.0402</v>
      </c>
      <c r="ID134">
        <v>3.0230000000000001</v>
      </c>
      <c r="IE134">
        <v>3.1</v>
      </c>
      <c r="IF134">
        <v>3.0958999999999999</v>
      </c>
      <c r="IG134">
        <v>3.0049999999999999</v>
      </c>
      <c r="IH134">
        <v>2.9721000000000002</v>
      </c>
      <c r="II134">
        <v>2.9658000000000002</v>
      </c>
      <c r="IJ134">
        <v>2.8912</v>
      </c>
      <c r="IL134">
        <v>2.8628</v>
      </c>
      <c r="IM134">
        <v>2.8599000000000001</v>
      </c>
      <c r="IN134">
        <v>2.8635000000000002</v>
      </c>
      <c r="IO134">
        <v>2.8515000000000001</v>
      </c>
      <c r="IP134">
        <v>2.8220999999999998</v>
      </c>
      <c r="IQ134">
        <v>2.774</v>
      </c>
      <c r="IR134">
        <v>2.7524999999999999</v>
      </c>
      <c r="IS134">
        <v>2.762</v>
      </c>
      <c r="IT134">
        <v>2.7650999999999999</v>
      </c>
      <c r="IU134">
        <v>2.7770999999999999</v>
      </c>
      <c r="IV134">
        <v>2.7686999999999999</v>
      </c>
      <c r="IW134">
        <v>2.76</v>
      </c>
      <c r="IX134">
        <v>2.6974</v>
      </c>
      <c r="IY134">
        <v>2.6978</v>
      </c>
      <c r="IZ134">
        <v>2.7052</v>
      </c>
      <c r="JA134">
        <v>2.6945999999999999</v>
      </c>
      <c r="JB134">
        <v>2.6888000000000001</v>
      </c>
      <c r="JC134">
        <v>2.6766999999999999</v>
      </c>
      <c r="JD134">
        <v>2.6848999999999998</v>
      </c>
      <c r="JE134">
        <v>2.6385999999999998</v>
      </c>
      <c r="JF134">
        <v>2.6318000000000001</v>
      </c>
      <c r="JG134">
        <v>2.6493000000000002</v>
      </c>
      <c r="JH134">
        <v>2.6520999999999999</v>
      </c>
      <c r="JI134">
        <v>2.6455000000000002</v>
      </c>
      <c r="JJ134">
        <v>2.6271</v>
      </c>
      <c r="JK134">
        <v>2.6011000000000002</v>
      </c>
      <c r="JL134">
        <v>2.6008</v>
      </c>
      <c r="JM134">
        <v>2.6177000000000001</v>
      </c>
      <c r="JN134">
        <v>2.5728</v>
      </c>
      <c r="JO134">
        <v>2.5573000000000001</v>
      </c>
      <c r="JP134">
        <v>2.5884999999999998</v>
      </c>
      <c r="JQ134">
        <v>2.5819999999999999</v>
      </c>
      <c r="JR134">
        <v>2.5668000000000002</v>
      </c>
      <c r="JS134">
        <v>2.6135999999999999</v>
      </c>
      <c r="JT134">
        <v>2.5865999999999998</v>
      </c>
      <c r="JU134">
        <v>2.5876999999999999</v>
      </c>
      <c r="JV134">
        <v>2.5863999999999998</v>
      </c>
      <c r="JW134">
        <v>2.5731000000000002</v>
      </c>
      <c r="JX134">
        <v>2.5215999999999998</v>
      </c>
      <c r="JY134">
        <v>2.5468000000000002</v>
      </c>
      <c r="JZ134">
        <v>2.5586000000000002</v>
      </c>
      <c r="KA134">
        <v>2.5547</v>
      </c>
      <c r="KB134">
        <v>2.5531000000000001</v>
      </c>
      <c r="KC134">
        <v>2.5667</v>
      </c>
      <c r="KD134">
        <v>2.5245000000000002</v>
      </c>
      <c r="KE134">
        <v>2.5169000000000001</v>
      </c>
      <c r="KF134">
        <v>2.5941000000000001</v>
      </c>
      <c r="KG134">
        <v>2.6690999999999998</v>
      </c>
      <c r="KH134">
        <v>2.6682999999999999</v>
      </c>
      <c r="KI134">
        <v>2.6671999999999998</v>
      </c>
      <c r="KJ134">
        <v>2.6659999999999999</v>
      </c>
      <c r="KK134">
        <v>2.5954999999999999</v>
      </c>
      <c r="KL134">
        <v>2.6089000000000002</v>
      </c>
      <c r="KM134">
        <v>2.5539999999999998</v>
      </c>
    </row>
    <row r="135" spans="1:299" x14ac:dyDescent="0.2">
      <c r="A135" s="10" t="s">
        <v>137</v>
      </c>
      <c r="B135" t="s">
        <v>4</v>
      </c>
      <c r="C135">
        <v>3.1137000000000001</v>
      </c>
      <c r="D135">
        <v>3.1252</v>
      </c>
      <c r="E135">
        <v>3.1316999999999999</v>
      </c>
      <c r="F135">
        <v>3.1311</v>
      </c>
      <c r="G135">
        <v>3.1185999999999998</v>
      </c>
      <c r="H135">
        <v>3.1192000000000002</v>
      </c>
      <c r="I135">
        <v>3.1198999999999999</v>
      </c>
      <c r="J135">
        <v>3.1217999999999999</v>
      </c>
      <c r="K135">
        <v>3.1427999999999998</v>
      </c>
      <c r="L135">
        <v>3.1503999999999999</v>
      </c>
      <c r="M135">
        <v>3.1476999999999999</v>
      </c>
      <c r="N135">
        <v>3.1621999999999999</v>
      </c>
      <c r="O135">
        <v>3.1648999999999998</v>
      </c>
      <c r="P135">
        <v>3.1978</v>
      </c>
      <c r="Q135">
        <v>3.2425999999999999</v>
      </c>
      <c r="R135">
        <v>3.2427999999999999</v>
      </c>
      <c r="S135">
        <v>3.2562000000000002</v>
      </c>
      <c r="T135">
        <v>3.2816000000000001</v>
      </c>
      <c r="U135">
        <v>3.3008000000000002</v>
      </c>
      <c r="V135">
        <v>3.3540000000000001</v>
      </c>
      <c r="W135">
        <v>3.3668</v>
      </c>
      <c r="X135">
        <v>3.3679000000000001</v>
      </c>
      <c r="Y135">
        <v>3.3913000000000002</v>
      </c>
      <c r="Z135">
        <v>3.3542000000000001</v>
      </c>
      <c r="AA135">
        <v>3.3956</v>
      </c>
      <c r="AB135">
        <v>3.3738999999999999</v>
      </c>
      <c r="AC135">
        <v>3.3746999999999998</v>
      </c>
      <c r="AD135">
        <v>3.3757999999999999</v>
      </c>
      <c r="AE135">
        <v>3.3803999999999998</v>
      </c>
      <c r="AF135">
        <v>3.4087999999999998</v>
      </c>
      <c r="AG135">
        <v>3.4131</v>
      </c>
      <c r="AH135">
        <v>3.3993000000000002</v>
      </c>
      <c r="AI135">
        <v>3.4005000000000001</v>
      </c>
      <c r="AJ135">
        <v>3.4289999999999998</v>
      </c>
      <c r="AK135">
        <v>3.4521000000000002</v>
      </c>
      <c r="AL135">
        <v>3.4579</v>
      </c>
      <c r="AM135">
        <v>3.4674</v>
      </c>
      <c r="AN135">
        <v>3.4826000000000001</v>
      </c>
      <c r="AO135">
        <v>3.577</v>
      </c>
      <c r="AP135">
        <v>3.4904999999999999</v>
      </c>
      <c r="AQ135">
        <v>3.4916</v>
      </c>
      <c r="AR135">
        <v>3.4903</v>
      </c>
      <c r="AS135">
        <v>3.4540000000000002</v>
      </c>
      <c r="AT135">
        <v>3.4531999999999998</v>
      </c>
      <c r="AU135">
        <v>3.4853000000000001</v>
      </c>
      <c r="AV135">
        <v>3.5019</v>
      </c>
      <c r="AW135">
        <v>3.4556</v>
      </c>
      <c r="AX135">
        <v>3.6242999999999999</v>
      </c>
      <c r="AY135">
        <v>3.4899</v>
      </c>
      <c r="AZ135">
        <v>3.4868999999999999</v>
      </c>
      <c r="BA135">
        <v>3.4571999999999998</v>
      </c>
      <c r="BB135">
        <v>3.5093999999999999</v>
      </c>
      <c r="BC135">
        <v>3.5103</v>
      </c>
      <c r="BD135">
        <v>3.5335999999999999</v>
      </c>
      <c r="BE135">
        <v>3.4773999999999998</v>
      </c>
      <c r="BF135">
        <v>3.4887000000000001</v>
      </c>
      <c r="BG135">
        <v>3.6515</v>
      </c>
      <c r="BH135">
        <v>3.48</v>
      </c>
      <c r="BJ135">
        <v>3.4506000000000001</v>
      </c>
      <c r="BK135">
        <v>3.4823</v>
      </c>
      <c r="BL135">
        <v>3.4740000000000002</v>
      </c>
      <c r="BM135">
        <v>3.4986999999999999</v>
      </c>
      <c r="BN135">
        <v>3.6055000000000001</v>
      </c>
      <c r="BO135">
        <v>3.4769000000000001</v>
      </c>
      <c r="BP135">
        <v>3.4285000000000001</v>
      </c>
      <c r="BQ135">
        <v>3.4184999999999999</v>
      </c>
      <c r="BR135">
        <v>3.4016999999999999</v>
      </c>
      <c r="BS135">
        <v>3.3365</v>
      </c>
      <c r="BT135">
        <v>3.3445</v>
      </c>
      <c r="BU135">
        <v>3.3517000000000001</v>
      </c>
      <c r="BV135">
        <v>3.3433999999999999</v>
      </c>
      <c r="BW135">
        <v>3.3268</v>
      </c>
      <c r="BX135">
        <v>3.3083999999999998</v>
      </c>
      <c r="BY135">
        <v>3.2887</v>
      </c>
      <c r="BZ135">
        <v>3.3107000000000002</v>
      </c>
      <c r="CA135">
        <v>3.2867000000000002</v>
      </c>
      <c r="CB135">
        <v>3.3031000000000001</v>
      </c>
      <c r="CC135">
        <v>3.2968999999999999</v>
      </c>
      <c r="CD135">
        <v>3.3220000000000001</v>
      </c>
      <c r="CE135">
        <v>3.3186</v>
      </c>
      <c r="CF135">
        <v>3.3340000000000001</v>
      </c>
      <c r="CG135">
        <v>3.3047</v>
      </c>
      <c r="CH135">
        <v>3.1882000000000001</v>
      </c>
      <c r="CI135">
        <v>3.1583999999999999</v>
      </c>
      <c r="CJ135">
        <v>3.1818</v>
      </c>
      <c r="CK135">
        <v>3.1886000000000001</v>
      </c>
      <c r="CL135">
        <v>3.2315999999999998</v>
      </c>
      <c r="CM135">
        <v>3.2042999999999999</v>
      </c>
      <c r="CN135">
        <v>3.2210999999999999</v>
      </c>
      <c r="CO135">
        <v>3.2410999999999999</v>
      </c>
      <c r="CP135">
        <v>3.2370000000000001</v>
      </c>
      <c r="CQ135">
        <v>3.2250999999999999</v>
      </c>
      <c r="CR135">
        <v>3.2002999999999999</v>
      </c>
      <c r="CS135">
        <v>3.2844000000000002</v>
      </c>
      <c r="CT135">
        <v>3.2212999999999998</v>
      </c>
      <c r="CU135">
        <v>3.2286000000000001</v>
      </c>
      <c r="CV135">
        <v>3.234</v>
      </c>
      <c r="CW135">
        <v>3.2292999999999998</v>
      </c>
      <c r="CX135">
        <v>3.2370999999999999</v>
      </c>
      <c r="CY135">
        <v>3.246</v>
      </c>
      <c r="CZ135">
        <v>3.2471999999999999</v>
      </c>
      <c r="DA135">
        <v>3.2746</v>
      </c>
      <c r="DB135">
        <v>3.2915000000000001</v>
      </c>
      <c r="DC135">
        <v>3.2783000000000002</v>
      </c>
      <c r="DD135">
        <v>3.2764000000000002</v>
      </c>
      <c r="DE135">
        <v>3.2726999999999999</v>
      </c>
      <c r="DF135">
        <v>3.3033999999999999</v>
      </c>
      <c r="DG135">
        <v>3.3144999999999998</v>
      </c>
      <c r="DH135">
        <v>3.3184999999999998</v>
      </c>
      <c r="DI135">
        <v>3.3090000000000002</v>
      </c>
      <c r="DJ135">
        <v>3.3029000000000002</v>
      </c>
      <c r="DK135">
        <v>3.3247</v>
      </c>
      <c r="DL135">
        <v>3.3401999999999998</v>
      </c>
      <c r="DM135">
        <v>3.3411</v>
      </c>
      <c r="DN135">
        <v>3.3292000000000002</v>
      </c>
      <c r="DO135">
        <v>3.3479999999999999</v>
      </c>
      <c r="DP135">
        <v>3.3633999999999999</v>
      </c>
      <c r="DQ135">
        <v>3.3426</v>
      </c>
      <c r="DR135">
        <v>3.3462999999999998</v>
      </c>
      <c r="DS135">
        <v>3.3420000000000001</v>
      </c>
      <c r="DT135">
        <v>3.3481999999999998</v>
      </c>
      <c r="DU135">
        <v>3.3696000000000002</v>
      </c>
      <c r="DV135">
        <v>3.3424999999999998</v>
      </c>
      <c r="DW135">
        <v>3.3483999999999998</v>
      </c>
      <c r="DX135">
        <v>3.3388</v>
      </c>
      <c r="DY135">
        <v>3.3395000000000001</v>
      </c>
      <c r="DZ135">
        <v>3.3494000000000002</v>
      </c>
      <c r="EA135">
        <v>3.3517000000000001</v>
      </c>
      <c r="EB135">
        <v>3.4237000000000002</v>
      </c>
      <c r="EC135">
        <v>3.3952</v>
      </c>
      <c r="ED135">
        <v>3.3971</v>
      </c>
      <c r="EE135">
        <v>3.3946000000000001</v>
      </c>
      <c r="EF135">
        <v>3.3668</v>
      </c>
      <c r="EG135">
        <v>3.4070999999999998</v>
      </c>
      <c r="EH135">
        <v>3.4075000000000002</v>
      </c>
      <c r="EI135">
        <v>3.4148999999999998</v>
      </c>
      <c r="EJ135">
        <v>3.4180999999999999</v>
      </c>
      <c r="EK135">
        <v>3.4142999999999999</v>
      </c>
      <c r="EL135">
        <v>3.4182999999999999</v>
      </c>
      <c r="EM135">
        <v>3.4215</v>
      </c>
      <c r="EN135">
        <v>3.4357000000000002</v>
      </c>
      <c r="EO135">
        <v>3.4459</v>
      </c>
      <c r="EP135">
        <v>3.4544000000000001</v>
      </c>
      <c r="EQ135">
        <v>3.4283000000000001</v>
      </c>
      <c r="ER135">
        <v>3.4140999999999999</v>
      </c>
      <c r="ES135">
        <v>3.4157999999999999</v>
      </c>
      <c r="ET135">
        <v>3.415</v>
      </c>
      <c r="EU135">
        <v>3.4175</v>
      </c>
      <c r="EV135">
        <v>3.4051999999999998</v>
      </c>
      <c r="EW135">
        <v>3.4216000000000002</v>
      </c>
      <c r="EX135">
        <v>3.4365999999999999</v>
      </c>
      <c r="EY135">
        <v>3.5087999999999999</v>
      </c>
      <c r="EZ135">
        <v>3.4192999999999998</v>
      </c>
      <c r="FA135">
        <v>3.4239999999999999</v>
      </c>
      <c r="FB135">
        <v>3.4325999999999999</v>
      </c>
      <c r="FC135">
        <v>3.4154</v>
      </c>
      <c r="FD135">
        <v>3.4321999999999999</v>
      </c>
      <c r="FE135">
        <v>3.4502999999999999</v>
      </c>
      <c r="FF135">
        <v>3.4458000000000002</v>
      </c>
      <c r="FG135">
        <v>3.4500999999999999</v>
      </c>
      <c r="FH135">
        <v>3.452</v>
      </c>
      <c r="FI135">
        <v>3.4706999999999999</v>
      </c>
      <c r="FJ135">
        <v>3.4918999999999998</v>
      </c>
      <c r="FK135">
        <v>3.4910000000000001</v>
      </c>
      <c r="FL135">
        <v>3.5219</v>
      </c>
      <c r="FM135">
        <v>3.5264000000000002</v>
      </c>
      <c r="FN135">
        <v>3.5343</v>
      </c>
      <c r="FO135">
        <v>3.5440999999999998</v>
      </c>
      <c r="FP135">
        <v>3.5266999999999999</v>
      </c>
      <c r="FQ135">
        <v>3.5465</v>
      </c>
      <c r="FR135">
        <v>3.5261</v>
      </c>
      <c r="FS135">
        <v>3.6259000000000001</v>
      </c>
      <c r="FT135">
        <v>3.6036000000000001</v>
      </c>
      <c r="FU135">
        <v>3.5272000000000001</v>
      </c>
      <c r="FV135">
        <v>3.5209999999999999</v>
      </c>
      <c r="FW135">
        <v>3.5590999999999999</v>
      </c>
      <c r="FX135">
        <v>3.6492</v>
      </c>
      <c r="FY135">
        <v>3.6293000000000002</v>
      </c>
      <c r="FZ135">
        <v>3.6549</v>
      </c>
      <c r="GA135">
        <v>3.6040000000000001</v>
      </c>
      <c r="GB135">
        <v>3.6284000000000001</v>
      </c>
      <c r="GC135">
        <v>3.6301000000000001</v>
      </c>
      <c r="GD135">
        <v>3.5825</v>
      </c>
      <c r="GE135">
        <v>3.5790000000000002</v>
      </c>
      <c r="GF135">
        <v>3.6112000000000002</v>
      </c>
      <c r="GG135">
        <v>3.6071</v>
      </c>
      <c r="GH135">
        <v>3.5733999999999999</v>
      </c>
      <c r="GI135">
        <v>3.5741999999999998</v>
      </c>
      <c r="GJ135">
        <v>3.5724</v>
      </c>
      <c r="GK135">
        <v>3.5737000000000001</v>
      </c>
      <c r="GL135">
        <v>3.5746000000000002</v>
      </c>
      <c r="GM135">
        <v>3.5794000000000001</v>
      </c>
      <c r="GN135">
        <v>3.5647000000000002</v>
      </c>
      <c r="GO135">
        <v>3.5646</v>
      </c>
      <c r="GP135">
        <v>3.5651999999999999</v>
      </c>
      <c r="GQ135">
        <v>3.6467999999999998</v>
      </c>
      <c r="GR135">
        <v>3.5747</v>
      </c>
      <c r="GS135">
        <v>3.5703</v>
      </c>
      <c r="GT135">
        <v>3.5987</v>
      </c>
      <c r="GU135">
        <v>3.5973000000000002</v>
      </c>
      <c r="GV135">
        <v>3.6486000000000001</v>
      </c>
      <c r="GW135">
        <v>3.6415999999999999</v>
      </c>
      <c r="GX135">
        <v>3.6377000000000002</v>
      </c>
      <c r="GY135">
        <v>3.6240999999999999</v>
      </c>
      <c r="GZ135">
        <v>3.5872000000000002</v>
      </c>
      <c r="HA135">
        <v>3.5815999999999999</v>
      </c>
      <c r="HB135">
        <v>3.5943000000000001</v>
      </c>
      <c r="HC135">
        <v>3.5859999999999999</v>
      </c>
      <c r="HD135">
        <v>3.5682</v>
      </c>
      <c r="HE135">
        <v>3.5752000000000002</v>
      </c>
      <c r="HF135">
        <v>3.5888</v>
      </c>
      <c r="HG135">
        <v>3.5895000000000001</v>
      </c>
      <c r="HH135">
        <v>3.5937999999999999</v>
      </c>
      <c r="HI135">
        <v>3.6044999999999998</v>
      </c>
      <c r="HJ135">
        <v>3.5743999999999998</v>
      </c>
      <c r="HK135">
        <v>3.5790000000000002</v>
      </c>
      <c r="HL135">
        <v>3.5819000000000001</v>
      </c>
      <c r="HM135">
        <v>3.5489000000000002</v>
      </c>
      <c r="HN135">
        <v>3.5354999999999999</v>
      </c>
      <c r="HO135">
        <v>3.5937000000000001</v>
      </c>
      <c r="HP135">
        <v>3.5951</v>
      </c>
      <c r="HQ135">
        <v>3.5057</v>
      </c>
      <c r="HR135">
        <v>3.5032000000000001</v>
      </c>
      <c r="HS135">
        <v>3.5095999999999998</v>
      </c>
      <c r="HT135">
        <v>3.4782000000000002</v>
      </c>
      <c r="HU135">
        <v>3.4769999999999999</v>
      </c>
      <c r="HV135">
        <v>3.4451000000000001</v>
      </c>
      <c r="HW135">
        <v>3.4346000000000001</v>
      </c>
      <c r="HX135">
        <v>3.4464000000000001</v>
      </c>
      <c r="HY135">
        <v>3.4055</v>
      </c>
      <c r="HZ135">
        <v>3.4037000000000002</v>
      </c>
      <c r="IA135">
        <v>3.3769</v>
      </c>
      <c r="IB135">
        <v>3.3574999999999999</v>
      </c>
      <c r="IC135">
        <v>3.339</v>
      </c>
      <c r="ID135">
        <v>3.3142</v>
      </c>
      <c r="IE135">
        <v>3.4</v>
      </c>
      <c r="IF135">
        <v>3.3959000000000001</v>
      </c>
      <c r="IG135">
        <v>3.3047</v>
      </c>
      <c r="IH135">
        <v>3.2483</v>
      </c>
      <c r="II135">
        <v>3.2383999999999999</v>
      </c>
      <c r="IJ135">
        <v>3.1547000000000001</v>
      </c>
      <c r="IL135">
        <v>3.1404000000000001</v>
      </c>
      <c r="IM135">
        <v>3.141</v>
      </c>
      <c r="IN135">
        <v>3.1393</v>
      </c>
      <c r="IO135">
        <v>3.1162000000000001</v>
      </c>
      <c r="IP135">
        <v>3.0897999999999999</v>
      </c>
      <c r="IQ135">
        <v>3.0461999999999998</v>
      </c>
      <c r="IR135">
        <v>3.05</v>
      </c>
      <c r="IS135">
        <v>3.0072999999999999</v>
      </c>
      <c r="IT135">
        <v>3.0331999999999999</v>
      </c>
      <c r="IU135">
        <v>3.0436999999999999</v>
      </c>
      <c r="IV135">
        <v>3.0387</v>
      </c>
      <c r="IW135">
        <v>3.0297000000000001</v>
      </c>
      <c r="IX135">
        <v>2.9754</v>
      </c>
      <c r="IY135">
        <v>2.9765000000000001</v>
      </c>
      <c r="IZ135">
        <v>2.9906999999999999</v>
      </c>
      <c r="JA135">
        <v>2.9809999999999999</v>
      </c>
      <c r="JB135">
        <v>2.9704000000000002</v>
      </c>
      <c r="JC135">
        <v>2.9621</v>
      </c>
      <c r="JD135">
        <v>2.9664000000000001</v>
      </c>
      <c r="JE135">
        <v>2.9439000000000002</v>
      </c>
      <c r="JF135">
        <v>2.9121999999999999</v>
      </c>
      <c r="JG135">
        <v>2.9255</v>
      </c>
      <c r="JH135">
        <v>2.9222000000000001</v>
      </c>
      <c r="JI135">
        <v>2.9192999999999998</v>
      </c>
      <c r="JJ135">
        <v>2.9131999999999998</v>
      </c>
      <c r="JK135">
        <v>2.8805999999999998</v>
      </c>
      <c r="JL135">
        <v>2.8719999999999999</v>
      </c>
      <c r="JM135">
        <v>2.8948</v>
      </c>
      <c r="JN135">
        <v>2.8675000000000002</v>
      </c>
      <c r="JO135">
        <v>2.8778999999999999</v>
      </c>
      <c r="JP135">
        <v>2.8714</v>
      </c>
      <c r="JQ135">
        <v>2.8643000000000001</v>
      </c>
      <c r="JR135">
        <v>2.8536000000000001</v>
      </c>
      <c r="JS135">
        <v>2.9138999999999999</v>
      </c>
      <c r="JT135">
        <v>2.8860999999999999</v>
      </c>
      <c r="JU135">
        <v>2.8738000000000001</v>
      </c>
      <c r="JV135">
        <v>2.8854000000000002</v>
      </c>
      <c r="JW135">
        <v>2.8624999999999998</v>
      </c>
      <c r="JX135">
        <v>2.8372000000000002</v>
      </c>
      <c r="JY135">
        <v>2.819</v>
      </c>
      <c r="JZ135">
        <v>2.8107000000000002</v>
      </c>
      <c r="KA135">
        <v>2.8336999999999999</v>
      </c>
      <c r="KB135">
        <v>2.8409</v>
      </c>
      <c r="KC135">
        <v>2.8492000000000002</v>
      </c>
      <c r="KD135">
        <v>2.8210000000000002</v>
      </c>
      <c r="KE135">
        <v>2.8216000000000001</v>
      </c>
      <c r="KF135">
        <v>2.8469000000000002</v>
      </c>
      <c r="KG135">
        <v>2.9691000000000001</v>
      </c>
      <c r="KH135">
        <v>2.9683000000000002</v>
      </c>
      <c r="KI135">
        <v>2.9672000000000001</v>
      </c>
      <c r="KJ135">
        <v>2.9660000000000002</v>
      </c>
      <c r="KK135">
        <v>2.8757000000000001</v>
      </c>
      <c r="KL135">
        <v>2.8904000000000001</v>
      </c>
      <c r="KM135">
        <v>2.78</v>
      </c>
    </row>
    <row r="136" spans="1:299" x14ac:dyDescent="0.2">
      <c r="A136" s="10" t="s">
        <v>138</v>
      </c>
      <c r="B136" t="s">
        <v>4</v>
      </c>
      <c r="C136">
        <v>3.4424000000000001</v>
      </c>
      <c r="D136">
        <v>3.4531000000000001</v>
      </c>
      <c r="E136">
        <v>3.4622000000000002</v>
      </c>
      <c r="F136">
        <v>3.4613999999999998</v>
      </c>
      <c r="G136">
        <v>3.45</v>
      </c>
      <c r="H136">
        <v>3.4510999999999998</v>
      </c>
      <c r="I136">
        <v>3.4523000000000001</v>
      </c>
      <c r="J136">
        <v>3.4491999999999998</v>
      </c>
      <c r="K136">
        <v>3.4762</v>
      </c>
      <c r="L136">
        <v>3.4799000000000002</v>
      </c>
      <c r="M136">
        <v>3.4775999999999998</v>
      </c>
      <c r="N136">
        <v>3.4931000000000001</v>
      </c>
      <c r="O136">
        <v>3.4899</v>
      </c>
      <c r="P136">
        <v>3.5175000000000001</v>
      </c>
      <c r="Q136">
        <v>3.5728</v>
      </c>
      <c r="R136">
        <v>3.5769000000000002</v>
      </c>
      <c r="S136">
        <v>3.5731999999999999</v>
      </c>
      <c r="T136">
        <v>3.6031</v>
      </c>
      <c r="U136">
        <v>3.6271</v>
      </c>
      <c r="V136">
        <v>3.6757</v>
      </c>
      <c r="W136">
        <v>3.694</v>
      </c>
      <c r="X136">
        <v>3.6962000000000002</v>
      </c>
      <c r="Y136">
        <v>3.738</v>
      </c>
      <c r="Z136">
        <v>3.7048999999999999</v>
      </c>
      <c r="AA136">
        <v>3.7280000000000002</v>
      </c>
      <c r="AB136">
        <v>3.7000999999999999</v>
      </c>
      <c r="AC136">
        <v>3.7021999999999999</v>
      </c>
      <c r="AD136">
        <v>3.7048000000000001</v>
      </c>
      <c r="AE136">
        <v>3.7082999999999999</v>
      </c>
      <c r="AF136">
        <v>3.7294</v>
      </c>
      <c r="AG136">
        <v>3.7309000000000001</v>
      </c>
      <c r="AH136">
        <v>3.7141999999999999</v>
      </c>
      <c r="AI136">
        <v>3.7038000000000002</v>
      </c>
      <c r="AJ136">
        <v>3.7368999999999999</v>
      </c>
      <c r="AK136">
        <v>3.7587999999999999</v>
      </c>
      <c r="AL136">
        <v>3.7637</v>
      </c>
      <c r="AM136">
        <v>3.7726000000000002</v>
      </c>
      <c r="AN136">
        <v>3.7930000000000001</v>
      </c>
      <c r="AO136">
        <v>3.9493</v>
      </c>
      <c r="AP136">
        <v>3.7938999999999998</v>
      </c>
      <c r="AQ136">
        <v>3.7917000000000001</v>
      </c>
      <c r="AR136">
        <v>3.7997000000000001</v>
      </c>
      <c r="AS136">
        <v>3.7492000000000001</v>
      </c>
      <c r="AT136">
        <v>3.7481</v>
      </c>
      <c r="AU136">
        <v>3.7826</v>
      </c>
      <c r="AV136">
        <v>3.8058999999999998</v>
      </c>
      <c r="AW136">
        <v>3.7523</v>
      </c>
      <c r="AX136">
        <v>3.9998999999999998</v>
      </c>
      <c r="AY136">
        <v>3.7725</v>
      </c>
      <c r="AZ136">
        <v>3.7763</v>
      </c>
      <c r="BA136">
        <v>3.7442000000000002</v>
      </c>
      <c r="BB136">
        <v>3.7646000000000002</v>
      </c>
      <c r="BC136">
        <v>3.7581000000000002</v>
      </c>
      <c r="BD136">
        <v>3.7679999999999998</v>
      </c>
      <c r="BE136">
        <v>3.7570999999999999</v>
      </c>
      <c r="BF136">
        <v>3.7801</v>
      </c>
      <c r="BG136">
        <v>4.0255999999999998</v>
      </c>
      <c r="BH136">
        <v>3.7896000000000001</v>
      </c>
      <c r="BJ136">
        <v>3.7319</v>
      </c>
      <c r="BK136">
        <v>3.7635999999999998</v>
      </c>
      <c r="BL136">
        <v>3.7595999999999998</v>
      </c>
      <c r="BM136">
        <v>3.7902999999999998</v>
      </c>
      <c r="BN136">
        <v>3.9773999999999998</v>
      </c>
      <c r="BO136">
        <v>3.7755000000000001</v>
      </c>
      <c r="BP136">
        <v>3.7469000000000001</v>
      </c>
      <c r="BQ136">
        <v>3.7364000000000002</v>
      </c>
      <c r="BR136">
        <v>3.7261000000000002</v>
      </c>
      <c r="BS136">
        <v>3.5867</v>
      </c>
      <c r="BT136">
        <v>3.6503999999999999</v>
      </c>
      <c r="BU136">
        <v>3.6543999999999999</v>
      </c>
      <c r="BV136">
        <v>3.6392000000000002</v>
      </c>
      <c r="BW136">
        <v>3.6385000000000001</v>
      </c>
      <c r="BX136">
        <v>3.6103000000000001</v>
      </c>
      <c r="BY136">
        <v>3.59</v>
      </c>
      <c r="BZ136">
        <v>3.6225999999999998</v>
      </c>
      <c r="CA136">
        <v>3.5939000000000001</v>
      </c>
      <c r="CB136">
        <v>3.6078999999999999</v>
      </c>
      <c r="CC136">
        <v>3.6025999999999998</v>
      </c>
      <c r="CD136">
        <v>3.6494</v>
      </c>
      <c r="CE136">
        <v>3.6257000000000001</v>
      </c>
      <c r="CF136">
        <v>3.6351</v>
      </c>
      <c r="CG136">
        <v>3.6133999999999999</v>
      </c>
      <c r="CH136">
        <v>3.4718</v>
      </c>
      <c r="CI136">
        <v>3.4540999999999999</v>
      </c>
      <c r="CJ136">
        <v>3.4937</v>
      </c>
      <c r="CK136">
        <v>3.5034999999999998</v>
      </c>
      <c r="CL136">
        <v>3.5329999999999999</v>
      </c>
      <c r="CM136">
        <v>3.5558000000000001</v>
      </c>
      <c r="CN136">
        <v>3.5251999999999999</v>
      </c>
      <c r="CO136">
        <v>3.5474000000000001</v>
      </c>
      <c r="CP136">
        <v>3.5525000000000002</v>
      </c>
      <c r="CQ136">
        <v>3.5333000000000001</v>
      </c>
      <c r="CR136">
        <v>3.4937</v>
      </c>
      <c r="CS136">
        <v>3.6474000000000002</v>
      </c>
      <c r="CT136">
        <v>3.5162</v>
      </c>
      <c r="CU136">
        <v>3.5143</v>
      </c>
      <c r="CV136">
        <v>3.5318999999999998</v>
      </c>
      <c r="CW136">
        <v>3.5265</v>
      </c>
      <c r="CX136">
        <v>3.5253999999999999</v>
      </c>
      <c r="CY136">
        <v>3.54</v>
      </c>
      <c r="CZ136">
        <v>3.5405000000000002</v>
      </c>
      <c r="DA136">
        <v>3.5621</v>
      </c>
      <c r="DB136">
        <v>3.5935000000000001</v>
      </c>
      <c r="DC136">
        <v>3.5807000000000002</v>
      </c>
      <c r="DD136">
        <v>3.5874999999999999</v>
      </c>
      <c r="DE136">
        <v>3.5815000000000001</v>
      </c>
      <c r="DF136">
        <v>3.6053000000000002</v>
      </c>
      <c r="DG136">
        <v>3.5962000000000001</v>
      </c>
      <c r="DH136">
        <v>3.6011000000000002</v>
      </c>
      <c r="DI136">
        <v>3.6122999999999998</v>
      </c>
      <c r="DJ136">
        <v>3.6114999999999999</v>
      </c>
      <c r="DK136">
        <v>3.6461000000000001</v>
      </c>
      <c r="DL136">
        <v>3.6469</v>
      </c>
      <c r="DM136">
        <v>3.6509</v>
      </c>
      <c r="DN136">
        <v>3.6368999999999998</v>
      </c>
      <c r="DO136">
        <v>3.6703999999999999</v>
      </c>
      <c r="DP136">
        <v>3.6775000000000002</v>
      </c>
      <c r="DQ136">
        <v>3.6579000000000002</v>
      </c>
      <c r="DR136">
        <v>3.6581999999999999</v>
      </c>
      <c r="DS136">
        <v>3.6518999999999999</v>
      </c>
      <c r="DT136">
        <v>3.6566000000000001</v>
      </c>
      <c r="DU136">
        <v>3.6839</v>
      </c>
      <c r="DV136">
        <v>3.6514000000000002</v>
      </c>
      <c r="DW136">
        <v>3.6585000000000001</v>
      </c>
      <c r="DX136">
        <v>3.6476000000000002</v>
      </c>
      <c r="DY136">
        <v>3.6452</v>
      </c>
      <c r="DZ136">
        <v>3.6429</v>
      </c>
      <c r="EA136">
        <v>3.6366999999999998</v>
      </c>
      <c r="EB136">
        <v>3.7890999999999999</v>
      </c>
      <c r="EC136">
        <v>3.7317</v>
      </c>
      <c r="ED136">
        <v>3.7408999999999999</v>
      </c>
      <c r="EE136">
        <v>3.7389999999999999</v>
      </c>
      <c r="EF136">
        <v>3.6661999999999999</v>
      </c>
      <c r="EG136">
        <v>3.6833999999999998</v>
      </c>
      <c r="EH136">
        <v>3.6962999999999999</v>
      </c>
      <c r="EI136">
        <v>3.7061000000000002</v>
      </c>
      <c r="EJ136">
        <v>3.6859999999999999</v>
      </c>
      <c r="EK136">
        <v>3.7029999999999998</v>
      </c>
      <c r="EL136">
        <v>3.7098</v>
      </c>
      <c r="EM136">
        <v>3.7101999999999999</v>
      </c>
      <c r="EN136">
        <v>3.7423999999999999</v>
      </c>
      <c r="EO136">
        <v>3.7593000000000001</v>
      </c>
      <c r="EP136">
        <v>3.7713999999999999</v>
      </c>
      <c r="EQ136">
        <v>3.7465000000000002</v>
      </c>
      <c r="ER136">
        <v>3.6804999999999999</v>
      </c>
      <c r="ES136">
        <v>3.7265999999999999</v>
      </c>
      <c r="ET136">
        <v>3.7294999999999998</v>
      </c>
      <c r="EU136">
        <v>3.7246999999999999</v>
      </c>
      <c r="EV136">
        <v>3.7035</v>
      </c>
      <c r="EW136">
        <v>3.6865000000000001</v>
      </c>
      <c r="EX136">
        <v>3.7448000000000001</v>
      </c>
      <c r="EY136">
        <v>3.9112</v>
      </c>
      <c r="EZ136">
        <v>3.7345999999999999</v>
      </c>
      <c r="FA136">
        <v>3.7361</v>
      </c>
      <c r="FB136">
        <v>3.7433000000000001</v>
      </c>
      <c r="FC136">
        <v>3.7294999999999998</v>
      </c>
      <c r="FD136">
        <v>3.7425000000000002</v>
      </c>
      <c r="FE136">
        <v>3.7612999999999999</v>
      </c>
      <c r="FF136">
        <v>3.7568000000000001</v>
      </c>
      <c r="FG136">
        <v>3.7530999999999999</v>
      </c>
      <c r="FH136">
        <v>3.7572000000000001</v>
      </c>
      <c r="FI136">
        <v>3.7786</v>
      </c>
      <c r="FJ136">
        <v>3.8037999999999998</v>
      </c>
      <c r="FK136">
        <v>3.7970000000000002</v>
      </c>
      <c r="FL136">
        <v>3.8294000000000001</v>
      </c>
      <c r="FM136">
        <v>3.8262999999999998</v>
      </c>
      <c r="FN136">
        <v>3.8260999999999998</v>
      </c>
      <c r="FO136">
        <v>3.8517999999999999</v>
      </c>
      <c r="FP136">
        <v>3.8607</v>
      </c>
      <c r="FQ136">
        <v>3.8689</v>
      </c>
      <c r="FR136">
        <v>3.8424999999999998</v>
      </c>
      <c r="FS136">
        <v>4.0053000000000001</v>
      </c>
      <c r="FT136">
        <v>3.9756999999999998</v>
      </c>
      <c r="FU136">
        <v>3.835</v>
      </c>
      <c r="FV136">
        <v>3.8262</v>
      </c>
      <c r="FW136">
        <v>3.8700999999999999</v>
      </c>
      <c r="FX136">
        <v>4.0232999999999999</v>
      </c>
      <c r="FY136">
        <v>4.0084999999999997</v>
      </c>
      <c r="FZ136">
        <v>4.0467000000000004</v>
      </c>
      <c r="GA136">
        <v>3.9821</v>
      </c>
      <c r="GB136">
        <v>3.9984000000000002</v>
      </c>
      <c r="GC136">
        <v>4.0006000000000004</v>
      </c>
      <c r="GD136">
        <v>3.9375</v>
      </c>
      <c r="GE136">
        <v>3.9329999999999998</v>
      </c>
      <c r="GF136">
        <v>3.9853000000000001</v>
      </c>
      <c r="GG136">
        <v>3.9824999999999999</v>
      </c>
      <c r="GH136">
        <v>3.8976000000000002</v>
      </c>
      <c r="GI136">
        <v>3.8995000000000002</v>
      </c>
      <c r="GJ136">
        <v>3.8988999999999998</v>
      </c>
      <c r="GK136">
        <v>3.9020000000000001</v>
      </c>
      <c r="GL136">
        <v>3.9005000000000001</v>
      </c>
      <c r="GM136">
        <v>3.9036</v>
      </c>
      <c r="GN136">
        <v>3.8946000000000001</v>
      </c>
      <c r="GO136">
        <v>3.8992</v>
      </c>
      <c r="GP136">
        <v>3.8942000000000001</v>
      </c>
      <c r="GQ136">
        <v>4.0164999999999997</v>
      </c>
      <c r="GR136">
        <v>3.8984999999999999</v>
      </c>
      <c r="GS136">
        <v>3.8820999999999999</v>
      </c>
      <c r="GT136">
        <v>3.9134000000000002</v>
      </c>
      <c r="GU136">
        <v>3.9022999999999999</v>
      </c>
      <c r="GV136">
        <v>4.0129999999999999</v>
      </c>
      <c r="GW136">
        <v>4.0045999999999999</v>
      </c>
      <c r="GX136">
        <v>3.9992999999999999</v>
      </c>
      <c r="GY136">
        <v>3.9811999999999999</v>
      </c>
      <c r="GZ136">
        <v>3.8868</v>
      </c>
      <c r="HA136">
        <v>3.8980000000000001</v>
      </c>
      <c r="HB136">
        <v>3.8719999999999999</v>
      </c>
      <c r="HC136">
        <v>3.8774999999999999</v>
      </c>
      <c r="HD136">
        <v>3.8561999999999999</v>
      </c>
      <c r="HE136">
        <v>3.863</v>
      </c>
      <c r="HF136">
        <v>3.8774999999999999</v>
      </c>
      <c r="HG136">
        <v>3.8719999999999999</v>
      </c>
      <c r="HH136">
        <v>3.8868999999999998</v>
      </c>
      <c r="HI136">
        <v>3.8835999999999999</v>
      </c>
      <c r="HJ136">
        <v>3.8799000000000001</v>
      </c>
      <c r="HK136">
        <v>3.8974000000000002</v>
      </c>
      <c r="HL136">
        <v>3.8774999999999999</v>
      </c>
      <c r="HM136">
        <v>3.85</v>
      </c>
      <c r="HN136">
        <v>3.8163999999999998</v>
      </c>
      <c r="HO136">
        <v>3.9504999999999999</v>
      </c>
      <c r="HP136">
        <v>3.9432</v>
      </c>
      <c r="HQ136">
        <v>3.8222999999999998</v>
      </c>
      <c r="HR136">
        <v>3.8172000000000001</v>
      </c>
      <c r="HS136">
        <v>3.8227000000000002</v>
      </c>
      <c r="HT136">
        <v>3.7744</v>
      </c>
      <c r="HU136">
        <v>3.77</v>
      </c>
      <c r="HV136">
        <v>3.7488999999999999</v>
      </c>
      <c r="HW136">
        <v>3.742</v>
      </c>
      <c r="HX136">
        <v>3.742</v>
      </c>
      <c r="HY136">
        <v>3.7332000000000001</v>
      </c>
      <c r="HZ136">
        <v>3.7122999999999999</v>
      </c>
      <c r="IA136">
        <v>3.6419000000000001</v>
      </c>
      <c r="IB136">
        <v>3.6669</v>
      </c>
      <c r="IC136">
        <v>3.6553</v>
      </c>
      <c r="ID136">
        <v>3.6263000000000001</v>
      </c>
      <c r="IE136">
        <v>3.7629000000000001</v>
      </c>
      <c r="IF136">
        <v>3.7606000000000002</v>
      </c>
      <c r="IG136">
        <v>3.5912000000000002</v>
      </c>
      <c r="IH136">
        <v>3.5608</v>
      </c>
      <c r="II136">
        <v>3.5531000000000001</v>
      </c>
      <c r="IJ136">
        <v>3.4641999999999999</v>
      </c>
      <c r="IL136">
        <v>3.4569999999999999</v>
      </c>
      <c r="IM136">
        <v>3.4516</v>
      </c>
      <c r="IN136">
        <v>3.4062999999999999</v>
      </c>
      <c r="IO136">
        <v>3.3881000000000001</v>
      </c>
      <c r="IP136">
        <v>3.3858999999999999</v>
      </c>
      <c r="IQ136">
        <v>3.3456999999999999</v>
      </c>
      <c r="IR136">
        <v>3.3616999999999999</v>
      </c>
      <c r="IS136">
        <v>3.3477999999999999</v>
      </c>
      <c r="IT136">
        <v>3.3506</v>
      </c>
      <c r="IU136">
        <v>3.3662999999999998</v>
      </c>
      <c r="IV136">
        <v>3.3344999999999998</v>
      </c>
      <c r="IW136">
        <v>3.3332999999999999</v>
      </c>
      <c r="IX136">
        <v>3.2688000000000001</v>
      </c>
      <c r="IY136">
        <v>3.2704</v>
      </c>
      <c r="IZ136">
        <v>3.2988</v>
      </c>
      <c r="JA136">
        <v>3.2906</v>
      </c>
      <c r="JB136">
        <v>3.286</v>
      </c>
      <c r="JC136">
        <v>3.2522000000000002</v>
      </c>
      <c r="JD136">
        <v>3.2829000000000002</v>
      </c>
      <c r="JE136">
        <v>3.2639999999999998</v>
      </c>
      <c r="JF136">
        <v>3.2273999999999998</v>
      </c>
      <c r="JG136">
        <v>3.2484999999999999</v>
      </c>
      <c r="JH136">
        <v>3.2498999999999998</v>
      </c>
      <c r="JI136">
        <v>3.2446000000000002</v>
      </c>
      <c r="JJ136">
        <v>3.2275</v>
      </c>
      <c r="JK136">
        <v>3.1890999999999998</v>
      </c>
      <c r="JL136">
        <v>3.1916000000000002</v>
      </c>
      <c r="JM136">
        <v>3.1916000000000002</v>
      </c>
      <c r="JN136">
        <v>3.1515</v>
      </c>
      <c r="JO136">
        <v>3.1697000000000002</v>
      </c>
      <c r="JP136">
        <v>3.1688000000000001</v>
      </c>
      <c r="JQ136">
        <v>3.1789999999999998</v>
      </c>
      <c r="JR136">
        <v>3.1583999999999999</v>
      </c>
      <c r="JS136">
        <v>3.22</v>
      </c>
      <c r="JT136">
        <v>3.1892999999999998</v>
      </c>
      <c r="JU136">
        <v>3.173</v>
      </c>
      <c r="JV136">
        <v>3.1919</v>
      </c>
      <c r="JW136">
        <v>3.1699000000000002</v>
      </c>
      <c r="JX136">
        <v>3.1461999999999999</v>
      </c>
      <c r="JY136">
        <v>3.1112000000000002</v>
      </c>
      <c r="JZ136">
        <v>3.1183000000000001</v>
      </c>
      <c r="KA136">
        <v>3.1305000000000001</v>
      </c>
      <c r="KB136">
        <v>3.1303000000000001</v>
      </c>
      <c r="KC136">
        <v>3.1436999999999999</v>
      </c>
      <c r="KD136">
        <v>3.1225999999999998</v>
      </c>
      <c r="KE136">
        <v>3.1189</v>
      </c>
      <c r="KF136">
        <v>3.1408999999999998</v>
      </c>
      <c r="KG136">
        <v>3.3294999999999999</v>
      </c>
      <c r="KH136">
        <v>3.3285999999999998</v>
      </c>
      <c r="KI136">
        <v>3.3275000000000001</v>
      </c>
      <c r="KJ136">
        <v>3.3262</v>
      </c>
      <c r="KK136">
        <v>3.1829000000000001</v>
      </c>
      <c r="KL136">
        <v>3.1999</v>
      </c>
      <c r="KM136">
        <v>3.09</v>
      </c>
    </row>
    <row r="137" spans="1:299" x14ac:dyDescent="0.2">
      <c r="A137" s="10" t="s">
        <v>139</v>
      </c>
      <c r="B137" t="s">
        <v>4</v>
      </c>
      <c r="C137">
        <v>2.5745</v>
      </c>
      <c r="D137">
        <v>2.5752000000000002</v>
      </c>
      <c r="E137">
        <v>2.5735000000000001</v>
      </c>
      <c r="F137">
        <v>2.536</v>
      </c>
      <c r="G137">
        <v>2.5417000000000001</v>
      </c>
      <c r="H137">
        <v>2.5874000000000001</v>
      </c>
      <c r="I137">
        <v>2.5560999999999998</v>
      </c>
      <c r="J137">
        <v>2.5489000000000002</v>
      </c>
      <c r="K137">
        <v>2.5472999999999999</v>
      </c>
      <c r="L137">
        <v>2.5712000000000002</v>
      </c>
      <c r="M137">
        <v>2.5415999999999999</v>
      </c>
      <c r="N137">
        <v>2.5375999999999999</v>
      </c>
      <c r="O137">
        <v>2.5363000000000002</v>
      </c>
      <c r="P137">
        <v>2.5348000000000002</v>
      </c>
      <c r="Q137">
        <v>2.5417000000000001</v>
      </c>
      <c r="R137">
        <v>2.5518000000000001</v>
      </c>
      <c r="S137">
        <v>2.5507</v>
      </c>
      <c r="T137">
        <v>2.5493999999999999</v>
      </c>
      <c r="U137">
        <v>2.5478999999999998</v>
      </c>
      <c r="V137">
        <v>2.5625</v>
      </c>
      <c r="W137">
        <v>2.5609999999999999</v>
      </c>
      <c r="X137">
        <v>2.5834000000000001</v>
      </c>
      <c r="Y137">
        <v>2.5827</v>
      </c>
      <c r="Z137">
        <v>2.5910000000000002</v>
      </c>
      <c r="AA137">
        <v>2.5709</v>
      </c>
      <c r="AB137">
        <v>2.5697999999999999</v>
      </c>
      <c r="AC137">
        <v>2.5781000000000001</v>
      </c>
      <c r="AD137">
        <v>2.5804</v>
      </c>
      <c r="AE137">
        <v>2.5895000000000001</v>
      </c>
      <c r="AF137">
        <v>2.5600999999999998</v>
      </c>
      <c r="AG137">
        <v>2.5529999999999999</v>
      </c>
      <c r="AH137">
        <v>2.5270999999999999</v>
      </c>
      <c r="AI137">
        <v>2.5425</v>
      </c>
      <c r="AJ137">
        <v>2.5705</v>
      </c>
      <c r="AK137">
        <v>2.5396999999999998</v>
      </c>
      <c r="AL137">
        <v>2.5640999999999998</v>
      </c>
      <c r="AM137">
        <v>2.5674999999999999</v>
      </c>
      <c r="AN137">
        <v>2.5649999999999999</v>
      </c>
      <c r="AO137">
        <v>2.6471</v>
      </c>
      <c r="AP137">
        <v>2.5512000000000001</v>
      </c>
      <c r="AQ137">
        <v>2.5583999999999998</v>
      </c>
      <c r="AR137">
        <v>2.5722999999999998</v>
      </c>
      <c r="AS137">
        <v>2.5707</v>
      </c>
      <c r="AT137">
        <v>2.5569000000000002</v>
      </c>
      <c r="AU137">
        <v>2.5564</v>
      </c>
      <c r="AV137">
        <v>2.5556000000000001</v>
      </c>
      <c r="AW137">
        <v>2.5847000000000002</v>
      </c>
      <c r="AX137">
        <v>2.6509999999999998</v>
      </c>
      <c r="AY137">
        <v>2.5335999999999999</v>
      </c>
      <c r="AZ137">
        <v>2.5474000000000001</v>
      </c>
      <c r="BA137">
        <v>2.5430999999999999</v>
      </c>
      <c r="BB137">
        <v>2.5560999999999998</v>
      </c>
      <c r="BC137">
        <v>2.593</v>
      </c>
      <c r="BD137">
        <v>2.5705</v>
      </c>
      <c r="BE137">
        <v>2.6013000000000002</v>
      </c>
      <c r="BF137">
        <v>2.6150000000000002</v>
      </c>
      <c r="BG137">
        <v>2.6316999999999999</v>
      </c>
      <c r="BH137">
        <v>2.5975999999999999</v>
      </c>
      <c r="BJ137">
        <v>2.5983999999999998</v>
      </c>
      <c r="BK137">
        <v>2.6027</v>
      </c>
      <c r="BL137">
        <v>2.6120999999999999</v>
      </c>
      <c r="BM137">
        <v>2.6383000000000001</v>
      </c>
      <c r="BN137">
        <v>2.6909000000000001</v>
      </c>
      <c r="BO137">
        <v>2.6522999999999999</v>
      </c>
      <c r="BP137">
        <v>2.6294</v>
      </c>
      <c r="BQ137">
        <v>2.6272000000000002</v>
      </c>
      <c r="BR137">
        <v>2.633</v>
      </c>
      <c r="BS137">
        <v>2.6078999999999999</v>
      </c>
      <c r="BT137">
        <v>2.6475</v>
      </c>
      <c r="BU137">
        <v>2.6560999999999999</v>
      </c>
      <c r="BV137">
        <v>2.6764000000000001</v>
      </c>
      <c r="BW137">
        <v>2.6901999999999999</v>
      </c>
      <c r="BX137">
        <v>2.6892999999999998</v>
      </c>
      <c r="BY137">
        <v>2.6781000000000001</v>
      </c>
      <c r="BZ137">
        <v>2.7050999999999998</v>
      </c>
      <c r="CA137">
        <v>2.6977000000000002</v>
      </c>
      <c r="CB137">
        <v>2.7159</v>
      </c>
      <c r="CC137">
        <v>2.7153999999999998</v>
      </c>
      <c r="CD137">
        <v>2.7298</v>
      </c>
      <c r="CE137">
        <v>2.7214</v>
      </c>
      <c r="CF137">
        <v>2.7505000000000002</v>
      </c>
      <c r="CG137">
        <v>2.7484999999999999</v>
      </c>
      <c r="CH137">
        <v>2.61</v>
      </c>
      <c r="CI137">
        <v>2.5884999999999998</v>
      </c>
      <c r="CJ137">
        <v>2.6179999999999999</v>
      </c>
      <c r="CK137">
        <v>2.6042000000000001</v>
      </c>
      <c r="CL137">
        <v>2.6080000000000001</v>
      </c>
      <c r="CM137">
        <v>2.6215999999999999</v>
      </c>
      <c r="CN137">
        <v>2.6215000000000002</v>
      </c>
      <c r="CO137">
        <v>2.6312000000000002</v>
      </c>
      <c r="CP137">
        <v>2.6362999999999999</v>
      </c>
      <c r="CQ137">
        <v>2.6297000000000001</v>
      </c>
      <c r="CR137">
        <v>2.6349999999999998</v>
      </c>
      <c r="CS137">
        <v>2.6724000000000001</v>
      </c>
      <c r="CT137">
        <v>2.6383000000000001</v>
      </c>
      <c r="CU137">
        <v>2.6259999999999999</v>
      </c>
      <c r="CV137">
        <v>2.6221000000000001</v>
      </c>
      <c r="CW137">
        <v>2.6252</v>
      </c>
      <c r="CX137">
        <v>2.6236999999999999</v>
      </c>
      <c r="CY137">
        <v>2.6238000000000001</v>
      </c>
      <c r="CZ137">
        <v>2.63</v>
      </c>
      <c r="DA137">
        <v>2.6052</v>
      </c>
      <c r="DB137">
        <v>2.6015999999999999</v>
      </c>
      <c r="DC137">
        <v>2.6204999999999998</v>
      </c>
      <c r="DD137">
        <v>2.6236000000000002</v>
      </c>
      <c r="DE137">
        <v>2.6467999999999998</v>
      </c>
      <c r="DF137">
        <v>2.6421999999999999</v>
      </c>
      <c r="DG137">
        <v>2.6402000000000001</v>
      </c>
      <c r="DH137">
        <v>2.6728999999999998</v>
      </c>
      <c r="DI137">
        <v>2.6808000000000001</v>
      </c>
      <c r="DJ137">
        <v>2.6871</v>
      </c>
      <c r="DK137">
        <v>2.6890000000000001</v>
      </c>
      <c r="DL137">
        <v>2.6720999999999999</v>
      </c>
      <c r="DM137">
        <v>2.6718999999999999</v>
      </c>
      <c r="DN137">
        <v>2.673</v>
      </c>
      <c r="DO137">
        <v>2.6770999999999998</v>
      </c>
      <c r="DP137">
        <v>2.6890000000000001</v>
      </c>
      <c r="DQ137">
        <v>2.6875</v>
      </c>
      <c r="DR137">
        <v>2.6945000000000001</v>
      </c>
      <c r="DS137">
        <v>2.694</v>
      </c>
      <c r="DT137">
        <v>2.6951000000000001</v>
      </c>
      <c r="DU137">
        <v>2.6943000000000001</v>
      </c>
      <c r="DV137">
        <v>2.6934</v>
      </c>
      <c r="DW137">
        <v>2.6924999999999999</v>
      </c>
      <c r="DX137">
        <v>2.7094999999999998</v>
      </c>
      <c r="DY137">
        <v>2.7233999999999998</v>
      </c>
      <c r="DZ137">
        <v>2.738</v>
      </c>
      <c r="EA137">
        <v>2.7370000000000001</v>
      </c>
      <c r="EB137">
        <v>2.7789000000000001</v>
      </c>
      <c r="EC137">
        <v>2.7804000000000002</v>
      </c>
      <c r="ED137">
        <v>2.7806000000000002</v>
      </c>
      <c r="EE137">
        <v>2.7816999999999998</v>
      </c>
      <c r="EF137">
        <v>2.7322000000000002</v>
      </c>
      <c r="EG137">
        <v>2.7393999999999998</v>
      </c>
      <c r="EH137">
        <v>2.7309999999999999</v>
      </c>
      <c r="EI137">
        <v>2.7383000000000002</v>
      </c>
      <c r="EJ137">
        <v>2.7450000000000001</v>
      </c>
      <c r="EK137">
        <v>2.7501000000000002</v>
      </c>
      <c r="EL137">
        <v>2.7589999999999999</v>
      </c>
      <c r="EM137">
        <v>2.7595000000000001</v>
      </c>
      <c r="EN137">
        <v>2.7585000000000002</v>
      </c>
      <c r="EO137">
        <v>2.7593000000000001</v>
      </c>
      <c r="EP137">
        <v>2.7618</v>
      </c>
      <c r="EQ137">
        <v>2.7629000000000001</v>
      </c>
      <c r="ER137">
        <v>2.7423999999999999</v>
      </c>
      <c r="ES137">
        <v>2.7605</v>
      </c>
      <c r="ET137">
        <v>2.7833999999999999</v>
      </c>
      <c r="EU137">
        <v>2.7509999999999999</v>
      </c>
      <c r="EV137">
        <v>2.7519999999999998</v>
      </c>
      <c r="EW137">
        <v>2.726</v>
      </c>
      <c r="EX137">
        <v>2.7256999999999998</v>
      </c>
      <c r="EY137">
        <v>2.7763</v>
      </c>
      <c r="EZ137">
        <v>2.7423000000000002</v>
      </c>
      <c r="FA137">
        <v>2.7423000000000002</v>
      </c>
      <c r="FB137">
        <v>2.7423999999999999</v>
      </c>
      <c r="FC137">
        <v>2.7201</v>
      </c>
      <c r="FD137">
        <v>2.7305000000000001</v>
      </c>
      <c r="FE137">
        <v>2.7057000000000002</v>
      </c>
      <c r="FF137">
        <v>2.7124999999999999</v>
      </c>
      <c r="FG137">
        <v>2.7157</v>
      </c>
      <c r="FH137">
        <v>2.7229000000000001</v>
      </c>
      <c r="FI137">
        <v>2.6814</v>
      </c>
      <c r="FJ137">
        <v>2.6608000000000001</v>
      </c>
      <c r="FK137">
        <v>2.6699000000000002</v>
      </c>
      <c r="FL137">
        <v>2.6678999999999999</v>
      </c>
      <c r="FM137">
        <v>2.6627000000000001</v>
      </c>
      <c r="FN137">
        <v>2.6698</v>
      </c>
      <c r="FO137">
        <v>2.6770999999999998</v>
      </c>
      <c r="FP137">
        <v>2.6842999999999999</v>
      </c>
      <c r="FQ137">
        <v>2.6907000000000001</v>
      </c>
      <c r="FR137">
        <v>2.6936</v>
      </c>
      <c r="FS137">
        <v>2.7121</v>
      </c>
      <c r="FT137">
        <v>2.7105000000000001</v>
      </c>
      <c r="FU137">
        <v>2.7046000000000001</v>
      </c>
      <c r="FV137">
        <v>2.7086000000000001</v>
      </c>
      <c r="FW137">
        <v>2.7168999999999999</v>
      </c>
      <c r="FX137">
        <v>2.7259000000000002</v>
      </c>
      <c r="FY137">
        <v>2.7324000000000002</v>
      </c>
      <c r="FZ137">
        <v>2.7416999999999998</v>
      </c>
      <c r="GA137">
        <v>2.7401</v>
      </c>
      <c r="GB137">
        <v>2.7383000000000002</v>
      </c>
      <c r="GC137">
        <v>2.7652999999999999</v>
      </c>
      <c r="GD137">
        <v>2.7774999999999999</v>
      </c>
      <c r="GE137">
        <v>2.7759</v>
      </c>
      <c r="GF137">
        <v>2.774</v>
      </c>
      <c r="GG137">
        <v>2.8067000000000002</v>
      </c>
      <c r="GH137">
        <v>2.7993999999999999</v>
      </c>
      <c r="GI137">
        <v>2.806</v>
      </c>
      <c r="GJ137">
        <v>2.8052999999999999</v>
      </c>
      <c r="GK137">
        <v>2.8098999999999998</v>
      </c>
      <c r="GL137">
        <v>2.8094999999999999</v>
      </c>
      <c r="GM137">
        <v>2.8090999999999999</v>
      </c>
      <c r="GN137">
        <v>2.8121</v>
      </c>
      <c r="GO137">
        <v>2.8119000000000001</v>
      </c>
      <c r="GP137">
        <v>2.8109999999999999</v>
      </c>
      <c r="GQ137">
        <v>2.8338999999999999</v>
      </c>
      <c r="GR137">
        <v>2.8224999999999998</v>
      </c>
      <c r="GS137">
        <v>2.8201999999999998</v>
      </c>
      <c r="GT137">
        <v>2.8228</v>
      </c>
      <c r="GU137">
        <v>2.8233000000000001</v>
      </c>
      <c r="GV137">
        <v>2.8466</v>
      </c>
      <c r="GW137">
        <v>2.8420999999999998</v>
      </c>
      <c r="GX137">
        <v>2.8411</v>
      </c>
      <c r="GY137">
        <v>2.8399000000000001</v>
      </c>
      <c r="GZ137">
        <v>2.8283999999999998</v>
      </c>
      <c r="HA137">
        <v>2.8408000000000002</v>
      </c>
      <c r="HB137">
        <v>2.8416999999999999</v>
      </c>
      <c r="HC137">
        <v>2.8331</v>
      </c>
      <c r="HD137">
        <v>2.8334000000000001</v>
      </c>
      <c r="HE137">
        <v>2.8359999999999999</v>
      </c>
      <c r="HF137">
        <v>2.8342000000000001</v>
      </c>
      <c r="HG137">
        <v>2.8452999999999999</v>
      </c>
      <c r="HH137">
        <v>2.8483999999999998</v>
      </c>
      <c r="HI137">
        <v>2.8370000000000002</v>
      </c>
      <c r="HJ137">
        <v>2.8367</v>
      </c>
      <c r="HK137">
        <v>2.8262</v>
      </c>
      <c r="HL137">
        <v>2.8357999999999999</v>
      </c>
      <c r="HM137">
        <v>2.8475999999999999</v>
      </c>
      <c r="HN137">
        <v>2.8513999999999999</v>
      </c>
      <c r="HO137">
        <v>2.8637000000000001</v>
      </c>
      <c r="HP137">
        <v>2.8637000000000001</v>
      </c>
      <c r="HQ137">
        <v>2.8407</v>
      </c>
      <c r="HR137">
        <v>2.8450000000000002</v>
      </c>
      <c r="HS137">
        <v>2.8452000000000002</v>
      </c>
      <c r="HT137">
        <v>2.8454000000000002</v>
      </c>
      <c r="HU137">
        <v>2.8289</v>
      </c>
      <c r="HV137">
        <v>2.8241999999999998</v>
      </c>
      <c r="HW137">
        <v>2.8033999999999999</v>
      </c>
      <c r="HX137">
        <v>2.7608000000000001</v>
      </c>
      <c r="HY137">
        <v>2.7698</v>
      </c>
      <c r="HZ137">
        <v>2.7656000000000001</v>
      </c>
      <c r="IA137">
        <v>2.7629000000000001</v>
      </c>
      <c r="IB137">
        <v>2.7631000000000001</v>
      </c>
      <c r="IC137">
        <v>2.7483</v>
      </c>
      <c r="ID137">
        <v>2.7444999999999999</v>
      </c>
      <c r="IE137">
        <v>2.7669000000000001</v>
      </c>
      <c r="IF137">
        <v>2.7671000000000001</v>
      </c>
      <c r="IG137">
        <v>2.7404999999999999</v>
      </c>
      <c r="IH137">
        <v>2.7145999999999999</v>
      </c>
      <c r="II137">
        <v>2.6991000000000001</v>
      </c>
      <c r="IJ137">
        <v>2.6661999999999999</v>
      </c>
      <c r="IL137">
        <v>2.6673</v>
      </c>
      <c r="IM137">
        <v>2.6680000000000001</v>
      </c>
      <c r="IN137">
        <v>2.6688000000000001</v>
      </c>
      <c r="IO137">
        <v>2.6698</v>
      </c>
      <c r="IP137">
        <v>2.6720999999999999</v>
      </c>
      <c r="IQ137">
        <v>2.6368999999999998</v>
      </c>
      <c r="IR137">
        <v>2.6467999999999998</v>
      </c>
      <c r="IS137">
        <v>2.6472000000000002</v>
      </c>
      <c r="IT137">
        <v>2.6476999999999999</v>
      </c>
      <c r="IU137">
        <v>2.6469</v>
      </c>
      <c r="IV137">
        <v>2.6459999999999999</v>
      </c>
      <c r="IW137">
        <v>2.6431</v>
      </c>
      <c r="IX137">
        <v>2.6339000000000001</v>
      </c>
      <c r="IY137">
        <v>2.6215999999999999</v>
      </c>
      <c r="IZ137">
        <v>2.6059000000000001</v>
      </c>
      <c r="JA137">
        <v>2.6061999999999999</v>
      </c>
      <c r="JB137">
        <v>2.6122000000000001</v>
      </c>
      <c r="JC137">
        <v>2.5912999999999999</v>
      </c>
      <c r="JD137">
        <v>2.5743999999999998</v>
      </c>
      <c r="JE137">
        <v>2.5535000000000001</v>
      </c>
      <c r="JF137">
        <v>2.5335000000000001</v>
      </c>
      <c r="JG137">
        <v>2.5415000000000001</v>
      </c>
      <c r="JH137">
        <v>2.5424000000000002</v>
      </c>
      <c r="JI137">
        <v>2.5611999999999999</v>
      </c>
      <c r="JJ137">
        <v>2.5295000000000001</v>
      </c>
      <c r="JK137">
        <v>2.5104000000000002</v>
      </c>
      <c r="JL137">
        <v>2.5127999999999999</v>
      </c>
      <c r="JM137">
        <v>2.4996</v>
      </c>
      <c r="JN137">
        <v>2.5055999999999998</v>
      </c>
      <c r="JO137">
        <v>2.4973999999999998</v>
      </c>
      <c r="JP137">
        <v>2.4969999999999999</v>
      </c>
      <c r="JQ137">
        <v>2.4645999999999999</v>
      </c>
      <c r="JR137">
        <v>2.4643999999999999</v>
      </c>
      <c r="JS137">
        <v>2.4386000000000001</v>
      </c>
      <c r="JT137">
        <v>2.4148000000000001</v>
      </c>
      <c r="JU137">
        <v>2.4156</v>
      </c>
      <c r="JV137">
        <v>2.4228000000000001</v>
      </c>
      <c r="JW137">
        <v>2.4228999999999998</v>
      </c>
      <c r="JX137">
        <v>2.4257</v>
      </c>
      <c r="JY137">
        <v>2.4321999999999999</v>
      </c>
      <c r="JZ137">
        <v>2.4194</v>
      </c>
      <c r="KA137">
        <v>2.4129999999999998</v>
      </c>
      <c r="KB137">
        <v>2.4169999999999998</v>
      </c>
      <c r="KC137">
        <v>2.4167000000000001</v>
      </c>
      <c r="KD137">
        <v>2.3938000000000001</v>
      </c>
      <c r="KE137">
        <v>2.3950999999999998</v>
      </c>
      <c r="KF137">
        <v>2.3795000000000002</v>
      </c>
      <c r="KG137">
        <v>2.3919000000000001</v>
      </c>
      <c r="KH137">
        <v>2.3664999999999998</v>
      </c>
      <c r="KI137">
        <v>2.3658000000000001</v>
      </c>
      <c r="KJ137">
        <v>2.3650000000000002</v>
      </c>
      <c r="KK137">
        <v>2.3573</v>
      </c>
      <c r="KL137">
        <v>2.3557000000000001</v>
      </c>
      <c r="KM137">
        <v>2.3140000000000001</v>
      </c>
    </row>
    <row r="138" spans="1:299" x14ac:dyDescent="0.2">
      <c r="A138" s="10" t="s">
        <v>140</v>
      </c>
      <c r="B138" t="s">
        <v>4</v>
      </c>
      <c r="C138">
        <v>2.8875999999999999</v>
      </c>
      <c r="D138">
        <v>2.8881999999999999</v>
      </c>
      <c r="E138">
        <v>2.8881000000000001</v>
      </c>
      <c r="F138">
        <v>2.8513000000000002</v>
      </c>
      <c r="G138">
        <v>2.8605999999999998</v>
      </c>
      <c r="H138">
        <v>2.9108999999999998</v>
      </c>
      <c r="I138">
        <v>2.8845999999999998</v>
      </c>
      <c r="J138">
        <v>2.8793000000000002</v>
      </c>
      <c r="K138">
        <v>2.8782999999999999</v>
      </c>
      <c r="L138">
        <v>2.8986999999999998</v>
      </c>
      <c r="M138">
        <v>2.8574000000000002</v>
      </c>
      <c r="N138">
        <v>2.8563999999999998</v>
      </c>
      <c r="O138">
        <v>2.8551000000000002</v>
      </c>
      <c r="P138">
        <v>2.8536000000000001</v>
      </c>
      <c r="Q138">
        <v>2.8609</v>
      </c>
      <c r="R138">
        <v>2.8740999999999999</v>
      </c>
      <c r="S138">
        <v>2.8734000000000002</v>
      </c>
      <c r="T138">
        <v>2.8727</v>
      </c>
      <c r="U138">
        <v>2.8719000000000001</v>
      </c>
      <c r="V138">
        <v>2.88</v>
      </c>
      <c r="W138">
        <v>2.8784000000000001</v>
      </c>
      <c r="X138">
        <v>2.9043999999999999</v>
      </c>
      <c r="Y138">
        <v>2.9041999999999999</v>
      </c>
      <c r="Z138">
        <v>2.9104999999999999</v>
      </c>
      <c r="AA138">
        <v>2.8895</v>
      </c>
      <c r="AB138">
        <v>2.8883999999999999</v>
      </c>
      <c r="AC138">
        <v>2.8889</v>
      </c>
      <c r="AD138">
        <v>2.8961000000000001</v>
      </c>
      <c r="AE138">
        <v>2.9058999999999999</v>
      </c>
      <c r="AF138">
        <v>2.8815</v>
      </c>
      <c r="AG138">
        <v>2.8698999999999999</v>
      </c>
      <c r="AH138">
        <v>2.8483999999999998</v>
      </c>
      <c r="AI138">
        <v>2.8576999999999999</v>
      </c>
      <c r="AJ138">
        <v>2.8816000000000002</v>
      </c>
      <c r="AK138">
        <v>2.8744999999999998</v>
      </c>
      <c r="AL138">
        <v>2.8824999999999998</v>
      </c>
      <c r="AM138">
        <v>2.8837999999999999</v>
      </c>
      <c r="AN138">
        <v>2.8831000000000002</v>
      </c>
      <c r="AO138">
        <v>2.9470999999999998</v>
      </c>
      <c r="AP138">
        <v>2.8589000000000002</v>
      </c>
      <c r="AQ138">
        <v>2.8708</v>
      </c>
      <c r="AR138">
        <v>2.8733</v>
      </c>
      <c r="AS138">
        <v>2.8706</v>
      </c>
      <c r="AT138">
        <v>2.8580000000000001</v>
      </c>
      <c r="AU138">
        <v>2.8534000000000002</v>
      </c>
      <c r="AV138">
        <v>2.8527</v>
      </c>
      <c r="AW138">
        <v>2.8818000000000001</v>
      </c>
      <c r="AX138">
        <v>2.9510000000000001</v>
      </c>
      <c r="AY138">
        <v>2.8462000000000001</v>
      </c>
      <c r="AZ138">
        <v>2.8389000000000002</v>
      </c>
      <c r="BA138">
        <v>2.8336000000000001</v>
      </c>
      <c r="BB138">
        <v>2.8471000000000002</v>
      </c>
      <c r="BC138">
        <v>2.8803999999999998</v>
      </c>
      <c r="BD138">
        <v>2.8591000000000002</v>
      </c>
      <c r="BE138">
        <v>2.9049</v>
      </c>
      <c r="BF138">
        <v>2.9097</v>
      </c>
      <c r="BG138">
        <v>2.9317000000000002</v>
      </c>
      <c r="BH138">
        <v>2.9264999999999999</v>
      </c>
      <c r="BJ138">
        <v>2.9129999999999998</v>
      </c>
      <c r="BK138">
        <v>2.9165999999999999</v>
      </c>
      <c r="BL138">
        <v>2.9234</v>
      </c>
      <c r="BM138">
        <v>2.9329000000000001</v>
      </c>
      <c r="BN138">
        <v>2.9908999999999999</v>
      </c>
      <c r="BO138">
        <v>2.9407000000000001</v>
      </c>
      <c r="BP138">
        <v>2.9180999999999999</v>
      </c>
      <c r="BQ138">
        <v>2.9148000000000001</v>
      </c>
      <c r="BR138">
        <v>2.9459</v>
      </c>
      <c r="BS138">
        <v>2.9338000000000002</v>
      </c>
      <c r="BT138">
        <v>2.9272</v>
      </c>
      <c r="BU138">
        <v>2.9342999999999999</v>
      </c>
      <c r="BV138">
        <v>2.9676</v>
      </c>
      <c r="BW138">
        <v>2.9756</v>
      </c>
      <c r="BX138">
        <v>2.9746000000000001</v>
      </c>
      <c r="BY138">
        <v>2.9622999999999999</v>
      </c>
      <c r="BZ138">
        <v>2.9906000000000001</v>
      </c>
      <c r="CA138">
        <v>2.9851999999999999</v>
      </c>
      <c r="CB138">
        <v>3.0009999999999999</v>
      </c>
      <c r="CC138">
        <v>3.0005000000000002</v>
      </c>
      <c r="CD138">
        <v>3.0116000000000001</v>
      </c>
      <c r="CE138">
        <v>3.0158999999999998</v>
      </c>
      <c r="CF138">
        <v>3.0447000000000002</v>
      </c>
      <c r="CG138">
        <v>3.0427</v>
      </c>
      <c r="CH138">
        <v>2.9100999999999999</v>
      </c>
      <c r="CI138">
        <v>2.8883999999999999</v>
      </c>
      <c r="CJ138">
        <v>2.9281999999999999</v>
      </c>
      <c r="CK138">
        <v>2.915</v>
      </c>
      <c r="CL138">
        <v>2.9201999999999999</v>
      </c>
      <c r="CM138">
        <v>2.9356</v>
      </c>
      <c r="CN138">
        <v>2.9356</v>
      </c>
      <c r="CO138">
        <v>2.9481999999999999</v>
      </c>
      <c r="CP138">
        <v>2.9438</v>
      </c>
      <c r="CQ138">
        <v>2.9369999999999998</v>
      </c>
      <c r="CR138">
        <v>2.9422999999999999</v>
      </c>
      <c r="CS138">
        <v>2.9723999999999999</v>
      </c>
      <c r="CT138">
        <v>2.9508999999999999</v>
      </c>
      <c r="CU138">
        <v>2.9403999999999999</v>
      </c>
      <c r="CV138">
        <v>2.9367999999999999</v>
      </c>
      <c r="CW138">
        <v>2.9403999999999999</v>
      </c>
      <c r="CX138">
        <v>2.9388000000000001</v>
      </c>
      <c r="CY138">
        <v>2.9455</v>
      </c>
      <c r="CZ138">
        <v>2.9550999999999998</v>
      </c>
      <c r="DA138">
        <v>2.9392</v>
      </c>
      <c r="DB138">
        <v>2.9369999999999998</v>
      </c>
      <c r="DC138">
        <v>2.9296000000000002</v>
      </c>
      <c r="DD138">
        <v>2.9323000000000001</v>
      </c>
      <c r="DE138">
        <v>2.9539</v>
      </c>
      <c r="DF138">
        <v>2.9516</v>
      </c>
      <c r="DG138">
        <v>2.9502999999999999</v>
      </c>
      <c r="DH138">
        <v>2.9834999999999998</v>
      </c>
      <c r="DI138">
        <v>2.9826000000000001</v>
      </c>
      <c r="DJ138">
        <v>2.9887999999999999</v>
      </c>
      <c r="DK138">
        <v>2.9910000000000001</v>
      </c>
      <c r="DL138">
        <v>2.9708000000000001</v>
      </c>
      <c r="DM138">
        <v>2.9702999999999999</v>
      </c>
      <c r="DN138">
        <v>2.9712000000000001</v>
      </c>
      <c r="DO138">
        <v>2.9763999999999999</v>
      </c>
      <c r="DP138">
        <v>2.9870999999999999</v>
      </c>
      <c r="DQ138">
        <v>2.9853000000000001</v>
      </c>
      <c r="DR138">
        <v>2.9883000000000002</v>
      </c>
      <c r="DS138">
        <v>2.9870000000000001</v>
      </c>
      <c r="DT138">
        <v>2.9958</v>
      </c>
      <c r="DU138">
        <v>2.9956</v>
      </c>
      <c r="DV138">
        <v>2.9952999999999999</v>
      </c>
      <c r="DW138">
        <v>2.9950000000000001</v>
      </c>
      <c r="DX138">
        <v>2.9923999999999999</v>
      </c>
      <c r="DY138">
        <v>3.0190999999999999</v>
      </c>
      <c r="DZ138">
        <v>3.0343</v>
      </c>
      <c r="EA138">
        <v>3.0333000000000001</v>
      </c>
      <c r="EB138">
        <v>3.0789</v>
      </c>
      <c r="EC138">
        <v>3.0804</v>
      </c>
      <c r="ED138">
        <v>3.0806</v>
      </c>
      <c r="EE138">
        <v>3.0817000000000001</v>
      </c>
      <c r="EF138">
        <v>3.0232000000000001</v>
      </c>
      <c r="EG138">
        <v>3.0324</v>
      </c>
      <c r="EH138">
        <v>3.0226000000000002</v>
      </c>
      <c r="EI138">
        <v>3.0419999999999998</v>
      </c>
      <c r="EJ138">
        <v>3.0594000000000001</v>
      </c>
      <c r="EK138">
        <v>3.0781999999999998</v>
      </c>
      <c r="EL138">
        <v>3.069</v>
      </c>
      <c r="EM138">
        <v>3.0699000000000001</v>
      </c>
      <c r="EN138">
        <v>3.0697999999999999</v>
      </c>
      <c r="EO138">
        <v>3.0596999999999999</v>
      </c>
      <c r="EP138">
        <v>3.0621</v>
      </c>
      <c r="EQ138">
        <v>3.0630999999999999</v>
      </c>
      <c r="ER138">
        <v>3.0455000000000001</v>
      </c>
      <c r="ES138">
        <v>3.0630000000000002</v>
      </c>
      <c r="ET138">
        <v>3.0621</v>
      </c>
      <c r="EU138">
        <v>3.0371000000000001</v>
      </c>
      <c r="EV138">
        <v>3.0377000000000001</v>
      </c>
      <c r="EW138">
        <v>3.0121000000000002</v>
      </c>
      <c r="EX138">
        <v>3.0093000000000001</v>
      </c>
      <c r="EY138">
        <v>3.0762999999999998</v>
      </c>
      <c r="EZ138">
        <v>3.0244</v>
      </c>
      <c r="FA138">
        <v>3.0246</v>
      </c>
      <c r="FB138">
        <v>3.0249999999999999</v>
      </c>
      <c r="FC138">
        <v>3.0244</v>
      </c>
      <c r="FD138">
        <v>3.0297999999999998</v>
      </c>
      <c r="FE138">
        <v>3.0028000000000001</v>
      </c>
      <c r="FF138">
        <v>2.9830000000000001</v>
      </c>
      <c r="FG138">
        <v>2.9851000000000001</v>
      </c>
      <c r="FH138">
        <v>3.0182000000000002</v>
      </c>
      <c r="FI138">
        <v>2.9550999999999998</v>
      </c>
      <c r="FJ138">
        <v>2.9451000000000001</v>
      </c>
      <c r="FK138">
        <v>2.9580000000000002</v>
      </c>
      <c r="FL138">
        <v>2.9561000000000002</v>
      </c>
      <c r="FM138">
        <v>2.9464000000000001</v>
      </c>
      <c r="FN138">
        <v>2.9535</v>
      </c>
      <c r="FO138">
        <v>2.9588000000000001</v>
      </c>
      <c r="FP138">
        <v>2.9641999999999999</v>
      </c>
      <c r="FQ138">
        <v>2.9893999999999998</v>
      </c>
      <c r="FR138">
        <v>3.0053000000000001</v>
      </c>
      <c r="FS138">
        <v>3.0121000000000002</v>
      </c>
      <c r="FT138">
        <v>3.0105</v>
      </c>
      <c r="FU138">
        <v>2.9918999999999998</v>
      </c>
      <c r="FV138">
        <v>2.9939</v>
      </c>
      <c r="FW138">
        <v>3.0026000000000002</v>
      </c>
      <c r="FX138">
        <v>3.0259</v>
      </c>
      <c r="FY138">
        <v>3.0324</v>
      </c>
      <c r="FZ138">
        <v>3.0417000000000001</v>
      </c>
      <c r="GA138">
        <v>3.0400999999999998</v>
      </c>
      <c r="GB138">
        <v>3.0383</v>
      </c>
      <c r="GC138">
        <v>3.0653000000000001</v>
      </c>
      <c r="GD138">
        <v>3.0775000000000001</v>
      </c>
      <c r="GE138">
        <v>3.0758999999999999</v>
      </c>
      <c r="GF138">
        <v>3.0739999999999998</v>
      </c>
      <c r="GG138">
        <v>3.1067</v>
      </c>
      <c r="GH138">
        <v>3.1248</v>
      </c>
      <c r="GI138">
        <v>3.1242000000000001</v>
      </c>
      <c r="GJ138">
        <v>3.1234999999999999</v>
      </c>
      <c r="GK138">
        <v>3.1295000000000002</v>
      </c>
      <c r="GL138">
        <v>3.1294</v>
      </c>
      <c r="GM138">
        <v>3.1227999999999998</v>
      </c>
      <c r="GN138">
        <v>3.1337999999999999</v>
      </c>
      <c r="GO138">
        <v>3.1341000000000001</v>
      </c>
      <c r="GP138">
        <v>3.1052</v>
      </c>
      <c r="GQ138">
        <v>3.1227999999999998</v>
      </c>
      <c r="GR138">
        <v>3.1244000000000001</v>
      </c>
      <c r="GS138">
        <v>3.1242000000000001</v>
      </c>
      <c r="GT138">
        <v>3.1272000000000002</v>
      </c>
      <c r="GU138">
        <v>3.1280999999999999</v>
      </c>
      <c r="GV138">
        <v>3.1465999999999998</v>
      </c>
      <c r="GW138">
        <v>3.1292</v>
      </c>
      <c r="GX138">
        <v>3.1410999999999998</v>
      </c>
      <c r="GY138">
        <v>3.1398999999999999</v>
      </c>
      <c r="GZ138">
        <v>3.1183999999999998</v>
      </c>
      <c r="HA138">
        <v>3.1347999999999998</v>
      </c>
      <c r="HB138">
        <v>3.1353</v>
      </c>
      <c r="HC138">
        <v>3.1295000000000002</v>
      </c>
      <c r="HD138">
        <v>3.1295999999999999</v>
      </c>
      <c r="HE138">
        <v>3.1297999999999999</v>
      </c>
      <c r="HF138">
        <v>3.13</v>
      </c>
      <c r="HG138">
        <v>3.1463999999999999</v>
      </c>
      <c r="HH138">
        <v>3.1488999999999998</v>
      </c>
      <c r="HI138">
        <v>3.1463000000000001</v>
      </c>
      <c r="HJ138">
        <v>3.1252</v>
      </c>
      <c r="HK138">
        <v>3.1189</v>
      </c>
      <c r="HL138">
        <v>3.1240999999999999</v>
      </c>
      <c r="HM138">
        <v>3.1276999999999999</v>
      </c>
      <c r="HN138">
        <v>3.1280999999999999</v>
      </c>
      <c r="HO138">
        <v>3.1654</v>
      </c>
      <c r="HP138">
        <v>3.1467999999999998</v>
      </c>
      <c r="HQ138">
        <v>3.1444000000000001</v>
      </c>
      <c r="HR138">
        <v>3.1488</v>
      </c>
      <c r="HS138">
        <v>3.1488999999999998</v>
      </c>
      <c r="HT138">
        <v>3.1490999999999998</v>
      </c>
      <c r="HU138">
        <v>3.14</v>
      </c>
      <c r="HV138">
        <v>3.1360000000000001</v>
      </c>
      <c r="HW138">
        <v>3.1177999999999999</v>
      </c>
      <c r="HX138">
        <v>3.0764</v>
      </c>
      <c r="HY138">
        <v>3.0653999999999999</v>
      </c>
      <c r="HZ138">
        <v>3.0682</v>
      </c>
      <c r="IA138">
        <v>3.0657000000000001</v>
      </c>
      <c r="IB138">
        <v>3.0659000000000001</v>
      </c>
      <c r="IC138">
        <v>3.0550000000000002</v>
      </c>
      <c r="ID138">
        <v>3.052</v>
      </c>
      <c r="IE138">
        <v>3.0669</v>
      </c>
      <c r="IF138">
        <v>3.0670999999999999</v>
      </c>
      <c r="IG138">
        <v>3.0472000000000001</v>
      </c>
      <c r="IH138">
        <v>3.0255999999999998</v>
      </c>
      <c r="II138">
        <v>3.0049999999999999</v>
      </c>
      <c r="IJ138">
        <v>2.9698000000000002</v>
      </c>
      <c r="IL138">
        <v>2.9558</v>
      </c>
      <c r="IM138">
        <v>2.9561999999999999</v>
      </c>
      <c r="IN138">
        <v>2.9565999999999999</v>
      </c>
      <c r="IO138">
        <v>2.9571999999999998</v>
      </c>
      <c r="IP138">
        <v>2.9636</v>
      </c>
      <c r="IQ138">
        <v>2.9264999999999999</v>
      </c>
      <c r="IR138">
        <v>2.9318</v>
      </c>
      <c r="IS138">
        <v>2.9451999999999998</v>
      </c>
      <c r="IT138">
        <v>2.9479000000000002</v>
      </c>
      <c r="IU138">
        <v>2.9384999999999999</v>
      </c>
      <c r="IV138">
        <v>2.9371</v>
      </c>
      <c r="IW138">
        <v>2.9340000000000002</v>
      </c>
      <c r="IX138">
        <v>2.9245999999999999</v>
      </c>
      <c r="IY138">
        <v>2.9110999999999998</v>
      </c>
      <c r="IZ138">
        <v>2.9007000000000001</v>
      </c>
      <c r="JA138">
        <v>2.9009</v>
      </c>
      <c r="JB138">
        <v>2.9064000000000001</v>
      </c>
      <c r="JC138">
        <v>2.8973</v>
      </c>
      <c r="JD138">
        <v>2.8904000000000001</v>
      </c>
      <c r="JE138">
        <v>2.875</v>
      </c>
      <c r="JF138">
        <v>2.8498999999999999</v>
      </c>
      <c r="JG138">
        <v>2.8496999999999999</v>
      </c>
      <c r="JH138">
        <v>2.8506999999999998</v>
      </c>
      <c r="JI138">
        <v>2.8690000000000002</v>
      </c>
      <c r="JJ138">
        <v>2.8384</v>
      </c>
      <c r="JK138">
        <v>2.8279000000000001</v>
      </c>
      <c r="JL138">
        <v>2.8281000000000001</v>
      </c>
      <c r="JM138">
        <v>2.8167</v>
      </c>
      <c r="JN138">
        <v>2.8144999999999998</v>
      </c>
      <c r="JO138">
        <v>2.8024</v>
      </c>
      <c r="JP138">
        <v>2.8012000000000001</v>
      </c>
      <c r="JQ138">
        <v>2.7671999999999999</v>
      </c>
      <c r="JR138">
        <v>2.7641</v>
      </c>
      <c r="JS138">
        <v>2.7324000000000002</v>
      </c>
      <c r="JT138">
        <v>2.7172999999999998</v>
      </c>
      <c r="JU138">
        <v>2.7183999999999999</v>
      </c>
      <c r="JV138">
        <v>2.7290999999999999</v>
      </c>
      <c r="JW138">
        <v>2.7248000000000001</v>
      </c>
      <c r="JX138">
        <v>2.7271999999999998</v>
      </c>
      <c r="JY138">
        <v>2.7324000000000002</v>
      </c>
      <c r="JZ138">
        <v>2.7303999999999999</v>
      </c>
      <c r="KA138">
        <v>2.7210999999999999</v>
      </c>
      <c r="KB138">
        <v>2.7130000000000001</v>
      </c>
      <c r="KC138">
        <v>2.7124999999999999</v>
      </c>
      <c r="KD138">
        <v>2.7017000000000002</v>
      </c>
      <c r="KE138">
        <v>2.7027999999999999</v>
      </c>
      <c r="KF138">
        <v>2.6897000000000002</v>
      </c>
      <c r="KG138">
        <v>2.6919</v>
      </c>
      <c r="KH138">
        <v>2.6665000000000001</v>
      </c>
      <c r="KI138">
        <v>2.6657999999999999</v>
      </c>
      <c r="KJ138">
        <v>2.665</v>
      </c>
      <c r="KK138">
        <v>2.6697000000000002</v>
      </c>
      <c r="KL138">
        <v>2.6684999999999999</v>
      </c>
      <c r="KM138">
        <v>2.4672999999999998</v>
      </c>
    </row>
    <row r="139" spans="1:299" x14ac:dyDescent="0.2">
      <c r="A139" s="10" t="s">
        <v>141</v>
      </c>
      <c r="B139" t="s">
        <v>4</v>
      </c>
      <c r="C139">
        <v>3.2059000000000002</v>
      </c>
      <c r="D139">
        <v>3.2061999999999999</v>
      </c>
      <c r="E139">
        <v>3.2014999999999998</v>
      </c>
      <c r="F139">
        <v>3.1701999999999999</v>
      </c>
      <c r="G139">
        <v>3.1623999999999999</v>
      </c>
      <c r="H139">
        <v>3.2092000000000001</v>
      </c>
      <c r="I139">
        <v>3.1817000000000002</v>
      </c>
      <c r="J139">
        <v>3.1724000000000001</v>
      </c>
      <c r="K139">
        <v>3.1698</v>
      </c>
      <c r="L139">
        <v>3.1897000000000002</v>
      </c>
      <c r="M139">
        <v>3.1758000000000002</v>
      </c>
      <c r="N139">
        <v>3.1684000000000001</v>
      </c>
      <c r="O139">
        <v>3.1663000000000001</v>
      </c>
      <c r="P139">
        <v>3.1637</v>
      </c>
      <c r="Q139">
        <v>3.1791999999999998</v>
      </c>
      <c r="R139">
        <v>3.1951999999999998</v>
      </c>
      <c r="S139">
        <v>3.1943999999999999</v>
      </c>
      <c r="T139">
        <v>3.1934</v>
      </c>
      <c r="U139">
        <v>3.1922000000000001</v>
      </c>
      <c r="V139">
        <v>3.2216</v>
      </c>
      <c r="W139">
        <v>3.2222</v>
      </c>
      <c r="X139">
        <v>3.2244000000000002</v>
      </c>
      <c r="Y139">
        <v>3.2242999999999999</v>
      </c>
      <c r="Z139">
        <v>3.2429999999999999</v>
      </c>
      <c r="AA139">
        <v>3.2079</v>
      </c>
      <c r="AB139">
        <v>3.2067000000000001</v>
      </c>
      <c r="AC139">
        <v>3.2092000000000001</v>
      </c>
      <c r="AD139">
        <v>3.2273000000000001</v>
      </c>
      <c r="AE139">
        <v>3.2391000000000001</v>
      </c>
      <c r="AF139">
        <v>3.1945999999999999</v>
      </c>
      <c r="AG139">
        <v>3.2067000000000001</v>
      </c>
      <c r="AH139">
        <v>3.1814</v>
      </c>
      <c r="AI139">
        <v>3.1848999999999998</v>
      </c>
      <c r="AJ139">
        <v>3.2141999999999999</v>
      </c>
      <c r="AK139">
        <v>3.1829999999999998</v>
      </c>
      <c r="AL139">
        <v>3.2035999999999998</v>
      </c>
      <c r="AM139">
        <v>3.202</v>
      </c>
      <c r="AN139">
        <v>3.1974</v>
      </c>
      <c r="AO139">
        <v>3.2930000000000001</v>
      </c>
      <c r="AP139">
        <v>3.2183000000000002</v>
      </c>
      <c r="AQ139">
        <v>3.2210999999999999</v>
      </c>
      <c r="AR139">
        <v>3.2069999999999999</v>
      </c>
      <c r="AS139">
        <v>3.2065999999999999</v>
      </c>
      <c r="AT139">
        <v>3.1873</v>
      </c>
      <c r="AU139">
        <v>3.2071999999999998</v>
      </c>
      <c r="AV139">
        <v>3.2073999999999998</v>
      </c>
      <c r="AW139">
        <v>3.2324000000000002</v>
      </c>
      <c r="AX139">
        <v>3.3220000000000001</v>
      </c>
      <c r="AY139">
        <v>3.2025999999999999</v>
      </c>
      <c r="AZ139">
        <v>3.1747999999999998</v>
      </c>
      <c r="BA139">
        <v>3.1753999999999998</v>
      </c>
      <c r="BB139">
        <v>3.1836000000000002</v>
      </c>
      <c r="BC139">
        <v>3.2143000000000002</v>
      </c>
      <c r="BD139">
        <v>3.1781000000000001</v>
      </c>
      <c r="BE139">
        <v>3.2162999999999999</v>
      </c>
      <c r="BF139">
        <v>3.2239</v>
      </c>
      <c r="BG139">
        <v>3.3052000000000001</v>
      </c>
      <c r="BH139">
        <v>3.2315999999999998</v>
      </c>
      <c r="BJ139">
        <v>3.2288999999999999</v>
      </c>
      <c r="BK139">
        <v>3.2288999999999999</v>
      </c>
      <c r="BL139">
        <v>3.2222</v>
      </c>
      <c r="BM139">
        <v>3.294</v>
      </c>
      <c r="BN139">
        <v>3.3685999999999998</v>
      </c>
      <c r="BO139">
        <v>3.2869000000000002</v>
      </c>
      <c r="BP139">
        <v>3.2646999999999999</v>
      </c>
      <c r="BQ139">
        <v>3.2391999999999999</v>
      </c>
      <c r="BR139">
        <v>3.2526999999999999</v>
      </c>
      <c r="BS139">
        <v>3.2153</v>
      </c>
      <c r="BT139">
        <v>3.2818999999999998</v>
      </c>
      <c r="BU139">
        <v>3.2905000000000002</v>
      </c>
      <c r="BV139">
        <v>3.3136999999999999</v>
      </c>
      <c r="BW139">
        <v>3.3290999999999999</v>
      </c>
      <c r="BX139">
        <v>3.3281000000000001</v>
      </c>
      <c r="BY139">
        <v>3.3159000000000001</v>
      </c>
      <c r="BZ139">
        <v>3.3445</v>
      </c>
      <c r="CA139">
        <v>3.3309000000000002</v>
      </c>
      <c r="CB139">
        <v>3.3496000000000001</v>
      </c>
      <c r="CC139">
        <v>3.3491</v>
      </c>
      <c r="CD139">
        <v>3.3708</v>
      </c>
      <c r="CE139">
        <v>3.3555000000000001</v>
      </c>
      <c r="CF139">
        <v>3.3818999999999999</v>
      </c>
      <c r="CG139">
        <v>3.4262999999999999</v>
      </c>
      <c r="CH139">
        <v>3.2328000000000001</v>
      </c>
      <c r="CI139">
        <v>3.1964999999999999</v>
      </c>
      <c r="CJ139">
        <v>3.2385999999999999</v>
      </c>
      <c r="CK139">
        <v>3.2216</v>
      </c>
      <c r="CL139">
        <v>3.2277999999999998</v>
      </c>
      <c r="CM139">
        <v>3.2412000000000001</v>
      </c>
      <c r="CN139">
        <v>3.2404999999999999</v>
      </c>
      <c r="CO139">
        <v>3.2534000000000001</v>
      </c>
      <c r="CP139">
        <v>3.2852999999999999</v>
      </c>
      <c r="CQ139">
        <v>3.2665999999999999</v>
      </c>
      <c r="CR139">
        <v>3.2719</v>
      </c>
      <c r="CS139">
        <v>3.3214000000000001</v>
      </c>
      <c r="CT139">
        <v>3.2862</v>
      </c>
      <c r="CU139">
        <v>3.2719</v>
      </c>
      <c r="CV139">
        <v>3.2679999999999998</v>
      </c>
      <c r="CW139">
        <v>3.2711000000000001</v>
      </c>
      <c r="CX139">
        <v>3.2696000000000001</v>
      </c>
      <c r="CY139">
        <v>3.2725</v>
      </c>
      <c r="CZ139">
        <v>3.2841</v>
      </c>
      <c r="DA139">
        <v>3.2713999999999999</v>
      </c>
      <c r="DB139">
        <v>3.2694000000000001</v>
      </c>
      <c r="DC139">
        <v>3.2488999999999999</v>
      </c>
      <c r="DD139">
        <v>3.2526000000000002</v>
      </c>
      <c r="DE139">
        <v>3.2589000000000001</v>
      </c>
      <c r="DF139">
        <v>3.2559</v>
      </c>
      <c r="DG139">
        <v>3.2530999999999999</v>
      </c>
      <c r="DH139">
        <v>3.2940999999999998</v>
      </c>
      <c r="DI139">
        <v>3.2913999999999999</v>
      </c>
      <c r="DJ139">
        <v>3.3098999999999998</v>
      </c>
      <c r="DK139">
        <v>3.3170000000000002</v>
      </c>
      <c r="DL139">
        <v>3.2833999999999999</v>
      </c>
      <c r="DM139">
        <v>3.2822</v>
      </c>
      <c r="DN139">
        <v>3.2806999999999999</v>
      </c>
      <c r="DO139">
        <v>3.2887</v>
      </c>
      <c r="DP139">
        <v>3.3338000000000001</v>
      </c>
      <c r="DQ139">
        <v>3.3132000000000001</v>
      </c>
      <c r="DR139">
        <v>3.3206000000000002</v>
      </c>
      <c r="DS139">
        <v>3.3062999999999998</v>
      </c>
      <c r="DT139">
        <v>3.3622000000000001</v>
      </c>
      <c r="DU139">
        <v>3.3624999999999998</v>
      </c>
      <c r="DV139">
        <v>3.363</v>
      </c>
      <c r="DW139">
        <v>3.3635000000000002</v>
      </c>
      <c r="DX139">
        <v>3.3574999999999999</v>
      </c>
      <c r="DY139">
        <v>3.3515999999999999</v>
      </c>
      <c r="DZ139">
        <v>3.3512</v>
      </c>
      <c r="EA139">
        <v>3.3616000000000001</v>
      </c>
      <c r="EB139">
        <v>3.4706999999999999</v>
      </c>
      <c r="EC139">
        <v>3.4740000000000002</v>
      </c>
      <c r="ED139">
        <v>3.4639000000000002</v>
      </c>
      <c r="EE139">
        <v>3.4657</v>
      </c>
      <c r="EF139">
        <v>3.3408000000000002</v>
      </c>
      <c r="EG139">
        <v>3.3540999999999999</v>
      </c>
      <c r="EH139">
        <v>3.3323999999999998</v>
      </c>
      <c r="EI139">
        <v>3.3586999999999998</v>
      </c>
      <c r="EJ139">
        <v>3.3803999999999998</v>
      </c>
      <c r="EK139">
        <v>3.3956</v>
      </c>
      <c r="EL139">
        <v>3.3948999999999998</v>
      </c>
      <c r="EM139">
        <v>3.3956</v>
      </c>
      <c r="EN139">
        <v>3.3885000000000001</v>
      </c>
      <c r="EO139">
        <v>3.4083999999999999</v>
      </c>
      <c r="EP139">
        <v>3.4167000000000001</v>
      </c>
      <c r="EQ139">
        <v>3.4184000000000001</v>
      </c>
      <c r="ER139">
        <v>3.3786</v>
      </c>
      <c r="ES139">
        <v>3.4068000000000001</v>
      </c>
      <c r="ET139">
        <v>3.4127000000000001</v>
      </c>
      <c r="EU139">
        <v>3.3719999999999999</v>
      </c>
      <c r="EV139">
        <v>3.3734000000000002</v>
      </c>
      <c r="EW139">
        <v>3.3321000000000001</v>
      </c>
      <c r="EX139">
        <v>3.3277000000000001</v>
      </c>
      <c r="EY139">
        <v>3.4845000000000002</v>
      </c>
      <c r="EZ139">
        <v>3.3614000000000002</v>
      </c>
      <c r="FA139">
        <v>3.3620999999999999</v>
      </c>
      <c r="FB139">
        <v>3.3631000000000002</v>
      </c>
      <c r="FC139">
        <v>3.3622000000000001</v>
      </c>
      <c r="FD139">
        <v>3.3672</v>
      </c>
      <c r="FE139">
        <v>3.3020999999999998</v>
      </c>
      <c r="FF139">
        <v>3.3012999999999999</v>
      </c>
      <c r="FG139">
        <v>3.3026</v>
      </c>
      <c r="FH139">
        <v>3.3214000000000001</v>
      </c>
      <c r="FI139">
        <v>3.2787000000000002</v>
      </c>
      <c r="FJ139">
        <v>3.2732999999999999</v>
      </c>
      <c r="FK139">
        <v>3.3058999999999998</v>
      </c>
      <c r="FL139">
        <v>3.3050000000000002</v>
      </c>
      <c r="FM139">
        <v>3.2959000000000001</v>
      </c>
      <c r="FN139">
        <v>3.3031000000000001</v>
      </c>
      <c r="FO139">
        <v>3.3045</v>
      </c>
      <c r="FP139">
        <v>3.3050999999999999</v>
      </c>
      <c r="FQ139">
        <v>3.3311999999999999</v>
      </c>
      <c r="FR139">
        <v>3.3401000000000001</v>
      </c>
      <c r="FS139">
        <v>3.3813</v>
      </c>
      <c r="FT139">
        <v>3.3801000000000001</v>
      </c>
      <c r="FU139">
        <v>3.3224999999999998</v>
      </c>
      <c r="FV139">
        <v>3.3098000000000001</v>
      </c>
      <c r="FW139">
        <v>3.3365999999999998</v>
      </c>
      <c r="FX139">
        <v>3.3797000000000001</v>
      </c>
      <c r="FY139">
        <v>3.3856000000000002</v>
      </c>
      <c r="FZ139">
        <v>3.4064000000000001</v>
      </c>
      <c r="GA139">
        <v>3.4054000000000002</v>
      </c>
      <c r="GB139">
        <v>3.4043000000000001</v>
      </c>
      <c r="GC139">
        <v>3.4089999999999998</v>
      </c>
      <c r="GD139">
        <v>3.4184000000000001</v>
      </c>
      <c r="GE139">
        <v>3.4152</v>
      </c>
      <c r="GF139">
        <v>3.4115000000000002</v>
      </c>
      <c r="GG139">
        <v>3.4548999999999999</v>
      </c>
      <c r="GH139">
        <v>3.4175</v>
      </c>
      <c r="GI139">
        <v>3.4169999999999998</v>
      </c>
      <c r="GJ139">
        <v>3.4165000000000001</v>
      </c>
      <c r="GK139">
        <v>3.4182000000000001</v>
      </c>
      <c r="GL139">
        <v>3.4176000000000002</v>
      </c>
      <c r="GM139">
        <v>3.4169999999999998</v>
      </c>
      <c r="GN139">
        <v>3.4169</v>
      </c>
      <c r="GO139">
        <v>3.4157999999999999</v>
      </c>
      <c r="GP139">
        <v>3.4209000000000001</v>
      </c>
      <c r="GQ139">
        <v>3.5125999999999999</v>
      </c>
      <c r="GR139">
        <v>3.4371999999999998</v>
      </c>
      <c r="GS139">
        <v>3.4375</v>
      </c>
      <c r="GT139">
        <v>3.4359000000000002</v>
      </c>
      <c r="GU139">
        <v>3.4359000000000002</v>
      </c>
      <c r="GV139">
        <v>3.5169999999999999</v>
      </c>
      <c r="GW139">
        <v>3.5183</v>
      </c>
      <c r="GX139">
        <v>3.5184000000000002</v>
      </c>
      <c r="GY139">
        <v>3.5186999999999999</v>
      </c>
      <c r="GZ139">
        <v>3.4369000000000001</v>
      </c>
      <c r="HA139">
        <v>3.4548000000000001</v>
      </c>
      <c r="HB139">
        <v>3.4546999999999999</v>
      </c>
      <c r="HC139">
        <v>3.4447000000000001</v>
      </c>
      <c r="HD139">
        <v>3.4441000000000002</v>
      </c>
      <c r="HE139">
        <v>3.4434</v>
      </c>
      <c r="HF139">
        <v>3.4428000000000001</v>
      </c>
      <c r="HG139">
        <v>3.4569000000000001</v>
      </c>
      <c r="HH139">
        <v>3.4588999999999999</v>
      </c>
      <c r="HI139">
        <v>3.4531000000000001</v>
      </c>
      <c r="HJ139">
        <v>3.4447000000000001</v>
      </c>
      <c r="HK139">
        <v>3.4357000000000002</v>
      </c>
      <c r="HL139">
        <v>3.4420999999999999</v>
      </c>
      <c r="HM139">
        <v>3.4563999999999999</v>
      </c>
      <c r="HN139">
        <v>3.4519000000000002</v>
      </c>
      <c r="HO139">
        <v>3.5472999999999999</v>
      </c>
      <c r="HP139">
        <v>3.5489000000000002</v>
      </c>
      <c r="HQ139">
        <v>3.4613999999999998</v>
      </c>
      <c r="HR139">
        <v>3.4615999999999998</v>
      </c>
      <c r="HS139">
        <v>3.4619</v>
      </c>
      <c r="HT139">
        <v>3.4622000000000002</v>
      </c>
      <c r="HU139">
        <v>3.4554</v>
      </c>
      <c r="HV139">
        <v>3.4483000000000001</v>
      </c>
      <c r="HW139">
        <v>3.4306000000000001</v>
      </c>
      <c r="HX139">
        <v>3.3855</v>
      </c>
      <c r="HY139">
        <v>3.3847</v>
      </c>
      <c r="HZ139">
        <v>3.3915000000000002</v>
      </c>
      <c r="IA139">
        <v>3.3908</v>
      </c>
      <c r="IB139">
        <v>3.3913000000000002</v>
      </c>
      <c r="IC139">
        <v>3.3736000000000002</v>
      </c>
      <c r="ID139">
        <v>3.3719999999999999</v>
      </c>
      <c r="IE139">
        <v>3.4376000000000002</v>
      </c>
      <c r="IF139">
        <v>3.4378000000000002</v>
      </c>
      <c r="IG139">
        <v>3.3668</v>
      </c>
      <c r="IH139">
        <v>3.3353999999999999</v>
      </c>
      <c r="II139">
        <v>3.3033999999999999</v>
      </c>
      <c r="IJ139">
        <v>3.2652999999999999</v>
      </c>
      <c r="IL139">
        <v>3.2755999999999998</v>
      </c>
      <c r="IM139">
        <v>3.2757000000000001</v>
      </c>
      <c r="IN139">
        <v>3.2759</v>
      </c>
      <c r="IO139">
        <v>3.2761999999999998</v>
      </c>
      <c r="IP139">
        <v>3.2847</v>
      </c>
      <c r="IQ139">
        <v>3.2433999999999998</v>
      </c>
      <c r="IR139">
        <v>3.2444999999999999</v>
      </c>
      <c r="IS139">
        <v>3.2858000000000001</v>
      </c>
      <c r="IT139">
        <v>3.2869999999999999</v>
      </c>
      <c r="IU139">
        <v>3.2761999999999998</v>
      </c>
      <c r="IV139">
        <v>3.2706</v>
      </c>
      <c r="IW139">
        <v>3.2675999999999998</v>
      </c>
      <c r="IX139">
        <v>3.2576000000000001</v>
      </c>
      <c r="IY139">
        <v>3.2320000000000002</v>
      </c>
      <c r="IZ139">
        <v>3.2294999999999998</v>
      </c>
      <c r="JA139">
        <v>3.2301000000000002</v>
      </c>
      <c r="JB139">
        <v>3.2475000000000001</v>
      </c>
      <c r="JC139">
        <v>3.2288000000000001</v>
      </c>
      <c r="JD139">
        <v>3.2139000000000002</v>
      </c>
      <c r="JE139">
        <v>3.1911</v>
      </c>
      <c r="JF139">
        <v>3.1657000000000002</v>
      </c>
      <c r="JG139">
        <v>3.1818</v>
      </c>
      <c r="JH139">
        <v>3.1831</v>
      </c>
      <c r="JI139">
        <v>3.2054999999999998</v>
      </c>
      <c r="JJ139">
        <v>3.1686000000000001</v>
      </c>
      <c r="JK139">
        <v>3.1509999999999998</v>
      </c>
      <c r="JL139">
        <v>3.1509</v>
      </c>
      <c r="JM139">
        <v>3.1274999999999999</v>
      </c>
      <c r="JN139">
        <v>3.1333000000000002</v>
      </c>
      <c r="JO139">
        <v>3.1153</v>
      </c>
      <c r="JP139">
        <v>3.1175999999999999</v>
      </c>
      <c r="JQ139">
        <v>3.077</v>
      </c>
      <c r="JR139">
        <v>3.0750999999999999</v>
      </c>
      <c r="JS139">
        <v>3.0568</v>
      </c>
      <c r="JT139">
        <v>3.0438000000000001</v>
      </c>
      <c r="JU139">
        <v>3.0362</v>
      </c>
      <c r="JV139">
        <v>3.0541999999999998</v>
      </c>
      <c r="JW139">
        <v>3.0562999999999998</v>
      </c>
      <c r="JX139">
        <v>3.0577999999999999</v>
      </c>
      <c r="JY139">
        <v>3.0623</v>
      </c>
      <c r="JZ139">
        <v>3.0488</v>
      </c>
      <c r="KA139">
        <v>3.0428999999999999</v>
      </c>
      <c r="KB139">
        <v>3.0333000000000001</v>
      </c>
      <c r="KC139">
        <v>3.0333999999999999</v>
      </c>
      <c r="KD139">
        <v>3.0135999999999998</v>
      </c>
      <c r="KE139">
        <v>3.0135999999999998</v>
      </c>
      <c r="KF139">
        <v>2.9992999999999999</v>
      </c>
      <c r="KG139">
        <v>3.0648</v>
      </c>
      <c r="KH139">
        <v>3.0371999999999999</v>
      </c>
      <c r="KI139">
        <v>3.0367000000000002</v>
      </c>
      <c r="KJ139">
        <v>3.0362</v>
      </c>
      <c r="KK139">
        <v>2.988</v>
      </c>
      <c r="KL139">
        <v>2.9872000000000001</v>
      </c>
      <c r="KM139">
        <v>2.7673000000000001</v>
      </c>
    </row>
    <row r="140" spans="1:299" x14ac:dyDescent="0.2">
      <c r="A140" s="10" t="s">
        <v>142</v>
      </c>
      <c r="B140" t="s">
        <v>4</v>
      </c>
      <c r="C140">
        <v>2.5265</v>
      </c>
      <c r="D140">
        <v>2.5575999999999999</v>
      </c>
      <c r="E140">
        <v>2.5674999999999999</v>
      </c>
      <c r="F140">
        <v>2.5869</v>
      </c>
      <c r="G140">
        <v>2.6398000000000001</v>
      </c>
      <c r="H140">
        <v>2.4504999999999999</v>
      </c>
      <c r="I140">
        <v>2.4287999999999998</v>
      </c>
      <c r="J140">
        <v>2.4380000000000002</v>
      </c>
      <c r="K140">
        <v>2.4422999999999999</v>
      </c>
      <c r="L140">
        <v>2.4876999999999998</v>
      </c>
      <c r="M140">
        <v>2.4805999999999999</v>
      </c>
      <c r="N140">
        <v>2.4315000000000002</v>
      </c>
      <c r="O140">
        <v>2.4624000000000001</v>
      </c>
      <c r="P140">
        <v>2.4823</v>
      </c>
      <c r="Q140">
        <v>2.5209999999999999</v>
      </c>
      <c r="R140">
        <v>2.5316999999999998</v>
      </c>
      <c r="S140">
        <v>2.5182000000000002</v>
      </c>
      <c r="T140">
        <v>2.4521000000000002</v>
      </c>
      <c r="U140">
        <v>2.44</v>
      </c>
      <c r="V140">
        <v>2.4847000000000001</v>
      </c>
      <c r="W140">
        <v>2.5072999999999999</v>
      </c>
      <c r="X140">
        <v>2.5451999999999999</v>
      </c>
      <c r="Y140">
        <v>2.5655999999999999</v>
      </c>
      <c r="Z140">
        <v>2.5869</v>
      </c>
      <c r="AA140">
        <v>2.4314</v>
      </c>
      <c r="AB140">
        <v>2.3639999999999999</v>
      </c>
      <c r="AC140">
        <v>2.3717000000000001</v>
      </c>
      <c r="AD140">
        <v>2.387</v>
      </c>
      <c r="AE140">
        <v>2.4032</v>
      </c>
      <c r="AF140">
        <v>2.4203000000000001</v>
      </c>
      <c r="AG140">
        <v>2.4302999999999999</v>
      </c>
      <c r="AH140">
        <v>2.4152999999999998</v>
      </c>
      <c r="AI140">
        <v>2.4308000000000001</v>
      </c>
      <c r="AJ140">
        <v>2.4556</v>
      </c>
      <c r="AK140">
        <v>2.4721000000000002</v>
      </c>
      <c r="AL140">
        <v>2.4701</v>
      </c>
      <c r="AM140">
        <v>2.4327999999999999</v>
      </c>
      <c r="AN140">
        <v>2.4422000000000001</v>
      </c>
      <c r="AO140">
        <v>2.4514</v>
      </c>
      <c r="AP140">
        <v>2.4923999999999999</v>
      </c>
      <c r="AQ140">
        <v>2.5306999999999999</v>
      </c>
      <c r="AR140">
        <v>2.5190999999999999</v>
      </c>
      <c r="AS140">
        <v>2.4420000000000002</v>
      </c>
      <c r="AT140">
        <v>2.4559000000000002</v>
      </c>
      <c r="AU140">
        <v>2.4980000000000002</v>
      </c>
      <c r="AV140">
        <v>2.5409999999999999</v>
      </c>
      <c r="AW140">
        <v>2.5623</v>
      </c>
      <c r="AX140">
        <v>2.5373000000000001</v>
      </c>
      <c r="AY140">
        <v>2.3784000000000001</v>
      </c>
      <c r="AZ140">
        <v>2.4113000000000002</v>
      </c>
      <c r="BA140">
        <v>2.4234</v>
      </c>
      <c r="BB140">
        <v>2.4504999999999999</v>
      </c>
      <c r="BC140">
        <v>2.4706999999999999</v>
      </c>
      <c r="BD140">
        <v>2.5032000000000001</v>
      </c>
      <c r="BE140">
        <v>2.6030000000000002</v>
      </c>
      <c r="BF140">
        <v>2.6175999999999999</v>
      </c>
      <c r="BG140">
        <v>2.5863</v>
      </c>
      <c r="BH140">
        <v>2.6429</v>
      </c>
      <c r="BJ140">
        <v>2.6663000000000001</v>
      </c>
      <c r="BK140">
        <v>2.6332</v>
      </c>
      <c r="BL140">
        <v>2.5457000000000001</v>
      </c>
      <c r="BM140">
        <v>2.5558000000000001</v>
      </c>
      <c r="BN140">
        <v>2.5737000000000001</v>
      </c>
      <c r="BO140">
        <v>2.5828000000000002</v>
      </c>
      <c r="BP140">
        <v>2.6093000000000002</v>
      </c>
      <c r="BQ140">
        <v>2.6253000000000002</v>
      </c>
      <c r="BR140">
        <v>2.5579999999999998</v>
      </c>
      <c r="BS140">
        <v>2.4906000000000001</v>
      </c>
      <c r="BT140">
        <v>2.5074999999999998</v>
      </c>
      <c r="BU140">
        <v>2.5169999999999999</v>
      </c>
      <c r="BV140">
        <v>2.5495000000000001</v>
      </c>
      <c r="BW140">
        <v>2.5750999999999999</v>
      </c>
      <c r="BX140">
        <v>2.5977999999999999</v>
      </c>
      <c r="BY140">
        <v>2.6217000000000001</v>
      </c>
      <c r="BZ140">
        <v>2.6389</v>
      </c>
      <c r="CA140">
        <v>2.6597</v>
      </c>
      <c r="CB140">
        <v>2.6741000000000001</v>
      </c>
      <c r="CC140">
        <v>2.7016</v>
      </c>
      <c r="CD140">
        <v>2.7206000000000001</v>
      </c>
      <c r="CE140">
        <v>2.7685</v>
      </c>
      <c r="CF140">
        <v>2.7925</v>
      </c>
      <c r="CG140">
        <v>2.6427</v>
      </c>
      <c r="CH140">
        <v>2.5800999999999998</v>
      </c>
      <c r="CI140">
        <v>2.5966999999999998</v>
      </c>
      <c r="CJ140">
        <v>2.6331000000000002</v>
      </c>
      <c r="CK140">
        <v>2.6503000000000001</v>
      </c>
      <c r="CL140">
        <v>2.6044999999999998</v>
      </c>
      <c r="CM140">
        <v>2.4485999999999999</v>
      </c>
      <c r="CN140">
        <v>2.4624999999999999</v>
      </c>
      <c r="CO140">
        <v>2.4710000000000001</v>
      </c>
      <c r="CP140">
        <v>2.4815999999999998</v>
      </c>
      <c r="CQ140">
        <v>2.4948999999999999</v>
      </c>
      <c r="CR140">
        <v>2.5164</v>
      </c>
      <c r="CS140">
        <v>2.5474000000000001</v>
      </c>
      <c r="CT140">
        <v>2.5611000000000002</v>
      </c>
      <c r="CU140">
        <v>2.5785</v>
      </c>
      <c r="CV140">
        <v>2.5853000000000002</v>
      </c>
      <c r="CW140">
        <v>2.5990000000000002</v>
      </c>
      <c r="CX140">
        <v>2.6198999999999999</v>
      </c>
      <c r="CY140">
        <v>2.5154999999999998</v>
      </c>
      <c r="CZ140">
        <v>2.5198999999999998</v>
      </c>
      <c r="DA140">
        <v>2.5301</v>
      </c>
      <c r="DB140">
        <v>2.5503999999999998</v>
      </c>
      <c r="DC140">
        <v>2.5714000000000001</v>
      </c>
      <c r="DD140">
        <v>2.5909</v>
      </c>
      <c r="DE140">
        <v>2.5868000000000002</v>
      </c>
      <c r="DF140">
        <v>2.4838</v>
      </c>
      <c r="DG140">
        <v>2.4956999999999998</v>
      </c>
      <c r="DH140">
        <v>2.5261999999999998</v>
      </c>
      <c r="DI140">
        <v>2.5499999999999998</v>
      </c>
      <c r="DJ140">
        <v>2.5558999999999998</v>
      </c>
      <c r="DK140">
        <v>2.5861000000000001</v>
      </c>
      <c r="DL140">
        <v>2.61</v>
      </c>
      <c r="DM140">
        <v>2.5693000000000001</v>
      </c>
      <c r="DN140">
        <v>2.5882000000000001</v>
      </c>
      <c r="DO140">
        <v>2.5206</v>
      </c>
      <c r="DP140">
        <v>2.5556000000000001</v>
      </c>
      <c r="DQ140">
        <v>2.5691999999999999</v>
      </c>
      <c r="DR140">
        <v>2.5880999999999998</v>
      </c>
      <c r="DS140">
        <v>2.6055000000000001</v>
      </c>
      <c r="DT140">
        <v>2.6248999999999998</v>
      </c>
      <c r="DU140">
        <v>2.6537999999999999</v>
      </c>
      <c r="DV140">
        <v>2.6825000000000001</v>
      </c>
      <c r="DW140">
        <v>2.7145000000000001</v>
      </c>
      <c r="DX140">
        <v>2.7364000000000002</v>
      </c>
      <c r="DY140">
        <v>2.7521</v>
      </c>
      <c r="DZ140">
        <v>2.7530000000000001</v>
      </c>
      <c r="EA140">
        <v>2.6680999999999999</v>
      </c>
      <c r="EB140">
        <v>2.6898</v>
      </c>
      <c r="EC140">
        <v>2.7086000000000001</v>
      </c>
      <c r="ED140">
        <v>2.7118000000000002</v>
      </c>
      <c r="EE140">
        <v>2.7363</v>
      </c>
      <c r="EF140">
        <v>2.7408999999999999</v>
      </c>
      <c r="EG140">
        <v>2.7629000000000001</v>
      </c>
      <c r="EH140">
        <v>2.6661000000000001</v>
      </c>
      <c r="EI140">
        <v>2.6528999999999998</v>
      </c>
      <c r="EJ140">
        <v>2.6751999999999998</v>
      </c>
      <c r="EK140">
        <v>2.6941000000000002</v>
      </c>
      <c r="EL140">
        <v>2.7058</v>
      </c>
      <c r="EM140">
        <v>2.7376</v>
      </c>
      <c r="EN140">
        <v>2.7702</v>
      </c>
      <c r="EO140">
        <v>2.7486999999999999</v>
      </c>
      <c r="EP140">
        <v>2.7667999999999999</v>
      </c>
      <c r="EQ140">
        <v>2.7890999999999999</v>
      </c>
      <c r="ER140">
        <v>2.7974999999999999</v>
      </c>
      <c r="ES140">
        <v>2.8105000000000002</v>
      </c>
      <c r="ET140">
        <v>2.8311999999999999</v>
      </c>
      <c r="EU140">
        <v>2.8349000000000002</v>
      </c>
      <c r="EV140">
        <v>2.8018000000000001</v>
      </c>
      <c r="EW140">
        <v>2.7429999999999999</v>
      </c>
      <c r="EX140">
        <v>2.7052</v>
      </c>
      <c r="EY140">
        <v>2.7109000000000001</v>
      </c>
      <c r="EZ140">
        <v>2.7364000000000002</v>
      </c>
      <c r="FA140">
        <v>2.7313000000000001</v>
      </c>
      <c r="FB140">
        <v>2.7273999999999998</v>
      </c>
      <c r="FC140">
        <v>2.7389000000000001</v>
      </c>
      <c r="FD140">
        <v>2.6469</v>
      </c>
      <c r="FE140">
        <v>2.5889000000000002</v>
      </c>
      <c r="FF140">
        <v>2.6023000000000001</v>
      </c>
      <c r="FG140">
        <v>2.6240999999999999</v>
      </c>
      <c r="FH140">
        <v>2.6372</v>
      </c>
      <c r="FI140">
        <v>2.6227999999999998</v>
      </c>
      <c r="FJ140">
        <v>2.6333000000000002</v>
      </c>
      <c r="FK140">
        <v>2.6012</v>
      </c>
      <c r="FL140">
        <v>2.4798</v>
      </c>
      <c r="FM140">
        <v>2.4935</v>
      </c>
      <c r="FN140">
        <v>2.5024999999999999</v>
      </c>
      <c r="FO140">
        <v>2.5345</v>
      </c>
      <c r="FP140">
        <v>2.4750999999999999</v>
      </c>
      <c r="FQ140">
        <v>2.4283999999999999</v>
      </c>
      <c r="FR140">
        <v>2.4500999999999999</v>
      </c>
      <c r="FS140">
        <v>2.4699</v>
      </c>
      <c r="FT140">
        <v>2.4809999999999999</v>
      </c>
      <c r="FU140">
        <v>2.5051999999999999</v>
      </c>
      <c r="FV140">
        <v>2.5297999999999998</v>
      </c>
      <c r="FW140">
        <v>2.5411000000000001</v>
      </c>
      <c r="FX140">
        <v>2.5078999999999998</v>
      </c>
      <c r="FY140">
        <v>2.5133999999999999</v>
      </c>
      <c r="FZ140">
        <v>2.5251999999999999</v>
      </c>
      <c r="GA140">
        <v>2.5611000000000002</v>
      </c>
      <c r="GB140">
        <v>2.5674000000000001</v>
      </c>
      <c r="GC140">
        <v>2.5775000000000001</v>
      </c>
      <c r="GD140">
        <v>2.6086999999999998</v>
      </c>
      <c r="GE140">
        <v>2.6524000000000001</v>
      </c>
      <c r="GF140">
        <v>2.6677</v>
      </c>
      <c r="GG140">
        <v>2.6796000000000002</v>
      </c>
      <c r="GH140">
        <v>2.7473000000000001</v>
      </c>
      <c r="GI140">
        <v>2.7593999999999999</v>
      </c>
      <c r="GJ140">
        <v>2.7765</v>
      </c>
      <c r="GK140">
        <v>2.7547999999999999</v>
      </c>
      <c r="GL140">
        <v>2.6303000000000001</v>
      </c>
      <c r="GM140">
        <v>2.6379000000000001</v>
      </c>
      <c r="GN140">
        <v>2.6493000000000002</v>
      </c>
      <c r="GO140">
        <v>2.6697000000000002</v>
      </c>
      <c r="GP140">
        <v>2.6778</v>
      </c>
      <c r="GQ140">
        <v>2.7157</v>
      </c>
      <c r="GR140">
        <v>2.6619000000000002</v>
      </c>
      <c r="GS140">
        <v>2.6606000000000001</v>
      </c>
      <c r="GT140">
        <v>2.6838000000000002</v>
      </c>
      <c r="GU140">
        <v>2.7044000000000001</v>
      </c>
      <c r="GV140">
        <v>2.6972</v>
      </c>
      <c r="GW140">
        <v>2.7151999999999998</v>
      </c>
      <c r="GX140">
        <v>2.7341000000000002</v>
      </c>
      <c r="GY140">
        <v>2.7635999999999998</v>
      </c>
      <c r="GZ140">
        <v>2.7637999999999998</v>
      </c>
      <c r="HA140">
        <v>2.6606000000000001</v>
      </c>
      <c r="HB140">
        <v>2.5777999999999999</v>
      </c>
      <c r="HC140">
        <v>2.58</v>
      </c>
      <c r="HD140">
        <v>2.5859000000000001</v>
      </c>
      <c r="HE140">
        <v>2.6044</v>
      </c>
      <c r="HF140">
        <v>2.6272000000000002</v>
      </c>
      <c r="HG140">
        <v>2.6520000000000001</v>
      </c>
      <c r="HH140">
        <v>2.6812999999999998</v>
      </c>
      <c r="HI140">
        <v>2.7107999999999999</v>
      </c>
      <c r="HJ140">
        <v>2.7250000000000001</v>
      </c>
      <c r="HK140">
        <v>2.7366000000000001</v>
      </c>
      <c r="HL140">
        <v>2.7469999999999999</v>
      </c>
      <c r="HM140">
        <v>2.7690000000000001</v>
      </c>
      <c r="HN140">
        <v>2.6276999999999999</v>
      </c>
      <c r="HO140">
        <v>2.6591999999999998</v>
      </c>
      <c r="HP140">
        <v>2.6686000000000001</v>
      </c>
      <c r="HQ140">
        <v>2.6837</v>
      </c>
      <c r="HR140">
        <v>2.6907000000000001</v>
      </c>
      <c r="HS140">
        <v>2.7040999999999999</v>
      </c>
      <c r="HT140">
        <v>2.7000999999999999</v>
      </c>
      <c r="HU140">
        <v>2.7284000000000002</v>
      </c>
      <c r="HV140">
        <v>2.7446999999999999</v>
      </c>
      <c r="HW140">
        <v>2.6852999999999998</v>
      </c>
      <c r="HX140">
        <v>2.6484000000000001</v>
      </c>
      <c r="HY140">
        <v>2.6387</v>
      </c>
      <c r="HZ140">
        <v>2.6486999999999998</v>
      </c>
      <c r="IA140">
        <v>2.6873</v>
      </c>
      <c r="IB140">
        <v>2.6953999999999998</v>
      </c>
      <c r="IC140">
        <v>2.6997</v>
      </c>
      <c r="ID140">
        <v>2.6629</v>
      </c>
      <c r="IE140">
        <v>2.6787999999999998</v>
      </c>
      <c r="IF140">
        <v>2.7107000000000001</v>
      </c>
      <c r="IG140">
        <v>2.7018</v>
      </c>
      <c r="IH140">
        <v>2.7050999999999998</v>
      </c>
      <c r="II140">
        <v>2.5718999999999999</v>
      </c>
      <c r="IJ140">
        <v>2.5767000000000002</v>
      </c>
      <c r="IL140">
        <v>2.6215999999999999</v>
      </c>
      <c r="IM140">
        <v>2.6434000000000002</v>
      </c>
      <c r="IN140">
        <v>2.6507000000000001</v>
      </c>
      <c r="IO140">
        <v>2.653</v>
      </c>
      <c r="IP140">
        <v>2.5383</v>
      </c>
      <c r="IQ140">
        <v>2.5371000000000001</v>
      </c>
      <c r="IR140">
        <v>2.5398000000000001</v>
      </c>
      <c r="IS140">
        <v>2.5493000000000001</v>
      </c>
      <c r="IT140">
        <v>2.5566</v>
      </c>
      <c r="IU140">
        <v>2.5832999999999999</v>
      </c>
      <c r="IV140">
        <v>2.5975999999999999</v>
      </c>
      <c r="IW140">
        <v>2.6312000000000002</v>
      </c>
      <c r="IX140">
        <v>2.6440999999999999</v>
      </c>
      <c r="IY140">
        <v>2.4790999999999999</v>
      </c>
      <c r="IZ140">
        <v>2.4710000000000001</v>
      </c>
      <c r="JA140">
        <v>2.4719000000000002</v>
      </c>
      <c r="JB140">
        <v>2.4801000000000002</v>
      </c>
      <c r="JC140">
        <v>2.5076000000000001</v>
      </c>
      <c r="JD140">
        <v>2.5156999999999998</v>
      </c>
      <c r="JE140">
        <v>2.5293999999999999</v>
      </c>
      <c r="JF140">
        <v>2.3134999999999999</v>
      </c>
      <c r="JG140">
        <v>2.3163</v>
      </c>
      <c r="JH140">
        <v>2.3195000000000001</v>
      </c>
      <c r="JI140">
        <v>2.3325999999999998</v>
      </c>
      <c r="JJ140">
        <v>2.3460999999999999</v>
      </c>
      <c r="JK140">
        <v>2.3580000000000001</v>
      </c>
      <c r="JL140">
        <v>2.3803999999999998</v>
      </c>
      <c r="JM140">
        <v>2.395</v>
      </c>
      <c r="JN140">
        <v>2.4003999999999999</v>
      </c>
      <c r="JO140">
        <v>2.4041000000000001</v>
      </c>
      <c r="JP140">
        <v>2.3868999999999998</v>
      </c>
      <c r="JQ140">
        <v>2.2707000000000002</v>
      </c>
      <c r="JR140">
        <v>2.2753000000000001</v>
      </c>
      <c r="JS140">
        <v>2.2917999999999998</v>
      </c>
      <c r="JT140">
        <v>2.3182999999999998</v>
      </c>
      <c r="JU140">
        <v>2.3188</v>
      </c>
      <c r="JV140">
        <v>2.3557999999999999</v>
      </c>
      <c r="JW140">
        <v>2.3679999999999999</v>
      </c>
      <c r="JX140">
        <v>2.2553999999999998</v>
      </c>
      <c r="JY140">
        <v>2.2736000000000001</v>
      </c>
      <c r="JZ140">
        <v>2.2932999999999999</v>
      </c>
      <c r="KA140">
        <v>2.2993000000000001</v>
      </c>
      <c r="KB140">
        <v>2.3186</v>
      </c>
      <c r="KC140">
        <v>2.3393000000000002</v>
      </c>
      <c r="KD140">
        <v>2.3361000000000001</v>
      </c>
      <c r="KE140">
        <v>2.3069999999999999</v>
      </c>
      <c r="KF140">
        <v>2.1648999999999998</v>
      </c>
      <c r="KG140">
        <v>2.2044000000000001</v>
      </c>
      <c r="KH140">
        <v>2.2082000000000002</v>
      </c>
      <c r="KI140">
        <v>2.2292000000000001</v>
      </c>
      <c r="KJ140">
        <v>2.2513000000000001</v>
      </c>
      <c r="KK140">
        <v>2.2654000000000001</v>
      </c>
      <c r="KL140">
        <v>2.13</v>
      </c>
      <c r="KM140">
        <v>2.1518999999999999</v>
      </c>
    </row>
    <row r="141" spans="1:299" x14ac:dyDescent="0.2">
      <c r="A141" s="10" t="s">
        <v>143</v>
      </c>
      <c r="B141" t="s">
        <v>4</v>
      </c>
      <c r="C141">
        <v>2.8542999999999998</v>
      </c>
      <c r="D141">
        <v>2.8845999999999998</v>
      </c>
      <c r="E141">
        <v>2.8948999999999998</v>
      </c>
      <c r="F141">
        <v>2.9138999999999999</v>
      </c>
      <c r="G141">
        <v>2.9666999999999999</v>
      </c>
      <c r="H141">
        <v>2.7801</v>
      </c>
      <c r="I141">
        <v>2.7471000000000001</v>
      </c>
      <c r="J141">
        <v>2.7669999999999999</v>
      </c>
      <c r="K141">
        <v>2.7728000000000002</v>
      </c>
      <c r="L141">
        <v>2.8123</v>
      </c>
      <c r="M141">
        <v>2.8039999999999998</v>
      </c>
      <c r="N141">
        <v>2.7585000000000002</v>
      </c>
      <c r="O141">
        <v>2.7915000000000001</v>
      </c>
      <c r="P141">
        <v>2.8098000000000001</v>
      </c>
      <c r="Q141">
        <v>2.8481000000000001</v>
      </c>
      <c r="R141">
        <v>2.8605</v>
      </c>
      <c r="S141">
        <v>2.8458999999999999</v>
      </c>
      <c r="T141">
        <v>2.7795000000000001</v>
      </c>
      <c r="U141">
        <v>2.7681</v>
      </c>
      <c r="V141">
        <v>2.8159999999999998</v>
      </c>
      <c r="W141">
        <v>2.8367</v>
      </c>
      <c r="X141">
        <v>2.8805000000000001</v>
      </c>
      <c r="Y141">
        <v>2.9014000000000002</v>
      </c>
      <c r="Z141">
        <v>2.9148999999999998</v>
      </c>
      <c r="AA141">
        <v>2.76</v>
      </c>
      <c r="AB141">
        <v>2.6924000000000001</v>
      </c>
      <c r="AC141">
        <v>2.6993</v>
      </c>
      <c r="AD141">
        <v>2.7166999999999999</v>
      </c>
      <c r="AE141">
        <v>2.7294999999999998</v>
      </c>
      <c r="AF141">
        <v>2.7458</v>
      </c>
      <c r="AG141">
        <v>2.7541000000000002</v>
      </c>
      <c r="AH141">
        <v>2.7711000000000001</v>
      </c>
      <c r="AI141">
        <v>2.7694000000000001</v>
      </c>
      <c r="AJ141">
        <v>2.7919999999999998</v>
      </c>
      <c r="AK141">
        <v>2.7902999999999998</v>
      </c>
      <c r="AL141">
        <v>2.8086000000000002</v>
      </c>
      <c r="AM141">
        <v>2.7637</v>
      </c>
      <c r="AN141">
        <v>2.7711999999999999</v>
      </c>
      <c r="AO141">
        <v>2.7732999999999999</v>
      </c>
      <c r="AP141">
        <v>2.8178000000000001</v>
      </c>
      <c r="AQ141">
        <v>2.8399000000000001</v>
      </c>
      <c r="AR141">
        <v>2.8411</v>
      </c>
      <c r="AS141">
        <v>2.7606000000000002</v>
      </c>
      <c r="AT141">
        <v>2.7816000000000001</v>
      </c>
      <c r="AU141">
        <v>2.8148</v>
      </c>
      <c r="AV141">
        <v>2.8593999999999999</v>
      </c>
      <c r="AW141">
        <v>2.8780999999999999</v>
      </c>
      <c r="AX141">
        <v>2.8649</v>
      </c>
      <c r="AY141">
        <v>2.7178</v>
      </c>
      <c r="AZ141">
        <v>2.7538999999999998</v>
      </c>
      <c r="BA141">
        <v>2.7608999999999999</v>
      </c>
      <c r="BB141">
        <v>2.7888999999999999</v>
      </c>
      <c r="BC141">
        <v>2.7934000000000001</v>
      </c>
      <c r="BD141">
        <v>2.8353000000000002</v>
      </c>
      <c r="BE141">
        <v>2.9378000000000002</v>
      </c>
      <c r="BF141">
        <v>2.9321000000000002</v>
      </c>
      <c r="BG141">
        <v>2.9125000000000001</v>
      </c>
      <c r="BH141">
        <v>2.9624000000000001</v>
      </c>
      <c r="BJ141">
        <v>2.9820000000000002</v>
      </c>
      <c r="BK141">
        <v>2.9436</v>
      </c>
      <c r="BL141">
        <v>2.8639000000000001</v>
      </c>
      <c r="BM141">
        <v>2.8725000000000001</v>
      </c>
      <c r="BN141">
        <v>2.8984999999999999</v>
      </c>
      <c r="BO141">
        <v>2.9024999999999999</v>
      </c>
      <c r="BP141">
        <v>2.9319999999999999</v>
      </c>
      <c r="BQ141">
        <v>2.9318</v>
      </c>
      <c r="BR141">
        <v>2.8748</v>
      </c>
      <c r="BS141">
        <v>2.8149999999999999</v>
      </c>
      <c r="BT141">
        <v>2.8357999999999999</v>
      </c>
      <c r="BU141">
        <v>2.8462999999999998</v>
      </c>
      <c r="BV141">
        <v>2.8847</v>
      </c>
      <c r="BW141">
        <v>2.9036</v>
      </c>
      <c r="BX141">
        <v>2.9260999999999999</v>
      </c>
      <c r="BY141">
        <v>2.9407999999999999</v>
      </c>
      <c r="BZ141">
        <v>2.9714999999999998</v>
      </c>
      <c r="CA141">
        <v>2.9819</v>
      </c>
      <c r="CB141">
        <v>3.0065</v>
      </c>
      <c r="CC141">
        <v>3.0171000000000001</v>
      </c>
      <c r="CD141">
        <v>3.0384000000000002</v>
      </c>
      <c r="CE141">
        <v>3.0756000000000001</v>
      </c>
      <c r="CF141">
        <v>3.0988000000000002</v>
      </c>
      <c r="CG141">
        <v>2.9611000000000001</v>
      </c>
      <c r="CH141">
        <v>2.9070999999999998</v>
      </c>
      <c r="CI141">
        <v>2.9142999999999999</v>
      </c>
      <c r="CJ141">
        <v>2.9401000000000002</v>
      </c>
      <c r="CK141">
        <v>2.9531000000000001</v>
      </c>
      <c r="CL141">
        <v>2.9085999999999999</v>
      </c>
      <c r="CM141">
        <v>2.7751000000000001</v>
      </c>
      <c r="CN141">
        <v>2.7835999999999999</v>
      </c>
      <c r="CO141">
        <v>2.8060999999999998</v>
      </c>
      <c r="CP141">
        <v>2.8117000000000001</v>
      </c>
      <c r="CQ141">
        <v>2.8205</v>
      </c>
      <c r="CR141">
        <v>2.8361000000000001</v>
      </c>
      <c r="CS141">
        <v>2.8578000000000001</v>
      </c>
      <c r="CT141">
        <v>2.8805000000000001</v>
      </c>
      <c r="CU141">
        <v>2.9113000000000002</v>
      </c>
      <c r="CV141">
        <v>2.9073000000000002</v>
      </c>
      <c r="CW141">
        <v>2.9222000000000001</v>
      </c>
      <c r="CX141">
        <v>2.9174000000000002</v>
      </c>
      <c r="CY141">
        <v>2.8411</v>
      </c>
      <c r="CZ141">
        <v>2.8468</v>
      </c>
      <c r="DA141">
        <v>2.8774999999999999</v>
      </c>
      <c r="DB141">
        <v>2.8896000000000002</v>
      </c>
      <c r="DC141">
        <v>2.8976999999999999</v>
      </c>
      <c r="DD141">
        <v>2.9047000000000001</v>
      </c>
      <c r="DE141">
        <v>2.8864000000000001</v>
      </c>
      <c r="DF141">
        <v>2.8138999999999998</v>
      </c>
      <c r="DG141">
        <v>2.8235999999999999</v>
      </c>
      <c r="DH141">
        <v>2.8426999999999998</v>
      </c>
      <c r="DI141">
        <v>2.8740999999999999</v>
      </c>
      <c r="DJ141">
        <v>2.8782999999999999</v>
      </c>
      <c r="DK141">
        <v>2.9150999999999998</v>
      </c>
      <c r="DL141">
        <v>2.9137</v>
      </c>
      <c r="DM141">
        <v>2.8906000000000001</v>
      </c>
      <c r="DN141">
        <v>2.9106999999999998</v>
      </c>
      <c r="DO141">
        <v>2.8498999999999999</v>
      </c>
      <c r="DP141">
        <v>2.8679000000000001</v>
      </c>
      <c r="DQ141">
        <v>2.8932000000000002</v>
      </c>
      <c r="DR141">
        <v>2.9068000000000001</v>
      </c>
      <c r="DS141">
        <v>2.9329999999999998</v>
      </c>
      <c r="DT141">
        <v>2.9483000000000001</v>
      </c>
      <c r="DU141">
        <v>2.9796999999999998</v>
      </c>
      <c r="DV141">
        <v>3.0047999999999999</v>
      </c>
      <c r="DW141">
        <v>3.0392000000000001</v>
      </c>
      <c r="DX141">
        <v>3.0556999999999999</v>
      </c>
      <c r="DY141">
        <v>3.0747</v>
      </c>
      <c r="DZ141">
        <v>3.0577999999999999</v>
      </c>
      <c r="EA141">
        <v>2.9885000000000002</v>
      </c>
      <c r="EB141">
        <v>3.0158</v>
      </c>
      <c r="EC141">
        <v>3.0325000000000002</v>
      </c>
      <c r="ED141">
        <v>3.0363000000000002</v>
      </c>
      <c r="EE141">
        <v>3.0606</v>
      </c>
      <c r="EF141">
        <v>3.0453999999999999</v>
      </c>
      <c r="EG141">
        <v>3.0666000000000002</v>
      </c>
      <c r="EH141">
        <v>2.9864000000000002</v>
      </c>
      <c r="EI141">
        <v>2.9838</v>
      </c>
      <c r="EJ141">
        <v>2.9908000000000001</v>
      </c>
      <c r="EK141">
        <v>3.0234000000000001</v>
      </c>
      <c r="EL141">
        <v>3.0295000000000001</v>
      </c>
      <c r="EM141">
        <v>3.0676999999999999</v>
      </c>
      <c r="EN141">
        <v>3.0847000000000002</v>
      </c>
      <c r="EO141">
        <v>3.0838999999999999</v>
      </c>
      <c r="EP141">
        <v>3.0840000000000001</v>
      </c>
      <c r="EQ141">
        <v>3.12</v>
      </c>
      <c r="ER141">
        <v>3.1229</v>
      </c>
      <c r="ES141">
        <v>3.1421000000000001</v>
      </c>
      <c r="ET141">
        <v>3.1467000000000001</v>
      </c>
      <c r="EU141">
        <v>3.1505999999999998</v>
      </c>
      <c r="EV141">
        <v>3.11</v>
      </c>
      <c r="EW141">
        <v>3.0619000000000001</v>
      </c>
      <c r="EX141">
        <v>3.0234000000000001</v>
      </c>
      <c r="EY141">
        <v>3.0566</v>
      </c>
      <c r="EZ141">
        <v>3.0411999999999999</v>
      </c>
      <c r="FA141">
        <v>3.0569999999999999</v>
      </c>
      <c r="FB141">
        <v>3.0379999999999998</v>
      </c>
      <c r="FC141">
        <v>3.0648</v>
      </c>
      <c r="FD141">
        <v>2.972</v>
      </c>
      <c r="FE141">
        <v>2.9272999999999998</v>
      </c>
      <c r="FF141">
        <v>2.9205000000000001</v>
      </c>
      <c r="FG141">
        <v>2.9457</v>
      </c>
      <c r="FH141">
        <v>2.952</v>
      </c>
      <c r="FI141">
        <v>2.9417</v>
      </c>
      <c r="FJ141">
        <v>2.9361000000000002</v>
      </c>
      <c r="FK141">
        <v>2.9051</v>
      </c>
      <c r="FL141">
        <v>2.8001999999999998</v>
      </c>
      <c r="FM141">
        <v>2.8214000000000001</v>
      </c>
      <c r="FN141">
        <v>2.8170000000000002</v>
      </c>
      <c r="FO141">
        <v>2.8464999999999998</v>
      </c>
      <c r="FP141">
        <v>2.7835000000000001</v>
      </c>
      <c r="FQ141">
        <v>2.7498999999999998</v>
      </c>
      <c r="FR141">
        <v>2.762</v>
      </c>
      <c r="FS141">
        <v>2.7799</v>
      </c>
      <c r="FT141">
        <v>2.7898000000000001</v>
      </c>
      <c r="FU141">
        <v>2.82</v>
      </c>
      <c r="FV141">
        <v>2.8405</v>
      </c>
      <c r="FW141">
        <v>2.8563000000000001</v>
      </c>
      <c r="FX141">
        <v>2.8306</v>
      </c>
      <c r="FY141">
        <v>2.835</v>
      </c>
      <c r="FZ141">
        <v>2.8483000000000001</v>
      </c>
      <c r="GA141">
        <v>2.8881999999999999</v>
      </c>
      <c r="GB141">
        <v>2.8929999999999998</v>
      </c>
      <c r="GC141">
        <v>2.9034</v>
      </c>
      <c r="GD141">
        <v>2.9304999999999999</v>
      </c>
      <c r="GE141">
        <v>2.9752000000000001</v>
      </c>
      <c r="GF141">
        <v>2.9904999999999999</v>
      </c>
      <c r="GG141">
        <v>3.0106999999999999</v>
      </c>
      <c r="GH141">
        <v>3.0537000000000001</v>
      </c>
      <c r="GI141">
        <v>3.0779000000000001</v>
      </c>
      <c r="GJ141">
        <v>3.0695999999999999</v>
      </c>
      <c r="GK141">
        <v>3.0499000000000001</v>
      </c>
      <c r="GL141">
        <v>2.9346999999999999</v>
      </c>
      <c r="GM141">
        <v>2.9565999999999999</v>
      </c>
      <c r="GN141">
        <v>2.9615</v>
      </c>
      <c r="GO141">
        <v>2.9857</v>
      </c>
      <c r="GP141">
        <v>2.9952000000000001</v>
      </c>
      <c r="GQ141">
        <v>3.0413999999999999</v>
      </c>
      <c r="GR141">
        <v>2.9708999999999999</v>
      </c>
      <c r="GS141">
        <v>2.97</v>
      </c>
      <c r="GT141">
        <v>2.9956</v>
      </c>
      <c r="GU141">
        <v>3.0186000000000002</v>
      </c>
      <c r="GV141">
        <v>3.0185</v>
      </c>
      <c r="GW141">
        <v>3.0362</v>
      </c>
      <c r="GX141">
        <v>3.0569000000000002</v>
      </c>
      <c r="GY141">
        <v>3.0838000000000001</v>
      </c>
      <c r="GZ141">
        <v>3.0566</v>
      </c>
      <c r="HA141">
        <v>2.9725999999999999</v>
      </c>
      <c r="HB141">
        <v>2.8992</v>
      </c>
      <c r="HC141">
        <v>2.9114</v>
      </c>
      <c r="HD141">
        <v>2.9131999999999998</v>
      </c>
      <c r="HE141">
        <v>2.9348000000000001</v>
      </c>
      <c r="HF141">
        <v>2.9605999999999999</v>
      </c>
      <c r="HG141">
        <v>2.9828999999999999</v>
      </c>
      <c r="HH141">
        <v>2.9956999999999998</v>
      </c>
      <c r="HI141">
        <v>3.0314000000000001</v>
      </c>
      <c r="HJ141">
        <v>3.0390999999999999</v>
      </c>
      <c r="HK141">
        <v>3.0573999999999999</v>
      </c>
      <c r="HL141">
        <v>3.0585</v>
      </c>
      <c r="HM141">
        <v>3.0636999999999999</v>
      </c>
      <c r="HN141">
        <v>2.9416000000000002</v>
      </c>
      <c r="HO141">
        <v>2.9860000000000002</v>
      </c>
      <c r="HP141">
        <v>2.9962</v>
      </c>
      <c r="HQ141">
        <v>3.0087999999999999</v>
      </c>
      <c r="HR141">
        <v>3.0066000000000002</v>
      </c>
      <c r="HS141">
        <v>3.0224000000000002</v>
      </c>
      <c r="HT141">
        <v>3.0085999999999999</v>
      </c>
      <c r="HU141">
        <v>3.0259999999999998</v>
      </c>
      <c r="HV141">
        <v>3.0453999999999999</v>
      </c>
      <c r="HW141">
        <v>3.008</v>
      </c>
      <c r="HX141">
        <v>2.9630000000000001</v>
      </c>
      <c r="HY141">
        <v>2.9657</v>
      </c>
      <c r="HZ141">
        <v>2.9706999999999999</v>
      </c>
      <c r="IA141">
        <v>3.0116000000000001</v>
      </c>
      <c r="IB141">
        <v>3.0066000000000002</v>
      </c>
      <c r="IC141">
        <v>3.0219999999999998</v>
      </c>
      <c r="ID141">
        <v>2.9756999999999998</v>
      </c>
      <c r="IE141">
        <v>3.0146999999999999</v>
      </c>
      <c r="IF141">
        <v>3.0438000000000001</v>
      </c>
      <c r="IG141">
        <v>2.9965000000000002</v>
      </c>
      <c r="IH141">
        <v>3.0177999999999998</v>
      </c>
      <c r="II141">
        <v>2.9007000000000001</v>
      </c>
      <c r="IJ141">
        <v>2.8934000000000002</v>
      </c>
      <c r="IL141">
        <v>2.9228000000000001</v>
      </c>
      <c r="IM141">
        <v>2.9531000000000001</v>
      </c>
      <c r="IN141">
        <v>2.9575</v>
      </c>
      <c r="IO141">
        <v>2.9459</v>
      </c>
      <c r="IP141">
        <v>2.8645999999999998</v>
      </c>
      <c r="IQ141">
        <v>2.8591000000000002</v>
      </c>
      <c r="IR141">
        <v>2.8531</v>
      </c>
      <c r="IS141">
        <v>2.8675000000000002</v>
      </c>
      <c r="IT141">
        <v>2.8746999999999998</v>
      </c>
      <c r="IU141">
        <v>2.9083999999999999</v>
      </c>
      <c r="IV141">
        <v>2.9062000000000001</v>
      </c>
      <c r="IW141">
        <v>2.9369000000000001</v>
      </c>
      <c r="IX141">
        <v>2.9357000000000002</v>
      </c>
      <c r="IY141">
        <v>2.7997000000000001</v>
      </c>
      <c r="IZ141">
        <v>2.7774999999999999</v>
      </c>
      <c r="JA141">
        <v>2.7810999999999999</v>
      </c>
      <c r="JB141">
        <v>2.7875000000000001</v>
      </c>
      <c r="JC141">
        <v>2.8079999999999998</v>
      </c>
      <c r="JD141">
        <v>2.8028</v>
      </c>
      <c r="JE141">
        <v>2.8210999999999999</v>
      </c>
      <c r="JF141">
        <v>2.6288999999999998</v>
      </c>
      <c r="JG141">
        <v>2.6433</v>
      </c>
      <c r="JH141">
        <v>2.6389</v>
      </c>
      <c r="JI141">
        <v>2.6652</v>
      </c>
      <c r="JJ141">
        <v>2.6730999999999998</v>
      </c>
      <c r="JK141">
        <v>2.6859999999999999</v>
      </c>
      <c r="JL141">
        <v>2.6991000000000001</v>
      </c>
      <c r="JM141">
        <v>2.7159</v>
      </c>
      <c r="JN141">
        <v>2.7121</v>
      </c>
      <c r="JO141">
        <v>2.7238000000000002</v>
      </c>
      <c r="JP141">
        <v>2.6945000000000001</v>
      </c>
      <c r="JQ141">
        <v>2.6057000000000001</v>
      </c>
      <c r="JR141">
        <v>2.6032999999999999</v>
      </c>
      <c r="JS141">
        <v>2.6204999999999998</v>
      </c>
      <c r="JT141">
        <v>2.6507000000000001</v>
      </c>
      <c r="JU141">
        <v>2.6421000000000001</v>
      </c>
      <c r="JV141">
        <v>2.6659000000000002</v>
      </c>
      <c r="JW141">
        <v>2.6800999999999999</v>
      </c>
      <c r="JX141">
        <v>2.5861000000000001</v>
      </c>
      <c r="JY141">
        <v>2.6009000000000002</v>
      </c>
      <c r="JZ141">
        <v>2.6339999999999999</v>
      </c>
      <c r="KA141">
        <v>2.6202000000000001</v>
      </c>
      <c r="KB141">
        <v>2.6429</v>
      </c>
      <c r="KC141">
        <v>2.6501999999999999</v>
      </c>
      <c r="KD141">
        <v>2.6524000000000001</v>
      </c>
      <c r="KE141">
        <v>2.6227999999999998</v>
      </c>
      <c r="KF141">
        <v>2.5059999999999998</v>
      </c>
      <c r="KG141">
        <v>2.5449999999999999</v>
      </c>
      <c r="KH141">
        <v>2.5520999999999998</v>
      </c>
      <c r="KI141">
        <v>2.5583999999999998</v>
      </c>
      <c r="KJ141">
        <v>2.5817999999999999</v>
      </c>
      <c r="KK141">
        <v>2.5670000000000002</v>
      </c>
      <c r="KL141">
        <v>2.4584999999999999</v>
      </c>
      <c r="KM141">
        <v>2.3273000000000001</v>
      </c>
    </row>
    <row r="142" spans="1:299" x14ac:dyDescent="0.2">
      <c r="A142" s="10" t="s">
        <v>144</v>
      </c>
      <c r="B142" t="s">
        <v>4</v>
      </c>
      <c r="C142">
        <v>3.2115</v>
      </c>
      <c r="D142">
        <v>3.246</v>
      </c>
      <c r="E142">
        <v>3.254</v>
      </c>
      <c r="F142">
        <v>3.2755000000000001</v>
      </c>
      <c r="G142">
        <v>3.3268</v>
      </c>
      <c r="H142">
        <v>3.1362999999999999</v>
      </c>
      <c r="I142">
        <v>3.1181999999999999</v>
      </c>
      <c r="J142">
        <v>3.1232000000000002</v>
      </c>
      <c r="K142">
        <v>3.1299000000000001</v>
      </c>
      <c r="L142">
        <v>3.1760999999999999</v>
      </c>
      <c r="M142">
        <v>3.1638000000000002</v>
      </c>
      <c r="N142">
        <v>3.1154999999999999</v>
      </c>
      <c r="O142">
        <v>3.149</v>
      </c>
      <c r="P142">
        <v>3.1659000000000002</v>
      </c>
      <c r="Q142">
        <v>3.206</v>
      </c>
      <c r="R142">
        <v>3.2185000000000001</v>
      </c>
      <c r="S142">
        <v>3.1989000000000001</v>
      </c>
      <c r="T142">
        <v>3.1345999999999998</v>
      </c>
      <c r="U142">
        <v>3.1263000000000001</v>
      </c>
      <c r="V142">
        <v>3.1753</v>
      </c>
      <c r="W142">
        <v>3.1898</v>
      </c>
      <c r="X142">
        <v>3.2248000000000001</v>
      </c>
      <c r="Y142">
        <v>3.2456</v>
      </c>
      <c r="Z142">
        <v>3.2797999999999998</v>
      </c>
      <c r="AA142">
        <v>3.1206999999999998</v>
      </c>
      <c r="AB142">
        <v>3.0545</v>
      </c>
      <c r="AC142">
        <v>3.0606</v>
      </c>
      <c r="AD142">
        <v>3.0672999999999999</v>
      </c>
      <c r="AE142">
        <v>3.0760999999999998</v>
      </c>
      <c r="AF142">
        <v>3.1055999999999999</v>
      </c>
      <c r="AG142">
        <v>3.1103999999999998</v>
      </c>
      <c r="AH142">
        <v>3.1442000000000001</v>
      </c>
      <c r="AI142">
        <v>3.1278999999999999</v>
      </c>
      <c r="AJ142">
        <v>3.1505999999999998</v>
      </c>
      <c r="AK142">
        <v>3.1412</v>
      </c>
      <c r="AL142">
        <v>3.1640999999999999</v>
      </c>
      <c r="AM142">
        <v>3.1158999999999999</v>
      </c>
      <c r="AN142">
        <v>3.1223999999999998</v>
      </c>
      <c r="AO142">
        <v>3.1749999999999998</v>
      </c>
      <c r="AP142">
        <v>3.1678000000000002</v>
      </c>
      <c r="AQ142">
        <v>3.1913</v>
      </c>
      <c r="AR142">
        <v>3.1926999999999999</v>
      </c>
      <c r="AS142">
        <v>3.1067999999999998</v>
      </c>
      <c r="AT142">
        <v>3.1244999999999998</v>
      </c>
      <c r="AU142">
        <v>3.1604999999999999</v>
      </c>
      <c r="AV142">
        <v>3.2050999999999998</v>
      </c>
      <c r="AW142">
        <v>3.2262</v>
      </c>
      <c r="AX142">
        <v>3.2686999999999999</v>
      </c>
      <c r="AY142">
        <v>3.0644999999999998</v>
      </c>
      <c r="AZ142">
        <v>3.1017000000000001</v>
      </c>
      <c r="BA142">
        <v>3.1078999999999999</v>
      </c>
      <c r="BB142">
        <v>3.1454</v>
      </c>
      <c r="BC142">
        <v>3.1516999999999999</v>
      </c>
      <c r="BD142">
        <v>3.1829999999999998</v>
      </c>
      <c r="BE142">
        <v>3.2926000000000002</v>
      </c>
      <c r="BF142">
        <v>3.2873000000000001</v>
      </c>
      <c r="BG142">
        <v>3.3260999999999998</v>
      </c>
      <c r="BH142">
        <v>3.3130000000000002</v>
      </c>
      <c r="BJ142">
        <v>3.3252000000000002</v>
      </c>
      <c r="BK142">
        <v>3.2919</v>
      </c>
      <c r="BL142">
        <v>3.2113</v>
      </c>
      <c r="BM142">
        <v>3.2185000000000001</v>
      </c>
      <c r="BN142">
        <v>3.3043999999999998</v>
      </c>
      <c r="BO142">
        <v>3.2461000000000002</v>
      </c>
      <c r="BP142">
        <v>3.2782</v>
      </c>
      <c r="BQ142">
        <v>3.274</v>
      </c>
      <c r="BR142">
        <v>3.2250000000000001</v>
      </c>
      <c r="BS142">
        <v>3.1274999999999999</v>
      </c>
      <c r="BT142">
        <v>3.1858</v>
      </c>
      <c r="BU142">
        <v>3.1977000000000002</v>
      </c>
      <c r="BV142">
        <v>3.2214</v>
      </c>
      <c r="BW142">
        <v>3.2444000000000002</v>
      </c>
      <c r="BX142">
        <v>3.2827999999999999</v>
      </c>
      <c r="BY142">
        <v>3.2949000000000002</v>
      </c>
      <c r="BZ142">
        <v>3.3273999999999999</v>
      </c>
      <c r="CA142">
        <v>3.3359000000000001</v>
      </c>
      <c r="CB142">
        <v>3.3626999999999998</v>
      </c>
      <c r="CC142">
        <v>3.3637000000000001</v>
      </c>
      <c r="CD142">
        <v>3.4007000000000001</v>
      </c>
      <c r="CE142">
        <v>3.4228000000000001</v>
      </c>
      <c r="CF142">
        <v>3.4361999999999999</v>
      </c>
      <c r="CG142">
        <v>3.3018999999999998</v>
      </c>
      <c r="CH142">
        <v>3.2519</v>
      </c>
      <c r="CI142">
        <v>3.2688999999999999</v>
      </c>
      <c r="CJ142">
        <v>3.2890999999999999</v>
      </c>
      <c r="CK142">
        <v>3.2869000000000002</v>
      </c>
      <c r="CL142">
        <v>3.2570999999999999</v>
      </c>
      <c r="CM142">
        <v>3.1335999999999999</v>
      </c>
      <c r="CN142">
        <v>3.1433</v>
      </c>
      <c r="CO142">
        <v>3.1739999999999999</v>
      </c>
      <c r="CP142">
        <v>3.194</v>
      </c>
      <c r="CQ142">
        <v>3.1804000000000001</v>
      </c>
      <c r="CR142">
        <v>3.181</v>
      </c>
      <c r="CS142">
        <v>3.2599</v>
      </c>
      <c r="CT142">
        <v>3.2280000000000002</v>
      </c>
      <c r="CU142">
        <v>3.2621000000000002</v>
      </c>
      <c r="CV142">
        <v>3.2490000000000001</v>
      </c>
      <c r="CW142">
        <v>3.2595000000000001</v>
      </c>
      <c r="CX142">
        <v>3.2530000000000001</v>
      </c>
      <c r="CY142">
        <v>3.1778</v>
      </c>
      <c r="CZ142">
        <v>3.1951000000000001</v>
      </c>
      <c r="DA142">
        <v>3.2252000000000001</v>
      </c>
      <c r="DB142">
        <v>3.2378999999999998</v>
      </c>
      <c r="DC142">
        <v>3.2462</v>
      </c>
      <c r="DD142">
        <v>3.2584</v>
      </c>
      <c r="DE142">
        <v>3.2303999999999999</v>
      </c>
      <c r="DF142">
        <v>3.1880999999999999</v>
      </c>
      <c r="DG142">
        <v>3.1960000000000002</v>
      </c>
      <c r="DH142">
        <v>3.2050999999999998</v>
      </c>
      <c r="DI142">
        <v>3.2153</v>
      </c>
      <c r="DJ142">
        <v>3.2265999999999999</v>
      </c>
      <c r="DK142">
        <v>3.2692000000000001</v>
      </c>
      <c r="DL142">
        <v>3.2660999999999998</v>
      </c>
      <c r="DM142">
        <v>3.2610000000000001</v>
      </c>
      <c r="DN142">
        <v>3.2664</v>
      </c>
      <c r="DO142">
        <v>3.2014999999999998</v>
      </c>
      <c r="DP142">
        <v>3.2368000000000001</v>
      </c>
      <c r="DQ142">
        <v>3.2464</v>
      </c>
      <c r="DR142">
        <v>3.2610999999999999</v>
      </c>
      <c r="DS142">
        <v>3.2818999999999998</v>
      </c>
      <c r="DT142">
        <v>3.3033000000000001</v>
      </c>
      <c r="DU142">
        <v>3.3279999999999998</v>
      </c>
      <c r="DV142">
        <v>3.3389000000000002</v>
      </c>
      <c r="DW142">
        <v>3.3904999999999998</v>
      </c>
      <c r="DX142">
        <v>3.3969999999999998</v>
      </c>
      <c r="DY142">
        <v>3.42</v>
      </c>
      <c r="DZ142">
        <v>3.4255</v>
      </c>
      <c r="EA142">
        <v>3.3487</v>
      </c>
      <c r="EB142">
        <v>3.4238</v>
      </c>
      <c r="EC142">
        <v>3.4352999999999998</v>
      </c>
      <c r="ED142">
        <v>3.4489000000000001</v>
      </c>
      <c r="EE142">
        <v>3.4706000000000001</v>
      </c>
      <c r="EF142">
        <v>3.3894000000000002</v>
      </c>
      <c r="EG142">
        <v>3.4125999999999999</v>
      </c>
      <c r="EH142">
        <v>3.3451</v>
      </c>
      <c r="EI142">
        <v>3.3317999999999999</v>
      </c>
      <c r="EJ142">
        <v>3.3254000000000001</v>
      </c>
      <c r="EK142">
        <v>3.3635000000000002</v>
      </c>
      <c r="EL142">
        <v>3.3782999999999999</v>
      </c>
      <c r="EM142">
        <v>3.4136000000000002</v>
      </c>
      <c r="EN142">
        <v>3.4318</v>
      </c>
      <c r="EO142">
        <v>3.4306999999999999</v>
      </c>
      <c r="EP142">
        <v>3.4274</v>
      </c>
      <c r="EQ142">
        <v>3.4683000000000002</v>
      </c>
      <c r="ER142">
        <v>3.4683000000000002</v>
      </c>
      <c r="ES142">
        <v>3.4838</v>
      </c>
      <c r="ET142">
        <v>3.4927000000000001</v>
      </c>
      <c r="EU142">
        <v>3.4977999999999998</v>
      </c>
      <c r="EV142">
        <v>3.4517000000000002</v>
      </c>
      <c r="EW142">
        <v>3.3976000000000002</v>
      </c>
      <c r="EX142">
        <v>3.3816999999999999</v>
      </c>
      <c r="EY142">
        <v>3.5966</v>
      </c>
      <c r="EZ142">
        <v>3.3961000000000001</v>
      </c>
      <c r="FA142">
        <v>3.4073000000000002</v>
      </c>
      <c r="FB142">
        <v>3.3942000000000001</v>
      </c>
      <c r="FC142">
        <v>3.4079000000000002</v>
      </c>
      <c r="FD142">
        <v>3.3214999999999999</v>
      </c>
      <c r="FE142">
        <v>3.2766999999999999</v>
      </c>
      <c r="FF142">
        <v>3.2642000000000002</v>
      </c>
      <c r="FG142">
        <v>3.2966000000000002</v>
      </c>
      <c r="FH142">
        <v>3.2917999999999998</v>
      </c>
      <c r="FI142">
        <v>3.2839</v>
      </c>
      <c r="FJ142">
        <v>3.2810999999999999</v>
      </c>
      <c r="FK142">
        <v>3.2427999999999999</v>
      </c>
      <c r="FL142">
        <v>3.1507999999999998</v>
      </c>
      <c r="FM142">
        <v>3.1720999999999999</v>
      </c>
      <c r="FN142">
        <v>3.1705999999999999</v>
      </c>
      <c r="FO142">
        <v>3.1857000000000002</v>
      </c>
      <c r="FP142">
        <v>3.1303999999999998</v>
      </c>
      <c r="FQ142">
        <v>3.1118000000000001</v>
      </c>
      <c r="FR142">
        <v>3.1012</v>
      </c>
      <c r="FS142">
        <v>3.1555</v>
      </c>
      <c r="FT142">
        <v>3.2044999999999999</v>
      </c>
      <c r="FU142">
        <v>3.1699000000000002</v>
      </c>
      <c r="FV142">
        <v>3.1842000000000001</v>
      </c>
      <c r="FW142">
        <v>3.1985000000000001</v>
      </c>
      <c r="FX142">
        <v>3.2382</v>
      </c>
      <c r="FY142">
        <v>3.2362000000000002</v>
      </c>
      <c r="FZ142">
        <v>3.2406000000000001</v>
      </c>
      <c r="GA142">
        <v>3.2875000000000001</v>
      </c>
      <c r="GB142">
        <v>3.2927</v>
      </c>
      <c r="GC142">
        <v>3.306</v>
      </c>
      <c r="GD142">
        <v>3.3363999999999998</v>
      </c>
      <c r="GE142">
        <v>3.387</v>
      </c>
      <c r="GF142">
        <v>3.3477000000000001</v>
      </c>
      <c r="GG142">
        <v>3.4207999999999998</v>
      </c>
      <c r="GH142">
        <v>3.4051999999999998</v>
      </c>
      <c r="GI142">
        <v>3.4258000000000002</v>
      </c>
      <c r="GJ142">
        <v>3.4106999999999998</v>
      </c>
      <c r="GK142">
        <v>3.3866000000000001</v>
      </c>
      <c r="GL142">
        <v>3.2797999999999998</v>
      </c>
      <c r="GM142">
        <v>3.2989000000000002</v>
      </c>
      <c r="GN142">
        <v>3.3119000000000001</v>
      </c>
      <c r="GO142">
        <v>3.3382999999999998</v>
      </c>
      <c r="GP142">
        <v>3.3422000000000001</v>
      </c>
      <c r="GQ142">
        <v>3.4356</v>
      </c>
      <c r="GR142">
        <v>3.3136000000000001</v>
      </c>
      <c r="GS142">
        <v>3.3043999999999998</v>
      </c>
      <c r="GT142">
        <v>3.3351999999999999</v>
      </c>
      <c r="GU142">
        <v>3.367</v>
      </c>
      <c r="GV142">
        <v>3.4256000000000002</v>
      </c>
      <c r="GW142">
        <v>3.4418000000000002</v>
      </c>
      <c r="GX142">
        <v>3.4659</v>
      </c>
      <c r="GY142">
        <v>3.4918</v>
      </c>
      <c r="GZ142">
        <v>3.4003999999999999</v>
      </c>
      <c r="HA142">
        <v>3.3191999999999999</v>
      </c>
      <c r="HB142">
        <v>3.2496</v>
      </c>
      <c r="HC142">
        <v>3.2644000000000002</v>
      </c>
      <c r="HD142">
        <v>3.2743000000000002</v>
      </c>
      <c r="HE142">
        <v>3.2847</v>
      </c>
      <c r="HF142">
        <v>3.3083999999999998</v>
      </c>
      <c r="HG142">
        <v>3.3298999999999999</v>
      </c>
      <c r="HH142">
        <v>3.3420999999999998</v>
      </c>
      <c r="HI142">
        <v>3.3715000000000002</v>
      </c>
      <c r="HJ142">
        <v>3.3734999999999999</v>
      </c>
      <c r="HK142">
        <v>3.3940999999999999</v>
      </c>
      <c r="HL142">
        <v>3.3938999999999999</v>
      </c>
      <c r="HM142">
        <v>3.3931</v>
      </c>
      <c r="HN142">
        <v>3.2926000000000002</v>
      </c>
      <c r="HO142">
        <v>3.3976000000000002</v>
      </c>
      <c r="HP142">
        <v>3.4062000000000001</v>
      </c>
      <c r="HQ142">
        <v>3.3635999999999999</v>
      </c>
      <c r="HR142">
        <v>3.3462999999999998</v>
      </c>
      <c r="HS142">
        <v>3.3706999999999998</v>
      </c>
      <c r="HT142">
        <v>3.3534000000000002</v>
      </c>
      <c r="HU142">
        <v>3.3782999999999999</v>
      </c>
      <c r="HV142">
        <v>3.4112</v>
      </c>
      <c r="HW142">
        <v>3.3759999999999999</v>
      </c>
      <c r="HX142">
        <v>3.3393999999999999</v>
      </c>
      <c r="HY142">
        <v>3.3142999999999998</v>
      </c>
      <c r="HZ142">
        <v>3.3159000000000001</v>
      </c>
      <c r="IA142">
        <v>3.3515999999999999</v>
      </c>
      <c r="IB142">
        <v>3.3509000000000002</v>
      </c>
      <c r="IC142">
        <v>3.3668</v>
      </c>
      <c r="ID142">
        <v>3.3226</v>
      </c>
      <c r="IE142">
        <v>3.4197000000000002</v>
      </c>
      <c r="IF142">
        <v>3.4443999999999999</v>
      </c>
      <c r="IG142">
        <v>3.3368000000000002</v>
      </c>
      <c r="IH142">
        <v>3.3523000000000001</v>
      </c>
      <c r="II142">
        <v>3.2450999999999999</v>
      </c>
      <c r="IJ142">
        <v>3.2353000000000001</v>
      </c>
      <c r="IL142">
        <v>3.258</v>
      </c>
      <c r="IM142">
        <v>3.2926000000000002</v>
      </c>
      <c r="IN142">
        <v>3.2924000000000002</v>
      </c>
      <c r="IO142">
        <v>3.2822</v>
      </c>
      <c r="IP142">
        <v>3.1901999999999999</v>
      </c>
      <c r="IQ142">
        <v>3.2063999999999999</v>
      </c>
      <c r="IR142">
        <v>3.2</v>
      </c>
      <c r="IS142">
        <v>3.2284000000000002</v>
      </c>
      <c r="IT142">
        <v>3.2248999999999999</v>
      </c>
      <c r="IU142">
        <v>3.2477</v>
      </c>
      <c r="IV142">
        <v>3.2383999999999999</v>
      </c>
      <c r="IW142">
        <v>3.2702</v>
      </c>
      <c r="IX142">
        <v>3.26</v>
      </c>
      <c r="IY142">
        <v>3.1434000000000002</v>
      </c>
      <c r="IZ142">
        <v>3.1301000000000001</v>
      </c>
      <c r="JA142">
        <v>3.1362000000000001</v>
      </c>
      <c r="JB142">
        <v>3.1391</v>
      </c>
      <c r="JC142">
        <v>3.1522999999999999</v>
      </c>
      <c r="JD142">
        <v>3.1467000000000001</v>
      </c>
      <c r="JE142">
        <v>3.1555</v>
      </c>
      <c r="JF142">
        <v>2.9706999999999999</v>
      </c>
      <c r="JG142">
        <v>2.9923000000000002</v>
      </c>
      <c r="JH142">
        <v>2.9925999999999999</v>
      </c>
      <c r="JI142">
        <v>3.0186999999999999</v>
      </c>
      <c r="JJ142">
        <v>3.0255000000000001</v>
      </c>
      <c r="JK142">
        <v>3.0434999999999999</v>
      </c>
      <c r="JL142">
        <v>3.0697000000000001</v>
      </c>
      <c r="JM142">
        <v>3.0680000000000001</v>
      </c>
      <c r="JN142">
        <v>3.0552000000000001</v>
      </c>
      <c r="JO142">
        <v>3.0695000000000001</v>
      </c>
      <c r="JP142">
        <v>3.0476000000000001</v>
      </c>
      <c r="JQ142">
        <v>2.9647000000000001</v>
      </c>
      <c r="JR142">
        <v>2.9426999999999999</v>
      </c>
      <c r="JS142">
        <v>2.9550000000000001</v>
      </c>
      <c r="JT142">
        <v>2.9855999999999998</v>
      </c>
      <c r="JU142">
        <v>2.9843999999999999</v>
      </c>
      <c r="JV142">
        <v>3.0082</v>
      </c>
      <c r="JW142">
        <v>3.0246</v>
      </c>
      <c r="JX142">
        <v>2.9287999999999998</v>
      </c>
      <c r="JY142">
        <v>2.9367999999999999</v>
      </c>
      <c r="JZ142">
        <v>2.9630999999999998</v>
      </c>
      <c r="KA142">
        <v>2.9557000000000002</v>
      </c>
      <c r="KB142">
        <v>2.9811999999999999</v>
      </c>
      <c r="KC142">
        <v>2.9933000000000001</v>
      </c>
      <c r="KD142">
        <v>3.0116000000000001</v>
      </c>
      <c r="KE142">
        <v>2.9548999999999999</v>
      </c>
      <c r="KF142">
        <v>2.8527</v>
      </c>
      <c r="KG142">
        <v>2.9335</v>
      </c>
      <c r="KH142">
        <v>2.9426999999999999</v>
      </c>
      <c r="KI142">
        <v>2.9784999999999999</v>
      </c>
      <c r="KJ142">
        <v>2.9975000000000001</v>
      </c>
      <c r="KK142">
        <v>2.9140000000000001</v>
      </c>
      <c r="KL142">
        <v>2.8138000000000001</v>
      </c>
      <c r="KM142">
        <v>2.6526000000000001</v>
      </c>
    </row>
    <row r="143" spans="1:299" x14ac:dyDescent="0.2">
      <c r="A143" s="10" t="s">
        <v>145</v>
      </c>
      <c r="B143" t="s">
        <v>4</v>
      </c>
      <c r="C143">
        <v>2.2486999999999999</v>
      </c>
      <c r="D143">
        <v>2.2454999999999998</v>
      </c>
      <c r="E143">
        <v>2.2503000000000002</v>
      </c>
      <c r="F143">
        <v>2.2591000000000001</v>
      </c>
      <c r="G143">
        <v>2.2368000000000001</v>
      </c>
      <c r="H143">
        <v>2.2101999999999999</v>
      </c>
      <c r="I143">
        <v>2.2092000000000001</v>
      </c>
      <c r="J143">
        <v>2.2080000000000002</v>
      </c>
      <c r="K143">
        <v>2.2166999999999999</v>
      </c>
      <c r="L143">
        <v>2.2189999999999999</v>
      </c>
      <c r="M143">
        <v>2.2222</v>
      </c>
      <c r="N143">
        <v>2.2052999999999998</v>
      </c>
      <c r="O143">
        <v>2.1956000000000002</v>
      </c>
      <c r="P143">
        <v>2.1956000000000002</v>
      </c>
      <c r="Q143">
        <v>2.2069999999999999</v>
      </c>
      <c r="R143">
        <v>2.2117</v>
      </c>
      <c r="S143">
        <v>2.2227000000000001</v>
      </c>
      <c r="T143">
        <v>2.2248999999999999</v>
      </c>
      <c r="U143">
        <v>2.2299000000000002</v>
      </c>
      <c r="V143">
        <v>2.2187000000000001</v>
      </c>
      <c r="W143">
        <v>2.2214</v>
      </c>
      <c r="X143">
        <v>2.2313000000000001</v>
      </c>
      <c r="Y143">
        <v>2.2353000000000001</v>
      </c>
      <c r="Z143">
        <v>2.2294999999999998</v>
      </c>
      <c r="AA143">
        <v>2.2458</v>
      </c>
      <c r="AB143">
        <v>2.2553000000000001</v>
      </c>
      <c r="AC143">
        <v>2.2585000000000002</v>
      </c>
      <c r="AD143">
        <v>2.2475000000000001</v>
      </c>
      <c r="AE143">
        <v>2.2431999999999999</v>
      </c>
      <c r="AF143">
        <v>2.2504</v>
      </c>
      <c r="AG143">
        <v>2.2414999999999998</v>
      </c>
      <c r="AH143">
        <v>2.1776</v>
      </c>
      <c r="AI143">
        <v>2.2738999999999998</v>
      </c>
      <c r="AJ143">
        <v>2.2766000000000002</v>
      </c>
      <c r="AK143">
        <v>2.2671000000000001</v>
      </c>
      <c r="AL143">
        <v>2.1981000000000002</v>
      </c>
      <c r="AM143">
        <v>2.2833999999999999</v>
      </c>
      <c r="AN143">
        <v>2.2801</v>
      </c>
      <c r="AO143">
        <v>2.3007</v>
      </c>
      <c r="AP143">
        <v>2.3001</v>
      </c>
      <c r="AQ143">
        <v>2.3016999999999999</v>
      </c>
      <c r="AR143">
        <v>2.2972999999999999</v>
      </c>
      <c r="AS143">
        <v>2.2924000000000002</v>
      </c>
      <c r="AT143">
        <v>2.2898999999999998</v>
      </c>
      <c r="AU143">
        <v>2.2770000000000001</v>
      </c>
      <c r="AV143">
        <v>2.2810000000000001</v>
      </c>
      <c r="AW143">
        <v>2.2806999999999999</v>
      </c>
      <c r="AX143">
        <v>2.2926000000000002</v>
      </c>
      <c r="AY143">
        <v>2.2791999999999999</v>
      </c>
      <c r="AZ143">
        <v>2.2917999999999998</v>
      </c>
      <c r="BA143">
        <v>2.2915999999999999</v>
      </c>
      <c r="BB143">
        <v>2.2812999999999999</v>
      </c>
      <c r="BC143">
        <v>2.2896999999999998</v>
      </c>
      <c r="BD143">
        <v>2.3058999999999998</v>
      </c>
      <c r="BE143">
        <v>2.3050000000000002</v>
      </c>
      <c r="BF143">
        <v>2.2984</v>
      </c>
      <c r="BG143">
        <v>2.3168000000000002</v>
      </c>
      <c r="BH143">
        <v>2.3140000000000001</v>
      </c>
      <c r="BJ143">
        <v>2.3060999999999998</v>
      </c>
      <c r="BK143">
        <v>2.3115999999999999</v>
      </c>
      <c r="BL143">
        <v>2.3224</v>
      </c>
      <c r="BM143">
        <v>2.3294999999999999</v>
      </c>
      <c r="BN143">
        <v>2.3521000000000001</v>
      </c>
      <c r="BO143">
        <v>2.3342000000000001</v>
      </c>
      <c r="BP143">
        <v>2.3416999999999999</v>
      </c>
      <c r="BQ143">
        <v>2.3549000000000002</v>
      </c>
      <c r="BR143">
        <v>2.3759000000000001</v>
      </c>
      <c r="BS143">
        <v>2.3763000000000001</v>
      </c>
      <c r="BT143">
        <v>2.3679000000000001</v>
      </c>
      <c r="BU143">
        <v>2.3698999999999999</v>
      </c>
      <c r="BV143">
        <v>2.3742999999999999</v>
      </c>
      <c r="BW143">
        <v>2.3811</v>
      </c>
      <c r="BX143">
        <v>2.3881000000000001</v>
      </c>
      <c r="BY143">
        <v>2.3904000000000001</v>
      </c>
      <c r="BZ143">
        <v>2.2778999999999998</v>
      </c>
      <c r="CA143">
        <v>2.4127999999999998</v>
      </c>
      <c r="CB143">
        <v>2.4131999999999998</v>
      </c>
      <c r="CC143">
        <v>2.4195000000000002</v>
      </c>
      <c r="CD143">
        <v>2.3073999999999999</v>
      </c>
      <c r="CE143">
        <v>2.4554</v>
      </c>
      <c r="CF143">
        <v>2.4540000000000002</v>
      </c>
      <c r="CG143">
        <v>2.3397999999999999</v>
      </c>
      <c r="CH143">
        <v>2.3031999999999999</v>
      </c>
      <c r="CI143">
        <v>2.3108</v>
      </c>
      <c r="CJ143">
        <v>2.3028</v>
      </c>
      <c r="CK143">
        <v>2.2654999999999998</v>
      </c>
      <c r="CL143">
        <v>2.1793999999999998</v>
      </c>
      <c r="CM143">
        <v>2.2675999999999998</v>
      </c>
      <c r="CN143">
        <v>2.2643</v>
      </c>
      <c r="CO143">
        <v>2.1697000000000002</v>
      </c>
      <c r="CP143">
        <v>2.1568000000000001</v>
      </c>
      <c r="CQ143">
        <v>2.2505000000000002</v>
      </c>
      <c r="CR143">
        <v>2.2473999999999998</v>
      </c>
      <c r="CS143">
        <v>2.2700999999999998</v>
      </c>
      <c r="CT143">
        <v>2.2633000000000001</v>
      </c>
      <c r="CU143">
        <v>2.2635999999999998</v>
      </c>
      <c r="CV143">
        <v>2.2602000000000002</v>
      </c>
      <c r="CW143">
        <v>2.2641</v>
      </c>
      <c r="CX143">
        <v>2.2633999999999999</v>
      </c>
      <c r="CY143">
        <v>2.2671999999999999</v>
      </c>
      <c r="CZ143">
        <v>2.2583000000000002</v>
      </c>
      <c r="DA143">
        <v>2.1478000000000002</v>
      </c>
      <c r="DB143">
        <v>2.1644000000000001</v>
      </c>
      <c r="DC143">
        <v>2.2957000000000001</v>
      </c>
      <c r="DD143">
        <v>2.3016000000000001</v>
      </c>
      <c r="DE143">
        <v>2.3031999999999999</v>
      </c>
      <c r="DF143">
        <v>2.1928999999999998</v>
      </c>
      <c r="DG143">
        <v>2.2077</v>
      </c>
      <c r="DH143">
        <v>2.2080000000000002</v>
      </c>
      <c r="DI143">
        <v>2.3330000000000002</v>
      </c>
      <c r="DJ143">
        <v>2.3365</v>
      </c>
      <c r="DK143">
        <v>2.2054</v>
      </c>
      <c r="DL143">
        <v>2.2006000000000001</v>
      </c>
      <c r="DM143">
        <v>2.2138</v>
      </c>
      <c r="DN143">
        <v>2.3460999999999999</v>
      </c>
      <c r="DO143">
        <v>2.2258</v>
      </c>
      <c r="DP143">
        <v>2.2231999999999998</v>
      </c>
      <c r="DQ143">
        <v>2.3531</v>
      </c>
      <c r="DR143">
        <v>2.3592</v>
      </c>
      <c r="DS143">
        <v>2.3858000000000001</v>
      </c>
      <c r="DT143">
        <v>2.4114</v>
      </c>
      <c r="DU143">
        <v>2.4329999999999998</v>
      </c>
      <c r="DV143">
        <v>2.4571999999999998</v>
      </c>
      <c r="DW143">
        <v>2.4615</v>
      </c>
      <c r="DX143">
        <v>2.4649000000000001</v>
      </c>
      <c r="DY143">
        <v>2.4725999999999999</v>
      </c>
      <c r="DZ143">
        <v>2.4864000000000002</v>
      </c>
      <c r="EA143">
        <v>2.4841000000000002</v>
      </c>
      <c r="EB143">
        <v>2.4464999999999999</v>
      </c>
      <c r="EC143">
        <v>2.4506999999999999</v>
      </c>
      <c r="ED143">
        <v>2.4312</v>
      </c>
      <c r="EE143">
        <v>2.4272999999999998</v>
      </c>
      <c r="EF143">
        <v>2.4068000000000001</v>
      </c>
      <c r="EG143">
        <v>2.4073000000000002</v>
      </c>
      <c r="EH143">
        <v>2.4142999999999999</v>
      </c>
      <c r="EI143">
        <v>2.4211999999999998</v>
      </c>
      <c r="EJ143">
        <v>2.4510999999999998</v>
      </c>
      <c r="EK143">
        <v>2.4592000000000001</v>
      </c>
      <c r="EL143">
        <v>2.4577</v>
      </c>
      <c r="EM143">
        <v>2.4603000000000002</v>
      </c>
      <c r="EN143">
        <v>2.4828000000000001</v>
      </c>
      <c r="EO143">
        <v>2.4994000000000001</v>
      </c>
      <c r="EP143">
        <v>2.5129999999999999</v>
      </c>
      <c r="EQ143">
        <v>2.5158999999999998</v>
      </c>
      <c r="ER143">
        <v>2.5104000000000002</v>
      </c>
      <c r="ES143">
        <v>2.5106999999999999</v>
      </c>
      <c r="ET143">
        <v>2.5139999999999998</v>
      </c>
      <c r="EU143">
        <v>2.5135999999999998</v>
      </c>
      <c r="EV143">
        <v>2.4342000000000001</v>
      </c>
      <c r="EW143">
        <v>2.4295</v>
      </c>
      <c r="EX143">
        <v>2.3149000000000002</v>
      </c>
      <c r="EY143">
        <v>2.3868999999999998</v>
      </c>
      <c r="EZ143">
        <v>2.3391000000000002</v>
      </c>
      <c r="FA143">
        <v>2.3388</v>
      </c>
      <c r="FB143">
        <v>2.3473000000000002</v>
      </c>
      <c r="FC143">
        <v>2.3492000000000002</v>
      </c>
      <c r="FD143">
        <v>2.3534999999999999</v>
      </c>
      <c r="FE143">
        <v>2.3355000000000001</v>
      </c>
      <c r="FF143">
        <v>2.4222000000000001</v>
      </c>
      <c r="FG143">
        <v>2.419</v>
      </c>
      <c r="FH143">
        <v>2.4218000000000002</v>
      </c>
      <c r="FI143">
        <v>2.4201000000000001</v>
      </c>
      <c r="FJ143">
        <v>2.3683999999999998</v>
      </c>
      <c r="FK143">
        <v>2.3662999999999998</v>
      </c>
      <c r="FL143">
        <v>2.3626</v>
      </c>
      <c r="FM143">
        <v>2.3513000000000002</v>
      </c>
      <c r="FN143">
        <v>2.3506</v>
      </c>
      <c r="FO143">
        <v>2.3487</v>
      </c>
      <c r="FP143">
        <v>2.3269000000000002</v>
      </c>
      <c r="FQ143">
        <v>2.3340999999999998</v>
      </c>
      <c r="FR143">
        <v>2.3418000000000001</v>
      </c>
      <c r="FS143">
        <v>2.3782999999999999</v>
      </c>
      <c r="FT143">
        <v>2.3919000000000001</v>
      </c>
      <c r="FU143">
        <v>2.3801000000000001</v>
      </c>
      <c r="FV143">
        <v>2.3972000000000002</v>
      </c>
      <c r="FW143">
        <v>2.3972000000000002</v>
      </c>
      <c r="FX143">
        <v>2.4258999999999999</v>
      </c>
      <c r="FY143">
        <v>2.4424999999999999</v>
      </c>
      <c r="FZ143">
        <v>2.4523999999999999</v>
      </c>
      <c r="GA143">
        <v>2.4722</v>
      </c>
      <c r="GB143">
        <v>2.4883999999999999</v>
      </c>
      <c r="GC143">
        <v>2.4885000000000002</v>
      </c>
      <c r="GD143">
        <v>2.5038</v>
      </c>
      <c r="GE143">
        <v>2.5105</v>
      </c>
      <c r="GF143">
        <v>2.5291000000000001</v>
      </c>
      <c r="GG143">
        <v>2.5371999999999999</v>
      </c>
      <c r="GH143">
        <v>2.5312000000000001</v>
      </c>
      <c r="GI143">
        <v>2.5354999999999999</v>
      </c>
      <c r="GJ143">
        <v>2.5434000000000001</v>
      </c>
      <c r="GK143">
        <v>2.5529000000000002</v>
      </c>
      <c r="GL143">
        <v>2.5476999999999999</v>
      </c>
      <c r="GM143">
        <v>2.5463</v>
      </c>
      <c r="GN143">
        <v>2.5453000000000001</v>
      </c>
      <c r="GO143">
        <v>2.5415999999999999</v>
      </c>
      <c r="GP143">
        <v>2.5371000000000001</v>
      </c>
      <c r="GQ143">
        <v>2.5484</v>
      </c>
      <c r="GR143">
        <v>2.5527000000000002</v>
      </c>
      <c r="GS143">
        <v>2.5623</v>
      </c>
      <c r="GT143">
        <v>2.5417000000000001</v>
      </c>
      <c r="GU143">
        <v>2.5491999999999999</v>
      </c>
      <c r="GV143">
        <v>2.5634999999999999</v>
      </c>
      <c r="GW143">
        <v>2.5667</v>
      </c>
      <c r="GX143">
        <v>2.5630999999999999</v>
      </c>
      <c r="GY143">
        <v>2.5794000000000001</v>
      </c>
      <c r="GZ143">
        <v>2.5533999999999999</v>
      </c>
      <c r="HA143">
        <v>2.5392000000000001</v>
      </c>
      <c r="HB143">
        <v>2.5522</v>
      </c>
      <c r="HC143">
        <v>2.5518000000000001</v>
      </c>
      <c r="HD143">
        <v>2.5501</v>
      </c>
      <c r="HE143">
        <v>2.5606</v>
      </c>
      <c r="HF143">
        <v>2.5678000000000001</v>
      </c>
      <c r="HG143">
        <v>2.5697000000000001</v>
      </c>
      <c r="HH143">
        <v>2.6008</v>
      </c>
      <c r="HI143">
        <v>2.6002000000000001</v>
      </c>
      <c r="HJ143">
        <v>2.6032999999999999</v>
      </c>
      <c r="HK143">
        <v>2.6027999999999998</v>
      </c>
      <c r="HL143">
        <v>2.6025</v>
      </c>
      <c r="HM143">
        <v>2.609</v>
      </c>
      <c r="HN143">
        <v>2.6074999999999999</v>
      </c>
      <c r="HO143">
        <v>2.6177000000000001</v>
      </c>
      <c r="HP143">
        <v>2.6272000000000002</v>
      </c>
      <c r="HQ143">
        <v>2.6261999999999999</v>
      </c>
      <c r="HR143">
        <v>2.6255999999999999</v>
      </c>
      <c r="HS143">
        <v>2.6276000000000002</v>
      </c>
      <c r="HT143">
        <v>2.6354000000000002</v>
      </c>
      <c r="HU143">
        <v>2.6373000000000002</v>
      </c>
      <c r="HV143">
        <v>2.6339999999999999</v>
      </c>
      <c r="HW143">
        <v>2.6042999999999998</v>
      </c>
      <c r="HX143">
        <v>2.6042999999999998</v>
      </c>
      <c r="HY143">
        <v>2.6084000000000001</v>
      </c>
      <c r="HZ143">
        <v>2.6076000000000001</v>
      </c>
      <c r="IA143">
        <v>2.6063000000000001</v>
      </c>
      <c r="IB143">
        <v>2.6434000000000002</v>
      </c>
      <c r="IC143">
        <v>2.6431</v>
      </c>
      <c r="ID143">
        <v>2.6257000000000001</v>
      </c>
      <c r="IE143">
        <v>2.6244999999999998</v>
      </c>
      <c r="IF143">
        <v>2.6236999999999999</v>
      </c>
      <c r="IG143">
        <v>2.6160999999999999</v>
      </c>
      <c r="IH143">
        <v>2.5310000000000001</v>
      </c>
      <c r="II143">
        <v>2.5878999999999999</v>
      </c>
      <c r="IJ143">
        <v>2.5293000000000001</v>
      </c>
      <c r="IL143">
        <v>2.5198</v>
      </c>
      <c r="IM143">
        <v>2.5207000000000002</v>
      </c>
      <c r="IN143">
        <v>2.5249000000000001</v>
      </c>
      <c r="IO143">
        <v>2.5242</v>
      </c>
      <c r="IP143">
        <v>2.5289000000000001</v>
      </c>
      <c r="IQ143">
        <v>2.4557000000000002</v>
      </c>
      <c r="IR143">
        <v>2.4641999999999999</v>
      </c>
      <c r="IS143">
        <v>2.4596</v>
      </c>
      <c r="IT143">
        <v>2.4660000000000002</v>
      </c>
      <c r="IU143">
        <v>2.4687999999999999</v>
      </c>
      <c r="IV143">
        <v>2.4735</v>
      </c>
      <c r="IW143">
        <v>2.4777999999999998</v>
      </c>
      <c r="IX143">
        <v>2.4683999999999999</v>
      </c>
      <c r="IY143">
        <v>2.4367999999999999</v>
      </c>
      <c r="IZ143">
        <v>2.4228999999999998</v>
      </c>
      <c r="JA143">
        <v>2.4220999999999999</v>
      </c>
      <c r="JB143">
        <v>2.4241000000000001</v>
      </c>
      <c r="JC143">
        <v>2.4156</v>
      </c>
      <c r="JD143">
        <v>2.4056000000000002</v>
      </c>
      <c r="JE143">
        <v>2.3874</v>
      </c>
      <c r="JF143">
        <v>2.3744000000000001</v>
      </c>
      <c r="JG143">
        <v>2.3729</v>
      </c>
      <c r="JH143">
        <v>2.3767999999999998</v>
      </c>
      <c r="JI143">
        <v>2.3786</v>
      </c>
      <c r="JJ143">
        <v>2.3725999999999998</v>
      </c>
      <c r="JK143">
        <v>2.3534000000000002</v>
      </c>
      <c r="JL143">
        <v>2.3371</v>
      </c>
      <c r="JM143">
        <v>2.3246000000000002</v>
      </c>
      <c r="JN143">
        <v>2.2827999999999999</v>
      </c>
      <c r="JO143">
        <v>2.2757000000000001</v>
      </c>
      <c r="JP143">
        <v>2.2753999999999999</v>
      </c>
      <c r="JQ143">
        <v>2.2694999999999999</v>
      </c>
      <c r="JR143">
        <v>2.2524999999999999</v>
      </c>
      <c r="JS143">
        <v>2.2284999999999999</v>
      </c>
      <c r="JT143">
        <v>2.2254</v>
      </c>
      <c r="JU143">
        <v>2.2229999999999999</v>
      </c>
      <c r="JV143">
        <v>2.2332999999999998</v>
      </c>
      <c r="JW143">
        <v>2.2343999999999999</v>
      </c>
      <c r="JX143">
        <v>2.1880999999999999</v>
      </c>
      <c r="JY143">
        <v>2.1869999999999998</v>
      </c>
      <c r="JZ143">
        <v>2.1947000000000001</v>
      </c>
      <c r="KA143">
        <v>2.1825999999999999</v>
      </c>
      <c r="KB143">
        <v>2.1806000000000001</v>
      </c>
      <c r="KC143">
        <v>2.1837</v>
      </c>
      <c r="KD143">
        <v>2.1652999999999998</v>
      </c>
      <c r="KE143">
        <v>2.1646999999999998</v>
      </c>
      <c r="KF143">
        <v>2.1737000000000002</v>
      </c>
      <c r="KG143">
        <v>2.1703999999999999</v>
      </c>
      <c r="KH143">
        <v>2.1373000000000002</v>
      </c>
      <c r="KI143">
        <v>2.1225000000000001</v>
      </c>
      <c r="KJ143">
        <v>2.1072000000000002</v>
      </c>
      <c r="KK143">
        <v>2.0785999999999998</v>
      </c>
      <c r="KL143">
        <v>2.0164</v>
      </c>
      <c r="KM143">
        <v>1.9966999999999999</v>
      </c>
    </row>
    <row r="144" spans="1:299" x14ac:dyDescent="0.2">
      <c r="A144" s="10" t="s">
        <v>146</v>
      </c>
      <c r="B144" t="s">
        <v>4</v>
      </c>
      <c r="C144">
        <v>2.5651999999999999</v>
      </c>
      <c r="D144">
        <v>2.5621999999999998</v>
      </c>
      <c r="E144">
        <v>2.5701999999999998</v>
      </c>
      <c r="F144">
        <v>2.5861999999999998</v>
      </c>
      <c r="G144">
        <v>2.5537000000000001</v>
      </c>
      <c r="H144">
        <v>2.5297000000000001</v>
      </c>
      <c r="I144">
        <v>2.5287999999999999</v>
      </c>
      <c r="J144">
        <v>2.5278999999999998</v>
      </c>
      <c r="K144">
        <v>2.5373999999999999</v>
      </c>
      <c r="L144">
        <v>2.5304000000000002</v>
      </c>
      <c r="M144">
        <v>2.5289000000000001</v>
      </c>
      <c r="N144">
        <v>2.5169000000000001</v>
      </c>
      <c r="O144">
        <v>2.5072999999999999</v>
      </c>
      <c r="P144">
        <v>2.5066000000000002</v>
      </c>
      <c r="Q144">
        <v>2.5122</v>
      </c>
      <c r="R144">
        <v>2.5145</v>
      </c>
      <c r="S144">
        <v>2.5249999999999999</v>
      </c>
      <c r="T144">
        <v>2.5259</v>
      </c>
      <c r="U144">
        <v>2.5308999999999999</v>
      </c>
      <c r="V144">
        <v>2.5219999999999998</v>
      </c>
      <c r="W144">
        <v>2.5251000000000001</v>
      </c>
      <c r="X144">
        <v>2.5318999999999998</v>
      </c>
      <c r="Y144">
        <v>2.5381</v>
      </c>
      <c r="Z144">
        <v>2.4792999999999998</v>
      </c>
      <c r="AA144">
        <v>2.5447000000000002</v>
      </c>
      <c r="AB144">
        <v>2.5541999999999998</v>
      </c>
      <c r="AC144">
        <v>2.5585</v>
      </c>
      <c r="AD144">
        <v>2.552</v>
      </c>
      <c r="AE144">
        <v>2.5476000000000001</v>
      </c>
      <c r="AF144">
        <v>2.5623</v>
      </c>
      <c r="AG144">
        <v>2.5543999999999998</v>
      </c>
      <c r="AH144">
        <v>2.5085000000000002</v>
      </c>
      <c r="AI144">
        <v>2.5813000000000001</v>
      </c>
      <c r="AJ144">
        <v>2.5794999999999999</v>
      </c>
      <c r="AK144">
        <v>2.5767000000000002</v>
      </c>
      <c r="AL144">
        <v>2.4977999999999998</v>
      </c>
      <c r="AM144">
        <v>2.5848</v>
      </c>
      <c r="AN144">
        <v>2.5849000000000002</v>
      </c>
      <c r="AO144">
        <v>2.6072000000000002</v>
      </c>
      <c r="AP144">
        <v>2.6082000000000001</v>
      </c>
      <c r="AQ144">
        <v>2.6124000000000001</v>
      </c>
      <c r="AR144">
        <v>2.6042000000000001</v>
      </c>
      <c r="AS144">
        <v>2.5994000000000002</v>
      </c>
      <c r="AT144">
        <v>2.5949</v>
      </c>
      <c r="AU144">
        <v>2.585</v>
      </c>
      <c r="AV144">
        <v>2.5903</v>
      </c>
      <c r="AW144">
        <v>2.5916000000000001</v>
      </c>
      <c r="AX144">
        <v>2.6067</v>
      </c>
      <c r="AY144">
        <v>2.5872000000000002</v>
      </c>
      <c r="AZ144">
        <v>2.5990000000000002</v>
      </c>
      <c r="BA144">
        <v>2.5979999999999999</v>
      </c>
      <c r="BB144">
        <v>2.5922000000000001</v>
      </c>
      <c r="BC144">
        <v>2.5991</v>
      </c>
      <c r="BD144">
        <v>2.6105</v>
      </c>
      <c r="BE144">
        <v>2.6147999999999998</v>
      </c>
      <c r="BF144">
        <v>2.6133999999999999</v>
      </c>
      <c r="BG144">
        <v>2.6366000000000001</v>
      </c>
      <c r="BH144">
        <v>2.6223999999999998</v>
      </c>
      <c r="BJ144">
        <v>2.6093999999999999</v>
      </c>
      <c r="BK144">
        <v>2.6158999999999999</v>
      </c>
      <c r="BL144">
        <v>2.6278000000000001</v>
      </c>
      <c r="BM144">
        <v>2.6373000000000002</v>
      </c>
      <c r="BN144">
        <v>2.6663000000000001</v>
      </c>
      <c r="BO144">
        <v>2.6444999999999999</v>
      </c>
      <c r="BP144">
        <v>2.6465000000000001</v>
      </c>
      <c r="BQ144">
        <v>2.6638999999999999</v>
      </c>
      <c r="BR144">
        <v>2.6903999999999999</v>
      </c>
      <c r="BS144">
        <v>2.6848000000000001</v>
      </c>
      <c r="BT144">
        <v>2.6751999999999998</v>
      </c>
      <c r="BU144">
        <v>2.6774</v>
      </c>
      <c r="BV144">
        <v>2.6858</v>
      </c>
      <c r="BW144">
        <v>2.6920999999999999</v>
      </c>
      <c r="BX144">
        <v>2.6999</v>
      </c>
      <c r="BY144">
        <v>2.7067000000000001</v>
      </c>
      <c r="BZ144">
        <v>2.577</v>
      </c>
      <c r="CA144">
        <v>2.7294</v>
      </c>
      <c r="CB144">
        <v>2.7244999999999999</v>
      </c>
      <c r="CC144">
        <v>2.7309999999999999</v>
      </c>
      <c r="CD144">
        <v>2.6078999999999999</v>
      </c>
      <c r="CE144">
        <v>2.7631999999999999</v>
      </c>
      <c r="CF144">
        <v>2.7610999999999999</v>
      </c>
      <c r="CG144">
        <v>2.6440000000000001</v>
      </c>
      <c r="CH144">
        <v>2.6015000000000001</v>
      </c>
      <c r="CI144">
        <v>2.6135999999999999</v>
      </c>
      <c r="CJ144">
        <v>2.5988000000000002</v>
      </c>
      <c r="CK144">
        <v>2.5748000000000002</v>
      </c>
      <c r="CL144">
        <v>2.4733000000000001</v>
      </c>
      <c r="CM144">
        <v>2.5691999999999999</v>
      </c>
      <c r="CN144">
        <v>2.5562</v>
      </c>
      <c r="CO144">
        <v>2.4582000000000002</v>
      </c>
      <c r="CP144">
        <v>2.4558</v>
      </c>
      <c r="CQ144">
        <v>2.5407999999999999</v>
      </c>
      <c r="CR144">
        <v>2.5379999999999998</v>
      </c>
      <c r="CS144">
        <v>2.5718000000000001</v>
      </c>
      <c r="CT144">
        <v>2.5512999999999999</v>
      </c>
      <c r="CU144">
        <v>2.5621</v>
      </c>
      <c r="CV144">
        <v>2.5581999999999998</v>
      </c>
      <c r="CW144">
        <v>2.5604</v>
      </c>
      <c r="CX144">
        <v>2.5695999999999999</v>
      </c>
      <c r="CY144">
        <v>2.5724</v>
      </c>
      <c r="CZ144">
        <v>2.5615000000000001</v>
      </c>
      <c r="DA144">
        <v>2.4580000000000002</v>
      </c>
      <c r="DB144">
        <v>2.468</v>
      </c>
      <c r="DC144">
        <v>2.6029</v>
      </c>
      <c r="DD144">
        <v>2.6097000000000001</v>
      </c>
      <c r="DE144">
        <v>2.6194000000000002</v>
      </c>
      <c r="DF144">
        <v>2.4908000000000001</v>
      </c>
      <c r="DG144">
        <v>2.5045999999999999</v>
      </c>
      <c r="DH144">
        <v>2.5047000000000001</v>
      </c>
      <c r="DI144">
        <v>2.6412</v>
      </c>
      <c r="DJ144">
        <v>2.6446000000000001</v>
      </c>
      <c r="DK144">
        <v>2.5032999999999999</v>
      </c>
      <c r="DL144">
        <v>2.5002</v>
      </c>
      <c r="DM144">
        <v>2.5148999999999999</v>
      </c>
      <c r="DN144">
        <v>2.6593</v>
      </c>
      <c r="DO144">
        <v>2.5299999999999998</v>
      </c>
      <c r="DP144">
        <v>2.5215000000000001</v>
      </c>
      <c r="DQ144">
        <v>2.6627000000000001</v>
      </c>
      <c r="DR144">
        <v>2.6667999999999998</v>
      </c>
      <c r="DS144">
        <v>2.6957</v>
      </c>
      <c r="DT144">
        <v>2.7252999999999998</v>
      </c>
      <c r="DU144">
        <v>2.7509999999999999</v>
      </c>
      <c r="DV144">
        <v>2.7833000000000001</v>
      </c>
      <c r="DW144">
        <v>2.7881999999999998</v>
      </c>
      <c r="DX144">
        <v>2.7934000000000001</v>
      </c>
      <c r="DY144">
        <v>2.7930000000000001</v>
      </c>
      <c r="DZ144">
        <v>2.8039999999999998</v>
      </c>
      <c r="EA144">
        <v>2.8039999999999998</v>
      </c>
      <c r="EB144">
        <v>2.7677</v>
      </c>
      <c r="EC144">
        <v>2.7700999999999998</v>
      </c>
      <c r="ED144">
        <v>2.7492999999999999</v>
      </c>
      <c r="EE144">
        <v>2.7534000000000001</v>
      </c>
      <c r="EF144">
        <v>2.7229999999999999</v>
      </c>
      <c r="EG144">
        <v>2.7246000000000001</v>
      </c>
      <c r="EH144">
        <v>2.7271000000000001</v>
      </c>
      <c r="EI144">
        <v>2.7357</v>
      </c>
      <c r="EJ144">
        <v>2.7660999999999998</v>
      </c>
      <c r="EK144">
        <v>2.7774999999999999</v>
      </c>
      <c r="EL144">
        <v>2.7789000000000001</v>
      </c>
      <c r="EM144">
        <v>2.7759</v>
      </c>
      <c r="EN144">
        <v>2.7898000000000001</v>
      </c>
      <c r="EO144">
        <v>2.8104</v>
      </c>
      <c r="EP144">
        <v>2.8197000000000001</v>
      </c>
      <c r="EQ144">
        <v>2.8307000000000002</v>
      </c>
      <c r="ER144">
        <v>2.8266</v>
      </c>
      <c r="ES144">
        <v>2.8248000000000002</v>
      </c>
      <c r="ET144">
        <v>2.8283</v>
      </c>
      <c r="EU144">
        <v>2.8252000000000002</v>
      </c>
      <c r="EV144">
        <v>2.7362000000000002</v>
      </c>
      <c r="EW144">
        <v>2.7227000000000001</v>
      </c>
      <c r="EX144">
        <v>2.6215999999999999</v>
      </c>
      <c r="EY144">
        <v>2.6728000000000001</v>
      </c>
      <c r="EZ144">
        <v>2.6533000000000002</v>
      </c>
      <c r="FA144">
        <v>2.6520000000000001</v>
      </c>
      <c r="FB144">
        <v>2.6675</v>
      </c>
      <c r="FC144">
        <v>2.6745000000000001</v>
      </c>
      <c r="FD144">
        <v>2.6817000000000002</v>
      </c>
      <c r="FE144">
        <v>2.6503999999999999</v>
      </c>
      <c r="FF144">
        <v>2.7244999999999999</v>
      </c>
      <c r="FG144">
        <v>2.7242000000000002</v>
      </c>
      <c r="FH144">
        <v>2.7273999999999998</v>
      </c>
      <c r="FI144">
        <v>2.7273000000000001</v>
      </c>
      <c r="FJ144">
        <v>2.6688000000000001</v>
      </c>
      <c r="FK144">
        <v>2.6787999999999998</v>
      </c>
      <c r="FL144">
        <v>2.6757</v>
      </c>
      <c r="FM144">
        <v>2.6583999999999999</v>
      </c>
      <c r="FN144">
        <v>2.653</v>
      </c>
      <c r="FO144">
        <v>2.6469999999999998</v>
      </c>
      <c r="FP144">
        <v>2.6206</v>
      </c>
      <c r="FQ144">
        <v>2.6324999999999998</v>
      </c>
      <c r="FR144">
        <v>2.6305000000000001</v>
      </c>
      <c r="FS144">
        <v>2.6619999999999999</v>
      </c>
      <c r="FT144">
        <v>2.6856</v>
      </c>
      <c r="FU144">
        <v>2.6713</v>
      </c>
      <c r="FV144">
        <v>2.6934</v>
      </c>
      <c r="FW144">
        <v>2.6939000000000002</v>
      </c>
      <c r="FX144">
        <v>2.7311000000000001</v>
      </c>
      <c r="FY144">
        <v>2.7526000000000002</v>
      </c>
      <c r="FZ144">
        <v>2.7589000000000001</v>
      </c>
      <c r="GA144">
        <v>2.7774000000000001</v>
      </c>
      <c r="GB144">
        <v>2.7946</v>
      </c>
      <c r="GC144">
        <v>2.7938999999999998</v>
      </c>
      <c r="GD144">
        <v>2.8039999999999998</v>
      </c>
      <c r="GE144">
        <v>2.8060999999999998</v>
      </c>
      <c r="GF144">
        <v>2.8296999999999999</v>
      </c>
      <c r="GG144">
        <v>2.8435000000000001</v>
      </c>
      <c r="GH144">
        <v>2.8380999999999998</v>
      </c>
      <c r="GI144">
        <v>2.8378000000000001</v>
      </c>
      <c r="GJ144">
        <v>2.8469000000000002</v>
      </c>
      <c r="GK144">
        <v>2.8588</v>
      </c>
      <c r="GL144">
        <v>2.8534000000000002</v>
      </c>
      <c r="GM144">
        <v>2.8584000000000001</v>
      </c>
      <c r="GN144">
        <v>2.8464</v>
      </c>
      <c r="GO144">
        <v>2.8460000000000001</v>
      </c>
      <c r="GP144">
        <v>2.8504999999999998</v>
      </c>
      <c r="GQ144">
        <v>2.8553999999999999</v>
      </c>
      <c r="GR144">
        <v>2.8839999999999999</v>
      </c>
      <c r="GS144">
        <v>2.8736000000000002</v>
      </c>
      <c r="GT144">
        <v>2.8468</v>
      </c>
      <c r="GU144">
        <v>2.8521999999999998</v>
      </c>
      <c r="GV144">
        <v>2.875</v>
      </c>
      <c r="GW144">
        <v>2.8788</v>
      </c>
      <c r="GX144">
        <v>2.8759000000000001</v>
      </c>
      <c r="GY144">
        <v>2.8898000000000001</v>
      </c>
      <c r="GZ144">
        <v>2.8675000000000002</v>
      </c>
      <c r="HA144">
        <v>2.8542000000000001</v>
      </c>
      <c r="HB144">
        <v>2.8628999999999998</v>
      </c>
      <c r="HC144">
        <v>2.8622000000000001</v>
      </c>
      <c r="HD144">
        <v>2.8517999999999999</v>
      </c>
      <c r="HE144">
        <v>2.8483999999999998</v>
      </c>
      <c r="HF144">
        <v>2.8647999999999998</v>
      </c>
      <c r="HG144">
        <v>2.8759999999999999</v>
      </c>
      <c r="HH144">
        <v>2.9049</v>
      </c>
      <c r="HI144">
        <v>2.9073000000000002</v>
      </c>
      <c r="HJ144">
        <v>2.9041999999999999</v>
      </c>
      <c r="HK144">
        <v>2.9039000000000001</v>
      </c>
      <c r="HL144">
        <v>2.9102999999999999</v>
      </c>
      <c r="HM144">
        <v>2.9152999999999998</v>
      </c>
      <c r="HN144">
        <v>2.9119999999999999</v>
      </c>
      <c r="HO144">
        <v>2.9388999999999998</v>
      </c>
      <c r="HP144">
        <v>2.9363000000000001</v>
      </c>
      <c r="HQ144">
        <v>2.9249999999999998</v>
      </c>
      <c r="HR144">
        <v>2.9241999999999999</v>
      </c>
      <c r="HS144">
        <v>2.9297</v>
      </c>
      <c r="HT144">
        <v>2.9342000000000001</v>
      </c>
      <c r="HU144">
        <v>2.9394999999999998</v>
      </c>
      <c r="HV144">
        <v>2.9361999999999999</v>
      </c>
      <c r="HW144">
        <v>2.9060000000000001</v>
      </c>
      <c r="HX144">
        <v>2.9075000000000002</v>
      </c>
      <c r="HY144">
        <v>2.9121999999999999</v>
      </c>
      <c r="HZ144">
        <v>2.9093</v>
      </c>
      <c r="IA144">
        <v>2.9104000000000001</v>
      </c>
      <c r="IB144">
        <v>2.9512</v>
      </c>
      <c r="IC144">
        <v>2.9542000000000002</v>
      </c>
      <c r="ID144">
        <v>2.9333</v>
      </c>
      <c r="IE144">
        <v>2.9339</v>
      </c>
      <c r="IF144">
        <v>2.9329999999999998</v>
      </c>
      <c r="IG144">
        <v>2.9216000000000002</v>
      </c>
      <c r="IH144">
        <v>2.8376999999999999</v>
      </c>
      <c r="II144">
        <v>2.89</v>
      </c>
      <c r="IJ144">
        <v>2.8283999999999998</v>
      </c>
      <c r="IL144">
        <v>2.8203999999999998</v>
      </c>
      <c r="IM144">
        <v>2.8233000000000001</v>
      </c>
      <c r="IN144">
        <v>2.8214999999999999</v>
      </c>
      <c r="IO144">
        <v>2.8233000000000001</v>
      </c>
      <c r="IP144">
        <v>2.8329</v>
      </c>
      <c r="IQ144">
        <v>2.7686999999999999</v>
      </c>
      <c r="IR144">
        <v>2.7730000000000001</v>
      </c>
      <c r="IS144">
        <v>2.7721</v>
      </c>
      <c r="IT144">
        <v>2.7738999999999998</v>
      </c>
      <c r="IU144">
        <v>2.7791000000000001</v>
      </c>
      <c r="IV144">
        <v>2.78</v>
      </c>
      <c r="IW144">
        <v>2.7867999999999999</v>
      </c>
      <c r="IX144">
        <v>2.7808999999999999</v>
      </c>
      <c r="IY144">
        <v>2.7505999999999999</v>
      </c>
      <c r="IZ144">
        <v>2.7381000000000002</v>
      </c>
      <c r="JA144">
        <v>2.7391000000000001</v>
      </c>
      <c r="JB144">
        <v>2.7347999999999999</v>
      </c>
      <c r="JC144">
        <v>2.7259000000000002</v>
      </c>
      <c r="JD144">
        <v>2.7187000000000001</v>
      </c>
      <c r="JE144">
        <v>2.7010999999999998</v>
      </c>
      <c r="JF144">
        <v>2.6897000000000002</v>
      </c>
      <c r="JG144">
        <v>2.6838000000000002</v>
      </c>
      <c r="JH144">
        <v>2.6823000000000001</v>
      </c>
      <c r="JI144">
        <v>2.6838000000000002</v>
      </c>
      <c r="JJ144">
        <v>2.6798999999999999</v>
      </c>
      <c r="JK144">
        <v>2.6560999999999999</v>
      </c>
      <c r="JL144">
        <v>2.6455000000000002</v>
      </c>
      <c r="JM144">
        <v>2.6297000000000001</v>
      </c>
      <c r="JN144">
        <v>2.5855000000000001</v>
      </c>
      <c r="JO144">
        <v>2.5788000000000002</v>
      </c>
      <c r="JP144">
        <v>2.5804999999999998</v>
      </c>
      <c r="JQ144">
        <v>2.5728</v>
      </c>
      <c r="JR144">
        <v>2.5567000000000002</v>
      </c>
      <c r="JS144">
        <v>2.5312999999999999</v>
      </c>
      <c r="JT144">
        <v>2.528</v>
      </c>
      <c r="JU144">
        <v>2.5291999999999999</v>
      </c>
      <c r="JV144">
        <v>2.5375000000000001</v>
      </c>
      <c r="JW144">
        <v>2.5387</v>
      </c>
      <c r="JX144">
        <v>2.4941</v>
      </c>
      <c r="JY144">
        <v>2.4918999999999998</v>
      </c>
      <c r="JZ144">
        <v>2.496</v>
      </c>
      <c r="KA144">
        <v>2.4834000000000001</v>
      </c>
      <c r="KB144">
        <v>2.4820000000000002</v>
      </c>
      <c r="KC144">
        <v>2.4859</v>
      </c>
      <c r="KD144">
        <v>2.4689999999999999</v>
      </c>
      <c r="KE144">
        <v>2.4687999999999999</v>
      </c>
      <c r="KF144">
        <v>2.4750000000000001</v>
      </c>
      <c r="KG144">
        <v>2.4742000000000002</v>
      </c>
      <c r="KH144">
        <v>2.4376000000000002</v>
      </c>
      <c r="KI144">
        <v>2.4337</v>
      </c>
      <c r="KJ144">
        <v>2.4217</v>
      </c>
      <c r="KK144">
        <v>2.3902000000000001</v>
      </c>
      <c r="KL144">
        <v>2.3227000000000002</v>
      </c>
      <c r="KM144">
        <v>2.2925</v>
      </c>
    </row>
    <row r="145" spans="1:299" x14ac:dyDescent="0.2">
      <c r="A145" s="10" t="s">
        <v>147</v>
      </c>
      <c r="B145" t="s">
        <v>4</v>
      </c>
      <c r="C145">
        <v>2.8696000000000002</v>
      </c>
      <c r="D145">
        <v>2.8668</v>
      </c>
      <c r="E145">
        <v>2.8742000000000001</v>
      </c>
      <c r="F145">
        <v>2.8816999999999999</v>
      </c>
      <c r="G145">
        <v>2.8508</v>
      </c>
      <c r="H145">
        <v>2.8268</v>
      </c>
      <c r="I145">
        <v>2.8250000000000002</v>
      </c>
      <c r="J145">
        <v>2.8241000000000001</v>
      </c>
      <c r="K145">
        <v>2.8307000000000002</v>
      </c>
      <c r="L145">
        <v>2.8302999999999998</v>
      </c>
      <c r="M145">
        <v>2.8207</v>
      </c>
      <c r="N145">
        <v>2.8073000000000001</v>
      </c>
      <c r="O145">
        <v>2.7932999999999999</v>
      </c>
      <c r="P145">
        <v>2.7928999999999999</v>
      </c>
      <c r="Q145">
        <v>2.8130000000000002</v>
      </c>
      <c r="R145">
        <v>2.8132000000000001</v>
      </c>
      <c r="S145">
        <v>2.8212999999999999</v>
      </c>
      <c r="T145">
        <v>2.8248000000000002</v>
      </c>
      <c r="U145">
        <v>2.8307000000000002</v>
      </c>
      <c r="V145">
        <v>2.8239000000000001</v>
      </c>
      <c r="W145">
        <v>2.8271999999999999</v>
      </c>
      <c r="X145">
        <v>2.8292000000000002</v>
      </c>
      <c r="Y145">
        <v>2.8348</v>
      </c>
      <c r="Z145">
        <v>2.7766000000000002</v>
      </c>
      <c r="AA145">
        <v>2.8411</v>
      </c>
      <c r="AB145">
        <v>2.8525999999999998</v>
      </c>
      <c r="AC145">
        <v>2.8561999999999999</v>
      </c>
      <c r="AD145">
        <v>2.8433999999999999</v>
      </c>
      <c r="AE145">
        <v>2.8422999999999998</v>
      </c>
      <c r="AF145">
        <v>2.8452000000000002</v>
      </c>
      <c r="AG145">
        <v>2.8367</v>
      </c>
      <c r="AH145">
        <v>2.8239999999999998</v>
      </c>
      <c r="AI145">
        <v>2.8715999999999999</v>
      </c>
      <c r="AJ145">
        <v>2.8687999999999998</v>
      </c>
      <c r="AK145">
        <v>2.8589000000000002</v>
      </c>
      <c r="AL145">
        <v>2.7991000000000001</v>
      </c>
      <c r="AM145">
        <v>2.8780000000000001</v>
      </c>
      <c r="AN145">
        <v>2.8727999999999998</v>
      </c>
      <c r="AO145">
        <v>2.9003000000000001</v>
      </c>
      <c r="AP145">
        <v>2.8837999999999999</v>
      </c>
      <c r="AQ145">
        <v>2.8875000000000002</v>
      </c>
      <c r="AR145">
        <v>2.8946000000000001</v>
      </c>
      <c r="AS145">
        <v>2.8883000000000001</v>
      </c>
      <c r="AT145">
        <v>2.8957999999999999</v>
      </c>
      <c r="AU145">
        <v>2.8908</v>
      </c>
      <c r="AV145">
        <v>2.8956</v>
      </c>
      <c r="AW145">
        <v>2.8996</v>
      </c>
      <c r="AX145">
        <v>2.9167999999999998</v>
      </c>
      <c r="AY145">
        <v>2.8940999999999999</v>
      </c>
      <c r="AZ145">
        <v>2.9081000000000001</v>
      </c>
      <c r="BA145">
        <v>2.9060999999999999</v>
      </c>
      <c r="BB145">
        <v>2.9024999999999999</v>
      </c>
      <c r="BC145">
        <v>2.9112</v>
      </c>
      <c r="BD145">
        <v>2.9169</v>
      </c>
      <c r="BE145">
        <v>2.9178999999999999</v>
      </c>
      <c r="BF145">
        <v>2.9108999999999998</v>
      </c>
      <c r="BG145">
        <v>2.9497</v>
      </c>
      <c r="BH145">
        <v>2.9239999999999999</v>
      </c>
      <c r="BJ145">
        <v>2.9098000000000002</v>
      </c>
      <c r="BK145">
        <v>2.9131</v>
      </c>
      <c r="BL145">
        <v>2.9226999999999999</v>
      </c>
      <c r="BM145">
        <v>2.9323999999999999</v>
      </c>
      <c r="BN145">
        <v>2.9615</v>
      </c>
      <c r="BO145">
        <v>2.9386999999999999</v>
      </c>
      <c r="BP145">
        <v>2.9512</v>
      </c>
      <c r="BQ145">
        <v>2.9622000000000002</v>
      </c>
      <c r="BR145">
        <v>2.9861</v>
      </c>
      <c r="BS145">
        <v>2.9796999999999998</v>
      </c>
      <c r="BT145">
        <v>2.9661</v>
      </c>
      <c r="BU145">
        <v>2.9687000000000001</v>
      </c>
      <c r="BV145">
        <v>2.9777999999999998</v>
      </c>
      <c r="BW145">
        <v>2.9704999999999999</v>
      </c>
      <c r="BX145">
        <v>2.9782999999999999</v>
      </c>
      <c r="BY145">
        <v>2.98</v>
      </c>
      <c r="BZ145">
        <v>2.8839000000000001</v>
      </c>
      <c r="CA145">
        <v>2.9933000000000001</v>
      </c>
      <c r="CB145">
        <v>3.0043000000000002</v>
      </c>
      <c r="CC145">
        <v>3.0104000000000002</v>
      </c>
      <c r="CD145">
        <v>2.9134000000000002</v>
      </c>
      <c r="CE145">
        <v>3.0568</v>
      </c>
      <c r="CF145">
        <v>3.0627</v>
      </c>
      <c r="CG145">
        <v>2.9500999999999999</v>
      </c>
      <c r="CH145">
        <v>2.9198</v>
      </c>
      <c r="CI145">
        <v>2.9298000000000002</v>
      </c>
      <c r="CJ145">
        <v>2.9178999999999999</v>
      </c>
      <c r="CK145">
        <v>2.8892000000000002</v>
      </c>
      <c r="CL145">
        <v>2.7867000000000002</v>
      </c>
      <c r="CM145">
        <v>2.8879000000000001</v>
      </c>
      <c r="CN145">
        <v>2.8767</v>
      </c>
      <c r="CO145">
        <v>2.7719999999999998</v>
      </c>
      <c r="CP145">
        <v>2.7673999999999999</v>
      </c>
      <c r="CQ145">
        <v>2.8586999999999998</v>
      </c>
      <c r="CR145">
        <v>2.8548</v>
      </c>
      <c r="CS145">
        <v>2.8809</v>
      </c>
      <c r="CT145">
        <v>2.8651</v>
      </c>
      <c r="CU145">
        <v>2.8748</v>
      </c>
      <c r="CV145">
        <v>2.8595000000000002</v>
      </c>
      <c r="CW145">
        <v>2.8746999999999998</v>
      </c>
      <c r="CX145">
        <v>2.8672</v>
      </c>
      <c r="CY145">
        <v>2.8820999999999999</v>
      </c>
      <c r="CZ145">
        <v>2.8736000000000002</v>
      </c>
      <c r="DA145">
        <v>2.7643</v>
      </c>
      <c r="DB145">
        <v>2.7841</v>
      </c>
      <c r="DC145">
        <v>2.9197000000000002</v>
      </c>
      <c r="DD145">
        <v>2.9188000000000001</v>
      </c>
      <c r="DE145">
        <v>2.9226000000000001</v>
      </c>
      <c r="DF145">
        <v>2.7852999999999999</v>
      </c>
      <c r="DG145">
        <v>2.8127</v>
      </c>
      <c r="DH145">
        <v>2.8134000000000001</v>
      </c>
      <c r="DI145">
        <v>2.9415</v>
      </c>
      <c r="DJ145">
        <v>2.9447999999999999</v>
      </c>
      <c r="DK145">
        <v>2.8039999999999998</v>
      </c>
      <c r="DL145">
        <v>2.8062999999999998</v>
      </c>
      <c r="DM145">
        <v>2.8191000000000002</v>
      </c>
      <c r="DN145">
        <v>2.9626999999999999</v>
      </c>
      <c r="DO145">
        <v>2.8188</v>
      </c>
      <c r="DP145">
        <v>2.8073999999999999</v>
      </c>
      <c r="DQ145">
        <v>2.9613</v>
      </c>
      <c r="DR145">
        <v>2.9632000000000001</v>
      </c>
      <c r="DS145">
        <v>2.9956</v>
      </c>
      <c r="DT145">
        <v>3.0205000000000002</v>
      </c>
      <c r="DU145">
        <v>3.0308999999999999</v>
      </c>
      <c r="DV145">
        <v>3.0577999999999999</v>
      </c>
      <c r="DW145">
        <v>3.0598999999999998</v>
      </c>
      <c r="DX145">
        <v>3.0636000000000001</v>
      </c>
      <c r="DY145">
        <v>3.0748000000000002</v>
      </c>
      <c r="DZ145">
        <v>3.0907</v>
      </c>
      <c r="EA145">
        <v>3.0891000000000002</v>
      </c>
      <c r="EB145">
        <v>3.0638999999999998</v>
      </c>
      <c r="EC145">
        <v>3.0531999999999999</v>
      </c>
      <c r="ED145">
        <v>3.0072999999999999</v>
      </c>
      <c r="EE145">
        <v>3.0104000000000002</v>
      </c>
      <c r="EF145">
        <v>2.9963000000000002</v>
      </c>
      <c r="EG145">
        <v>2.9925999999999999</v>
      </c>
      <c r="EH145">
        <v>3.0299</v>
      </c>
      <c r="EI145">
        <v>3.0537999999999998</v>
      </c>
      <c r="EJ145">
        <v>3.0882999999999998</v>
      </c>
      <c r="EK145">
        <v>3.0764</v>
      </c>
      <c r="EL145">
        <v>3.0777999999999999</v>
      </c>
      <c r="EM145">
        <v>3.0731999999999999</v>
      </c>
      <c r="EN145">
        <v>3.0897000000000001</v>
      </c>
      <c r="EO145">
        <v>3.1133999999999999</v>
      </c>
      <c r="EP145">
        <v>3.1196999999999999</v>
      </c>
      <c r="EQ145">
        <v>3.1313</v>
      </c>
      <c r="ER145">
        <v>3.1240000000000001</v>
      </c>
      <c r="ES145">
        <v>3.1221999999999999</v>
      </c>
      <c r="ET145">
        <v>3.1255999999999999</v>
      </c>
      <c r="EU145">
        <v>3.1217000000000001</v>
      </c>
      <c r="EV145">
        <v>3.0394000000000001</v>
      </c>
      <c r="EW145">
        <v>3.0308999999999999</v>
      </c>
      <c r="EX145">
        <v>2.9302000000000001</v>
      </c>
      <c r="EY145">
        <v>3.0369000000000002</v>
      </c>
      <c r="EZ145">
        <v>2.9565000000000001</v>
      </c>
      <c r="FA145">
        <v>2.9517000000000002</v>
      </c>
      <c r="FB145">
        <v>2.9733000000000001</v>
      </c>
      <c r="FC145">
        <v>2.9834000000000001</v>
      </c>
      <c r="FD145">
        <v>2.9859</v>
      </c>
      <c r="FE145">
        <v>2.9597000000000002</v>
      </c>
      <c r="FF145">
        <v>3.0306999999999999</v>
      </c>
      <c r="FG145">
        <v>3.0306000000000002</v>
      </c>
      <c r="FH145">
        <v>3.0331999999999999</v>
      </c>
      <c r="FI145">
        <v>3.0274999999999999</v>
      </c>
      <c r="FJ145">
        <v>2.9746000000000001</v>
      </c>
      <c r="FK145">
        <v>2.9792999999999998</v>
      </c>
      <c r="FL145">
        <v>2.9759000000000002</v>
      </c>
      <c r="FM145">
        <v>2.9462000000000002</v>
      </c>
      <c r="FN145">
        <v>2.952</v>
      </c>
      <c r="FO145">
        <v>2.9481999999999999</v>
      </c>
      <c r="FP145">
        <v>2.9245000000000001</v>
      </c>
      <c r="FQ145">
        <v>2.9260000000000002</v>
      </c>
      <c r="FR145">
        <v>2.9363999999999999</v>
      </c>
      <c r="FS145">
        <v>2.9718</v>
      </c>
      <c r="FT145">
        <v>2.9876999999999998</v>
      </c>
      <c r="FU145">
        <v>2.9750999999999999</v>
      </c>
      <c r="FV145">
        <v>3.0002</v>
      </c>
      <c r="FW145">
        <v>2.9975999999999998</v>
      </c>
      <c r="FX145">
        <v>3.0224000000000002</v>
      </c>
      <c r="FY145">
        <v>3.0430000000000001</v>
      </c>
      <c r="FZ145">
        <v>3.0495999999999999</v>
      </c>
      <c r="GA145">
        <v>3.0707</v>
      </c>
      <c r="GB145">
        <v>3.0943000000000001</v>
      </c>
      <c r="GC145">
        <v>3.0935999999999999</v>
      </c>
      <c r="GD145">
        <v>3.1023000000000001</v>
      </c>
      <c r="GE145">
        <v>3.1086</v>
      </c>
      <c r="GF145">
        <v>3.1328</v>
      </c>
      <c r="GG145">
        <v>3.1450999999999998</v>
      </c>
      <c r="GH145">
        <v>3.1429999999999998</v>
      </c>
      <c r="GI145">
        <v>3.1469999999999998</v>
      </c>
      <c r="GJ145">
        <v>3.1575000000000002</v>
      </c>
      <c r="GK145">
        <v>3.1089000000000002</v>
      </c>
      <c r="GL145">
        <v>3.1646000000000001</v>
      </c>
      <c r="GM145">
        <v>3.1583000000000001</v>
      </c>
      <c r="GN145">
        <v>3.1570999999999998</v>
      </c>
      <c r="GO145">
        <v>3.1539999999999999</v>
      </c>
      <c r="GP145">
        <v>3.15</v>
      </c>
      <c r="GQ145">
        <v>3.1596000000000002</v>
      </c>
      <c r="GR145">
        <v>3.1648000000000001</v>
      </c>
      <c r="GS145">
        <v>3.1745000000000001</v>
      </c>
      <c r="GT145">
        <v>3.1476000000000002</v>
      </c>
      <c r="GU145">
        <v>3.1532</v>
      </c>
      <c r="GV145">
        <v>3.1789000000000001</v>
      </c>
      <c r="GW145">
        <v>3.1816</v>
      </c>
      <c r="GX145">
        <v>3.1800999999999999</v>
      </c>
      <c r="GY145">
        <v>3.1934999999999998</v>
      </c>
      <c r="GZ145">
        <v>3.1667999999999998</v>
      </c>
      <c r="HA145">
        <v>3.1549</v>
      </c>
      <c r="HB145">
        <v>3.1655000000000002</v>
      </c>
      <c r="HC145">
        <v>3.1661000000000001</v>
      </c>
      <c r="HD145">
        <v>3.1560000000000001</v>
      </c>
      <c r="HE145">
        <v>3.1488999999999998</v>
      </c>
      <c r="HF145">
        <v>3.1684999999999999</v>
      </c>
      <c r="HG145">
        <v>3.1798999999999999</v>
      </c>
      <c r="HH145">
        <v>3.2061000000000002</v>
      </c>
      <c r="HI145">
        <v>3.2027999999999999</v>
      </c>
      <c r="HJ145">
        <v>3.2</v>
      </c>
      <c r="HK145">
        <v>3.1993</v>
      </c>
      <c r="HL145">
        <v>3.1962000000000002</v>
      </c>
      <c r="HM145">
        <v>3.1998000000000002</v>
      </c>
      <c r="HN145">
        <v>3.1970000000000001</v>
      </c>
      <c r="HO145">
        <v>3.2244999999999999</v>
      </c>
      <c r="HP145">
        <v>3.2383999999999999</v>
      </c>
      <c r="HQ145">
        <v>3.2248000000000001</v>
      </c>
      <c r="HR145">
        <v>3.2254</v>
      </c>
      <c r="HS145">
        <v>3.2311999999999999</v>
      </c>
      <c r="HT145">
        <v>3.2339000000000002</v>
      </c>
      <c r="HU145">
        <v>3.2401</v>
      </c>
      <c r="HV145">
        <v>3.2355</v>
      </c>
      <c r="HW145">
        <v>3.2044999999999999</v>
      </c>
      <c r="HX145">
        <v>3.2006000000000001</v>
      </c>
      <c r="HY145">
        <v>3.2103000000000002</v>
      </c>
      <c r="HZ145">
        <v>3.2057000000000002</v>
      </c>
      <c r="IA145">
        <v>3.2063000000000001</v>
      </c>
      <c r="IB145">
        <v>3.2463000000000002</v>
      </c>
      <c r="IC145">
        <v>3.2526999999999999</v>
      </c>
      <c r="ID145">
        <v>3.234</v>
      </c>
      <c r="IE145">
        <v>3.2353000000000001</v>
      </c>
      <c r="IF145">
        <v>3.2341000000000002</v>
      </c>
      <c r="IG145">
        <v>3.2189000000000001</v>
      </c>
      <c r="IH145">
        <v>3.1442000000000001</v>
      </c>
      <c r="II145">
        <v>3.1892999999999998</v>
      </c>
      <c r="IJ145">
        <v>3.1248999999999998</v>
      </c>
      <c r="IL145">
        <v>3.1101999999999999</v>
      </c>
      <c r="IM145">
        <v>3.1177000000000001</v>
      </c>
      <c r="IN145">
        <v>3.1152000000000002</v>
      </c>
      <c r="IO145">
        <v>3.1137000000000001</v>
      </c>
      <c r="IP145">
        <v>3.1044999999999998</v>
      </c>
      <c r="IQ145">
        <v>3.0545</v>
      </c>
      <c r="IR145">
        <v>3.0661999999999998</v>
      </c>
      <c r="IS145">
        <v>3.0626000000000002</v>
      </c>
      <c r="IT145">
        <v>3.0714999999999999</v>
      </c>
      <c r="IU145">
        <v>3.0729000000000002</v>
      </c>
      <c r="IV145">
        <v>3.0743999999999998</v>
      </c>
      <c r="IW145">
        <v>3.0773999999999999</v>
      </c>
      <c r="IX145">
        <v>3.0756999999999999</v>
      </c>
      <c r="IY145">
        <v>3.0467</v>
      </c>
      <c r="IZ145">
        <v>3.0327999999999999</v>
      </c>
      <c r="JA145">
        <v>3.0358000000000001</v>
      </c>
      <c r="JB145">
        <v>3.0304000000000002</v>
      </c>
      <c r="JC145">
        <v>3.0224000000000002</v>
      </c>
      <c r="JD145">
        <v>3.0122</v>
      </c>
      <c r="JE145">
        <v>2.996</v>
      </c>
      <c r="JF145">
        <v>2.9834999999999998</v>
      </c>
      <c r="JG145">
        <v>2.9916999999999998</v>
      </c>
      <c r="JH145">
        <v>2.9870000000000001</v>
      </c>
      <c r="JI145">
        <v>2.9868999999999999</v>
      </c>
      <c r="JJ145">
        <v>2.9803999999999999</v>
      </c>
      <c r="JK145">
        <v>2.96</v>
      </c>
      <c r="JL145">
        <v>2.9407000000000001</v>
      </c>
      <c r="JM145">
        <v>2.93</v>
      </c>
      <c r="JN145">
        <v>2.8752</v>
      </c>
      <c r="JO145">
        <v>2.8708</v>
      </c>
      <c r="JP145">
        <v>2.8702999999999999</v>
      </c>
      <c r="JQ145">
        <v>2.8616999999999999</v>
      </c>
      <c r="JR145">
        <v>2.8441000000000001</v>
      </c>
      <c r="JS145">
        <v>2.8283999999999998</v>
      </c>
      <c r="JT145">
        <v>2.8290999999999999</v>
      </c>
      <c r="JU145">
        <v>2.8292999999999999</v>
      </c>
      <c r="JV145">
        <v>2.8371</v>
      </c>
      <c r="JW145">
        <v>2.8380000000000001</v>
      </c>
      <c r="JX145">
        <v>2.7989000000000002</v>
      </c>
      <c r="JY145">
        <v>2.7991000000000001</v>
      </c>
      <c r="JZ145">
        <v>2.7985000000000002</v>
      </c>
      <c r="KA145">
        <v>2.7850000000000001</v>
      </c>
      <c r="KB145">
        <v>2.7822</v>
      </c>
      <c r="KC145">
        <v>2.7865000000000002</v>
      </c>
      <c r="KD145">
        <v>2.7698999999999998</v>
      </c>
      <c r="KE145">
        <v>2.7698</v>
      </c>
      <c r="KF145">
        <v>2.7799</v>
      </c>
      <c r="KG145">
        <v>2.7793000000000001</v>
      </c>
      <c r="KH145">
        <v>2.7294999999999998</v>
      </c>
      <c r="KI145">
        <v>2.7271999999999998</v>
      </c>
      <c r="KJ145">
        <v>2.7067000000000001</v>
      </c>
      <c r="KK145">
        <v>2.6730999999999998</v>
      </c>
      <c r="KL145">
        <v>2.6158999999999999</v>
      </c>
      <c r="KM145">
        <v>2.58</v>
      </c>
    </row>
    <row r="146" spans="1:299" x14ac:dyDescent="0.2">
      <c r="A146" s="10" t="s">
        <v>148</v>
      </c>
      <c r="B146" t="s">
        <v>4</v>
      </c>
      <c r="C146">
        <v>2.8224</v>
      </c>
      <c r="D146">
        <v>2.8277000000000001</v>
      </c>
      <c r="E146">
        <v>2.8492000000000002</v>
      </c>
      <c r="F146">
        <v>2.8641000000000001</v>
      </c>
      <c r="G146">
        <v>2.8138000000000001</v>
      </c>
      <c r="H146">
        <v>2.8043</v>
      </c>
      <c r="I146">
        <v>2.8155000000000001</v>
      </c>
      <c r="J146">
        <v>2.8147000000000002</v>
      </c>
      <c r="K146">
        <v>2.8136999999999999</v>
      </c>
      <c r="L146">
        <v>2.8130000000000002</v>
      </c>
      <c r="M146">
        <v>2.8216999999999999</v>
      </c>
      <c r="N146">
        <v>2.8309000000000002</v>
      </c>
      <c r="O146">
        <v>2.8334000000000001</v>
      </c>
      <c r="P146">
        <v>2.8498000000000001</v>
      </c>
      <c r="Q146">
        <v>2.8714</v>
      </c>
      <c r="R146">
        <v>2.8692000000000002</v>
      </c>
      <c r="S146">
        <v>2.8799000000000001</v>
      </c>
      <c r="T146">
        <v>2.8860999999999999</v>
      </c>
      <c r="U146">
        <v>2.8959000000000001</v>
      </c>
      <c r="V146">
        <v>2.9190999999999998</v>
      </c>
      <c r="W146">
        <v>2.9376000000000002</v>
      </c>
      <c r="X146">
        <v>2.9235000000000002</v>
      </c>
      <c r="Y146">
        <v>2.9447000000000001</v>
      </c>
      <c r="Z146">
        <v>2.9445999999999999</v>
      </c>
      <c r="AA146">
        <v>2.9540999999999999</v>
      </c>
      <c r="AB146">
        <v>2.9535999999999998</v>
      </c>
      <c r="AC146">
        <v>2.9529000000000001</v>
      </c>
      <c r="AD146">
        <v>2.9557000000000002</v>
      </c>
      <c r="AE146">
        <v>2.9594999999999998</v>
      </c>
      <c r="AF146">
        <v>2.9611999999999998</v>
      </c>
      <c r="AG146">
        <v>2.9639000000000002</v>
      </c>
      <c r="AH146">
        <v>2.9695999999999998</v>
      </c>
      <c r="AI146">
        <v>2.9874000000000001</v>
      </c>
      <c r="AJ146">
        <v>3.0190999999999999</v>
      </c>
      <c r="AK146">
        <v>3.0386000000000002</v>
      </c>
      <c r="AL146">
        <v>3.0627</v>
      </c>
      <c r="AM146">
        <v>3.0838999999999999</v>
      </c>
      <c r="AN146">
        <v>3.1044</v>
      </c>
      <c r="AO146">
        <v>3.1412</v>
      </c>
      <c r="AP146">
        <v>3.1190000000000002</v>
      </c>
      <c r="AQ146">
        <v>3.1288999999999998</v>
      </c>
      <c r="AR146">
        <v>3.1274999999999999</v>
      </c>
      <c r="AS146">
        <v>3.1579000000000002</v>
      </c>
      <c r="AT146">
        <v>3.1555</v>
      </c>
      <c r="AU146">
        <v>3.1581000000000001</v>
      </c>
      <c r="AV146">
        <v>3.1884999999999999</v>
      </c>
      <c r="AW146">
        <v>3.1831999999999998</v>
      </c>
      <c r="AX146">
        <v>3.2351000000000001</v>
      </c>
      <c r="AY146">
        <v>3.1869999999999998</v>
      </c>
      <c r="AZ146">
        <v>3.1863000000000001</v>
      </c>
      <c r="BA146">
        <v>3.2016</v>
      </c>
      <c r="BB146">
        <v>3.2027999999999999</v>
      </c>
      <c r="BC146">
        <v>3.1890000000000001</v>
      </c>
      <c r="BD146">
        <v>3.1562999999999999</v>
      </c>
      <c r="BE146">
        <v>3.1217000000000001</v>
      </c>
      <c r="BF146">
        <v>3.1328</v>
      </c>
      <c r="BG146">
        <v>3.1213000000000002</v>
      </c>
      <c r="BH146">
        <v>3.02</v>
      </c>
      <c r="BJ146">
        <v>3.0078999999999998</v>
      </c>
      <c r="BK146">
        <v>2.9925999999999999</v>
      </c>
      <c r="BL146">
        <v>2.9786999999999999</v>
      </c>
      <c r="BM146">
        <v>2.9573999999999998</v>
      </c>
      <c r="BN146">
        <v>2.9550000000000001</v>
      </c>
      <c r="BO146">
        <v>2.9607000000000001</v>
      </c>
      <c r="BP146">
        <v>2.96</v>
      </c>
      <c r="BQ146">
        <v>2.9123999999999999</v>
      </c>
      <c r="BR146">
        <v>2.9123999999999999</v>
      </c>
      <c r="BS146">
        <v>2.8801000000000001</v>
      </c>
      <c r="BT146">
        <v>2.8506999999999998</v>
      </c>
      <c r="BU146">
        <v>2.8475000000000001</v>
      </c>
      <c r="BV146">
        <v>2.8572000000000002</v>
      </c>
      <c r="BW146">
        <v>2.8509000000000002</v>
      </c>
      <c r="BX146">
        <v>2.8212999999999999</v>
      </c>
      <c r="BY146">
        <v>2.8309000000000002</v>
      </c>
      <c r="BZ146">
        <v>2.8365999999999998</v>
      </c>
      <c r="CA146">
        <v>2.8380999999999998</v>
      </c>
      <c r="CB146">
        <v>2.8441000000000001</v>
      </c>
      <c r="CC146">
        <v>2.8603999999999998</v>
      </c>
      <c r="CD146">
        <v>2.8675999999999999</v>
      </c>
      <c r="CE146">
        <v>2.8847999999999998</v>
      </c>
      <c r="CF146">
        <v>2.8957000000000002</v>
      </c>
      <c r="CG146">
        <v>2.8607999999999998</v>
      </c>
      <c r="CH146">
        <v>2.8048999999999999</v>
      </c>
      <c r="CI146">
        <v>2.7968000000000002</v>
      </c>
      <c r="CJ146">
        <v>2.7993000000000001</v>
      </c>
      <c r="CK146">
        <v>2.8142999999999998</v>
      </c>
      <c r="CL146">
        <v>2.7907000000000002</v>
      </c>
      <c r="CM146">
        <v>2.7936999999999999</v>
      </c>
      <c r="CN146">
        <v>2.7923</v>
      </c>
      <c r="CO146">
        <v>2.7860999999999998</v>
      </c>
      <c r="CP146">
        <v>2.7892999999999999</v>
      </c>
      <c r="CQ146">
        <v>2.7932999999999999</v>
      </c>
      <c r="CR146">
        <v>2.8090999999999999</v>
      </c>
      <c r="CS146">
        <v>2.8346</v>
      </c>
      <c r="CT146">
        <v>2.8252999999999999</v>
      </c>
      <c r="CU146">
        <v>2.8134000000000001</v>
      </c>
      <c r="CV146">
        <v>2.8132999999999999</v>
      </c>
      <c r="CW146">
        <v>2.8087</v>
      </c>
      <c r="CX146">
        <v>2.8071000000000002</v>
      </c>
      <c r="CY146">
        <v>2.8191000000000002</v>
      </c>
      <c r="CZ146">
        <v>2.8005</v>
      </c>
      <c r="DA146">
        <v>2.8029000000000002</v>
      </c>
      <c r="DB146">
        <v>2.8193000000000001</v>
      </c>
      <c r="DC146">
        <v>2.8268</v>
      </c>
      <c r="DD146">
        <v>2.8349000000000002</v>
      </c>
      <c r="DE146">
        <v>2.8369</v>
      </c>
      <c r="DF146">
        <v>2.8441999999999998</v>
      </c>
      <c r="DG146">
        <v>2.8323999999999998</v>
      </c>
      <c r="DH146">
        <v>2.8304</v>
      </c>
      <c r="DI146">
        <v>2.8616999999999999</v>
      </c>
      <c r="DJ146">
        <v>2.8793000000000002</v>
      </c>
      <c r="DK146">
        <v>2.879</v>
      </c>
      <c r="DL146">
        <v>2.8658999999999999</v>
      </c>
      <c r="DM146">
        <v>2.8563999999999998</v>
      </c>
      <c r="DN146">
        <v>2.8751000000000002</v>
      </c>
      <c r="DO146">
        <v>2.8521000000000001</v>
      </c>
      <c r="DP146">
        <v>2.8683999999999998</v>
      </c>
      <c r="DQ146">
        <v>2.8902999999999999</v>
      </c>
      <c r="DR146">
        <v>2.8965000000000001</v>
      </c>
      <c r="DS146">
        <v>2.9439000000000002</v>
      </c>
      <c r="DT146">
        <v>2.952</v>
      </c>
      <c r="DU146">
        <v>2.9706999999999999</v>
      </c>
      <c r="DV146">
        <v>2.9914000000000001</v>
      </c>
      <c r="DW146">
        <v>2.9239000000000002</v>
      </c>
      <c r="DX146">
        <v>2.9243000000000001</v>
      </c>
      <c r="DY146">
        <v>2.9359999999999999</v>
      </c>
      <c r="DZ146">
        <v>2.9371999999999998</v>
      </c>
      <c r="EA146">
        <v>2.9264999999999999</v>
      </c>
      <c r="EB146">
        <v>2.9413</v>
      </c>
      <c r="EC146">
        <v>2.8974000000000002</v>
      </c>
      <c r="ED146">
        <v>2.8976999999999999</v>
      </c>
      <c r="EE146">
        <v>2.9087000000000001</v>
      </c>
      <c r="EF146">
        <v>2.9205999999999999</v>
      </c>
      <c r="EG146">
        <v>2.9247000000000001</v>
      </c>
      <c r="EH146">
        <v>2.9220000000000002</v>
      </c>
      <c r="EI146">
        <v>2.9245000000000001</v>
      </c>
      <c r="EJ146">
        <v>2.9266999999999999</v>
      </c>
      <c r="EK146">
        <v>2.9260999999999999</v>
      </c>
      <c r="EL146">
        <v>2.9411999999999998</v>
      </c>
      <c r="EM146">
        <v>2.9569999999999999</v>
      </c>
      <c r="EN146">
        <v>2.9647000000000001</v>
      </c>
      <c r="EO146">
        <v>2.9716</v>
      </c>
      <c r="EP146">
        <v>2.9581</v>
      </c>
      <c r="EQ146">
        <v>2.9584000000000001</v>
      </c>
      <c r="ER146">
        <v>2.9521999999999999</v>
      </c>
      <c r="ES146">
        <v>2.9512</v>
      </c>
      <c r="ET146">
        <v>2.9491999999999998</v>
      </c>
      <c r="EU146">
        <v>2.9466999999999999</v>
      </c>
      <c r="EV146">
        <v>2.9655</v>
      </c>
      <c r="EW146">
        <v>2.9649000000000001</v>
      </c>
      <c r="EX146">
        <v>2.9801000000000002</v>
      </c>
      <c r="EY146">
        <v>2.9489999999999998</v>
      </c>
      <c r="EZ146">
        <v>2.9788000000000001</v>
      </c>
      <c r="FA146">
        <v>2.9780000000000002</v>
      </c>
      <c r="FB146">
        <v>2.9771000000000001</v>
      </c>
      <c r="FC146">
        <v>2.9807999999999999</v>
      </c>
      <c r="FD146">
        <v>2.9798</v>
      </c>
      <c r="FE146">
        <v>2.9714</v>
      </c>
      <c r="FF146">
        <v>2.9802</v>
      </c>
      <c r="FG146">
        <v>2.9855999999999998</v>
      </c>
      <c r="FH146">
        <v>2.9998999999999998</v>
      </c>
      <c r="FI146">
        <v>3.0150999999999999</v>
      </c>
      <c r="FJ146">
        <v>3.0146000000000002</v>
      </c>
      <c r="FK146">
        <v>3.0198999999999998</v>
      </c>
      <c r="FL146">
        <v>3.0346000000000002</v>
      </c>
      <c r="FM146">
        <v>3.0423</v>
      </c>
      <c r="FN146">
        <v>3.0497000000000001</v>
      </c>
      <c r="FO146">
        <v>3.0623999999999998</v>
      </c>
      <c r="FP146">
        <v>3.0629</v>
      </c>
      <c r="FQ146">
        <v>3.0686</v>
      </c>
      <c r="FR146">
        <v>3.0619000000000001</v>
      </c>
      <c r="FS146">
        <v>3.0142000000000002</v>
      </c>
      <c r="FT146">
        <v>3.0121000000000002</v>
      </c>
      <c r="FU146">
        <v>3.08</v>
      </c>
      <c r="FV146">
        <v>3.0893999999999999</v>
      </c>
      <c r="FW146">
        <v>3.12</v>
      </c>
      <c r="FX146">
        <v>3.1044999999999998</v>
      </c>
      <c r="FY146">
        <v>3.1366000000000001</v>
      </c>
      <c r="FZ146">
        <v>3.1869000000000001</v>
      </c>
      <c r="GA146">
        <v>3.1770999999999998</v>
      </c>
      <c r="GB146">
        <v>3.2097000000000002</v>
      </c>
      <c r="GC146">
        <v>3.2128000000000001</v>
      </c>
      <c r="GD146">
        <v>3.2126000000000001</v>
      </c>
      <c r="GE146">
        <v>3.2073</v>
      </c>
      <c r="GF146">
        <v>3.2528999999999999</v>
      </c>
      <c r="GG146">
        <v>3.2566000000000002</v>
      </c>
      <c r="GH146">
        <v>3.2385999999999999</v>
      </c>
      <c r="GI146">
        <v>3.2385999999999999</v>
      </c>
      <c r="GJ146">
        <v>3.2427000000000001</v>
      </c>
      <c r="GK146">
        <v>3.2509999999999999</v>
      </c>
      <c r="GL146">
        <v>3.2648000000000001</v>
      </c>
      <c r="GM146">
        <v>3.2652000000000001</v>
      </c>
      <c r="GN146">
        <v>3.2547000000000001</v>
      </c>
      <c r="GO146">
        <v>3.254</v>
      </c>
      <c r="GP146">
        <v>3.2530000000000001</v>
      </c>
      <c r="GQ146">
        <v>3.2791999999999999</v>
      </c>
      <c r="GR146">
        <v>3.2837999999999998</v>
      </c>
      <c r="GS146">
        <v>3.2841</v>
      </c>
      <c r="GT146">
        <v>3.2845</v>
      </c>
      <c r="GU146">
        <v>3.2902</v>
      </c>
      <c r="GV146">
        <v>3.2864</v>
      </c>
      <c r="GW146">
        <v>3.2862</v>
      </c>
      <c r="GX146">
        <v>3.2858999999999998</v>
      </c>
      <c r="GY146">
        <v>3.2854000000000001</v>
      </c>
      <c r="GZ146">
        <v>3.2461000000000002</v>
      </c>
      <c r="HA146">
        <v>3.2456</v>
      </c>
      <c r="HB146">
        <v>3.2450000000000001</v>
      </c>
      <c r="HC146">
        <v>3.2443</v>
      </c>
      <c r="HD146">
        <v>3.2433999999999998</v>
      </c>
      <c r="HE146">
        <v>3.2404000000000002</v>
      </c>
      <c r="HF146">
        <v>3.2549000000000001</v>
      </c>
      <c r="HG146">
        <v>3.2544</v>
      </c>
      <c r="HH146">
        <v>3.2536</v>
      </c>
      <c r="HI146">
        <v>3.2568999999999999</v>
      </c>
      <c r="HJ146">
        <v>3.258</v>
      </c>
      <c r="HK146">
        <v>3.2618999999999998</v>
      </c>
      <c r="HL146">
        <v>3.2368000000000001</v>
      </c>
      <c r="HM146">
        <v>3.2382</v>
      </c>
      <c r="HN146">
        <v>3.2216</v>
      </c>
      <c r="HO146">
        <v>3.2119</v>
      </c>
      <c r="HP146">
        <v>3.2103000000000002</v>
      </c>
      <c r="HQ146">
        <v>3.2099000000000002</v>
      </c>
      <c r="HR146">
        <v>3.2101000000000002</v>
      </c>
      <c r="HS146">
        <v>3.2103000000000002</v>
      </c>
      <c r="HT146">
        <v>3.2107000000000001</v>
      </c>
      <c r="HU146">
        <v>3.1989000000000001</v>
      </c>
      <c r="HV146">
        <v>3.2044000000000001</v>
      </c>
      <c r="HW146">
        <v>3.1945999999999999</v>
      </c>
      <c r="HX146">
        <v>3.1638999999999999</v>
      </c>
      <c r="HY146">
        <v>3.1238000000000001</v>
      </c>
      <c r="HZ146">
        <v>3.1187999999999998</v>
      </c>
      <c r="IA146">
        <v>3.1112000000000002</v>
      </c>
      <c r="IB146">
        <v>3.1101000000000001</v>
      </c>
      <c r="IC146">
        <v>3.0699000000000001</v>
      </c>
      <c r="ID146">
        <v>3.0707</v>
      </c>
      <c r="IE146">
        <v>3.0823999999999998</v>
      </c>
      <c r="IF146">
        <v>3.1004999999999998</v>
      </c>
      <c r="IG146">
        <v>3.0430999999999999</v>
      </c>
      <c r="IH146">
        <v>3.0251000000000001</v>
      </c>
      <c r="II146">
        <v>3.0146999999999999</v>
      </c>
      <c r="IJ146">
        <v>2.9927999999999999</v>
      </c>
      <c r="IL146">
        <v>2.948</v>
      </c>
      <c r="IM146">
        <v>2.9456000000000002</v>
      </c>
      <c r="IN146">
        <v>2.9245000000000001</v>
      </c>
      <c r="IO146">
        <v>2.9030999999999998</v>
      </c>
      <c r="IP146">
        <v>2.8731</v>
      </c>
      <c r="IQ146">
        <v>2.8290999999999999</v>
      </c>
      <c r="IR146">
        <v>2.823</v>
      </c>
      <c r="IS146">
        <v>2.8367</v>
      </c>
      <c r="IT146">
        <v>2.8285</v>
      </c>
      <c r="IU146">
        <v>2.8247</v>
      </c>
      <c r="IV146">
        <v>2.8077999999999999</v>
      </c>
      <c r="IW146">
        <v>2.7852000000000001</v>
      </c>
      <c r="IX146">
        <v>2.7823000000000002</v>
      </c>
      <c r="IY146">
        <v>2.7614000000000001</v>
      </c>
      <c r="IZ146">
        <v>2.7629999999999999</v>
      </c>
      <c r="JA146">
        <v>2.7473999999999998</v>
      </c>
      <c r="JB146">
        <v>2.6989999999999998</v>
      </c>
      <c r="JC146">
        <v>2.6970000000000001</v>
      </c>
      <c r="JD146">
        <v>2.6928000000000001</v>
      </c>
      <c r="JE146">
        <v>2.6730999999999998</v>
      </c>
      <c r="JF146">
        <v>2.6196000000000002</v>
      </c>
      <c r="JG146">
        <v>2.5867</v>
      </c>
      <c r="JH146">
        <v>2.5846</v>
      </c>
      <c r="JI146">
        <v>2.5750000000000002</v>
      </c>
      <c r="JJ146">
        <v>2.5775999999999999</v>
      </c>
      <c r="JK146">
        <v>2.5527000000000002</v>
      </c>
      <c r="JL146">
        <v>2.5390000000000001</v>
      </c>
      <c r="JM146">
        <v>2.5175000000000001</v>
      </c>
      <c r="JN146">
        <v>2.5078999999999998</v>
      </c>
      <c r="JO146">
        <v>2.5072000000000001</v>
      </c>
      <c r="JP146">
        <v>2.5095000000000001</v>
      </c>
      <c r="JQ146">
        <v>2.4948000000000001</v>
      </c>
      <c r="JR146">
        <v>2.4874999999999998</v>
      </c>
      <c r="JS146">
        <v>2.4809999999999999</v>
      </c>
      <c r="JT146">
        <v>2.4801000000000002</v>
      </c>
      <c r="JU146">
        <v>2.4790999999999999</v>
      </c>
      <c r="JV146">
        <v>2.4714999999999998</v>
      </c>
      <c r="JW146">
        <v>2.4704000000000002</v>
      </c>
      <c r="JX146">
        <v>2.4723000000000002</v>
      </c>
      <c r="JY146">
        <v>2.4683000000000002</v>
      </c>
      <c r="JZ146">
        <v>2.4900000000000002</v>
      </c>
      <c r="KA146">
        <v>2.4868000000000001</v>
      </c>
      <c r="KB146">
        <v>2.4855</v>
      </c>
      <c r="KC146">
        <v>2.4878</v>
      </c>
      <c r="KD146">
        <v>2.4887999999999999</v>
      </c>
      <c r="KE146">
        <v>2.4855999999999998</v>
      </c>
      <c r="KF146">
        <v>2.4849000000000001</v>
      </c>
      <c r="KG146">
        <v>2.5150000000000001</v>
      </c>
      <c r="KH146">
        <v>2.5152000000000001</v>
      </c>
      <c r="KI146">
        <v>2.5152999999999999</v>
      </c>
      <c r="KJ146">
        <v>2.5057</v>
      </c>
      <c r="KK146">
        <v>2.5003000000000002</v>
      </c>
      <c r="KL146">
        <v>2.5167000000000002</v>
      </c>
      <c r="KM146">
        <v>2.4790000000000001</v>
      </c>
    </row>
    <row r="147" spans="1:299" x14ac:dyDescent="0.2">
      <c r="A147" s="10" t="s">
        <v>149</v>
      </c>
      <c r="B147" t="s">
        <v>4</v>
      </c>
      <c r="C147">
        <v>3.1038999999999999</v>
      </c>
      <c r="D147">
        <v>3.1072000000000002</v>
      </c>
      <c r="E147">
        <v>3.133</v>
      </c>
      <c r="F147">
        <v>3.1465000000000001</v>
      </c>
      <c r="G147">
        <v>3.1029</v>
      </c>
      <c r="H147">
        <v>3.0922000000000001</v>
      </c>
      <c r="I147">
        <v>3.1019999999999999</v>
      </c>
      <c r="J147">
        <v>3.101</v>
      </c>
      <c r="K147">
        <v>3.0998000000000001</v>
      </c>
      <c r="L147">
        <v>3.0990000000000002</v>
      </c>
      <c r="M147">
        <v>3.1072000000000002</v>
      </c>
      <c r="N147">
        <v>3.1213000000000002</v>
      </c>
      <c r="O147">
        <v>3.1246</v>
      </c>
      <c r="P147">
        <v>3.1425999999999998</v>
      </c>
      <c r="Q147">
        <v>3.1619999999999999</v>
      </c>
      <c r="R147">
        <v>3.1602999999999999</v>
      </c>
      <c r="S147">
        <v>3.1636000000000002</v>
      </c>
      <c r="T147">
        <v>3.1707000000000001</v>
      </c>
      <c r="U147">
        <v>3.1793</v>
      </c>
      <c r="V147">
        <v>3.2103000000000002</v>
      </c>
      <c r="W147">
        <v>3.2284000000000002</v>
      </c>
      <c r="X147">
        <v>3.22</v>
      </c>
      <c r="Y147">
        <v>3.2296999999999998</v>
      </c>
      <c r="Z147">
        <v>3.2265999999999999</v>
      </c>
      <c r="AA147">
        <v>3.2391999999999999</v>
      </c>
      <c r="AB147">
        <v>3.2374000000000001</v>
      </c>
      <c r="AC147">
        <v>3.2385000000000002</v>
      </c>
      <c r="AD147">
        <v>3.2427000000000001</v>
      </c>
      <c r="AE147">
        <v>3.2456</v>
      </c>
      <c r="AF147">
        <v>3.2481</v>
      </c>
      <c r="AG147">
        <v>3.2534000000000001</v>
      </c>
      <c r="AH147">
        <v>3.2648999999999999</v>
      </c>
      <c r="AI147">
        <v>3.2787000000000002</v>
      </c>
      <c r="AJ147">
        <v>3.306</v>
      </c>
      <c r="AK147">
        <v>3.3248000000000002</v>
      </c>
      <c r="AL147">
        <v>3.3639999999999999</v>
      </c>
      <c r="AM147">
        <v>3.3704000000000001</v>
      </c>
      <c r="AN147">
        <v>3.3932000000000002</v>
      </c>
      <c r="AO147">
        <v>3.4411999999999998</v>
      </c>
      <c r="AP147">
        <v>3.3975</v>
      </c>
      <c r="AQ147">
        <v>3.4049999999999998</v>
      </c>
      <c r="AR147">
        <v>3.4051</v>
      </c>
      <c r="AS147">
        <v>3.4361000000000002</v>
      </c>
      <c r="AT147">
        <v>3.4329000000000001</v>
      </c>
      <c r="AU147">
        <v>3.4407000000000001</v>
      </c>
      <c r="AV147">
        <v>3.4565000000000001</v>
      </c>
      <c r="AW147">
        <v>3.46</v>
      </c>
      <c r="AX147">
        <v>3.5350999999999999</v>
      </c>
      <c r="AY147">
        <v>3.4636999999999998</v>
      </c>
      <c r="AZ147">
        <v>3.4676</v>
      </c>
      <c r="BA147">
        <v>3.4771000000000001</v>
      </c>
      <c r="BB147">
        <v>3.4851000000000001</v>
      </c>
      <c r="BC147">
        <v>3.4464000000000001</v>
      </c>
      <c r="BD147">
        <v>3.4083999999999999</v>
      </c>
      <c r="BE147">
        <v>3.3853</v>
      </c>
      <c r="BF147">
        <v>3.3847999999999998</v>
      </c>
      <c r="BG147">
        <v>3.4213</v>
      </c>
      <c r="BH147">
        <v>3.2885</v>
      </c>
      <c r="BJ147">
        <v>3.2820999999999998</v>
      </c>
      <c r="BK147">
        <v>3.2643</v>
      </c>
      <c r="BL147">
        <v>3.2570999999999999</v>
      </c>
      <c r="BM147">
        <v>3.2195999999999998</v>
      </c>
      <c r="BN147">
        <v>3.2563</v>
      </c>
      <c r="BO147">
        <v>3.2223999999999999</v>
      </c>
      <c r="BP147">
        <v>3.2170000000000001</v>
      </c>
      <c r="BQ147">
        <v>3.1905999999999999</v>
      </c>
      <c r="BR147">
        <v>3.1833</v>
      </c>
      <c r="BS147">
        <v>3.101</v>
      </c>
      <c r="BT147">
        <v>3.1156999999999999</v>
      </c>
      <c r="BU147">
        <v>3.1151</v>
      </c>
      <c r="BV147">
        <v>3.1267</v>
      </c>
      <c r="BW147">
        <v>3.1135000000000002</v>
      </c>
      <c r="BX147">
        <v>3.0960000000000001</v>
      </c>
      <c r="BY147">
        <v>3.1126999999999998</v>
      </c>
      <c r="BZ147">
        <v>3.1101999999999999</v>
      </c>
      <c r="CA147">
        <v>3.1114999999999999</v>
      </c>
      <c r="CB147">
        <v>3.1202999999999999</v>
      </c>
      <c r="CC147">
        <v>3.1307999999999998</v>
      </c>
      <c r="CD147">
        <v>3.1238999999999999</v>
      </c>
      <c r="CE147">
        <v>3.1511999999999998</v>
      </c>
      <c r="CF147">
        <v>3.165</v>
      </c>
      <c r="CG147">
        <v>3.1187999999999998</v>
      </c>
      <c r="CH147">
        <v>3.0688</v>
      </c>
      <c r="CI147">
        <v>3.0638999999999998</v>
      </c>
      <c r="CJ147">
        <v>3.0697000000000001</v>
      </c>
      <c r="CK147">
        <v>3.0872000000000002</v>
      </c>
      <c r="CL147">
        <v>3.0499000000000001</v>
      </c>
      <c r="CM147">
        <v>3.0651999999999999</v>
      </c>
      <c r="CN147">
        <v>3.0613000000000001</v>
      </c>
      <c r="CO147">
        <v>3.0472999999999999</v>
      </c>
      <c r="CP147">
        <v>3.0546000000000002</v>
      </c>
      <c r="CQ147">
        <v>3.0646</v>
      </c>
      <c r="CR147">
        <v>3.0632000000000001</v>
      </c>
      <c r="CS147">
        <v>3.1345999999999998</v>
      </c>
      <c r="CT147">
        <v>3.0758000000000001</v>
      </c>
      <c r="CU147">
        <v>3.0749</v>
      </c>
      <c r="CV147">
        <v>3.0836000000000001</v>
      </c>
      <c r="CW147">
        <v>3.0819000000000001</v>
      </c>
      <c r="CX147">
        <v>3.0806</v>
      </c>
      <c r="CY147">
        <v>3.0678999999999998</v>
      </c>
      <c r="CZ147">
        <v>3.05</v>
      </c>
      <c r="DA147">
        <v>3.0693000000000001</v>
      </c>
      <c r="DB147">
        <v>3.0811999999999999</v>
      </c>
      <c r="DC147">
        <v>3.0844</v>
      </c>
      <c r="DD147">
        <v>3.0794999999999999</v>
      </c>
      <c r="DE147">
        <v>3.0813999999999999</v>
      </c>
      <c r="DF147">
        <v>3.1272000000000002</v>
      </c>
      <c r="DG147">
        <v>3.1059000000000001</v>
      </c>
      <c r="DH147">
        <v>3.1029</v>
      </c>
      <c r="DI147">
        <v>3.1625999999999999</v>
      </c>
      <c r="DJ147">
        <v>3.1614</v>
      </c>
      <c r="DK147">
        <v>3.1520999999999999</v>
      </c>
      <c r="DL147">
        <v>3.1276999999999999</v>
      </c>
      <c r="DM147">
        <v>3.1151</v>
      </c>
      <c r="DN147">
        <v>3.1364999999999998</v>
      </c>
      <c r="DO147">
        <v>3.1132</v>
      </c>
      <c r="DP147">
        <v>3.1274000000000002</v>
      </c>
      <c r="DQ147">
        <v>3.1587999999999998</v>
      </c>
      <c r="DR147">
        <v>3.1631999999999998</v>
      </c>
      <c r="DS147">
        <v>3.1947999999999999</v>
      </c>
      <c r="DT147">
        <v>3.2010999999999998</v>
      </c>
      <c r="DU147">
        <v>3.2267999999999999</v>
      </c>
      <c r="DV147">
        <v>3.2422</v>
      </c>
      <c r="DW147">
        <v>3.181</v>
      </c>
      <c r="DX147">
        <v>3.1892999999999998</v>
      </c>
      <c r="DY147">
        <v>3.1989000000000001</v>
      </c>
      <c r="DZ147">
        <v>3.1991999999999998</v>
      </c>
      <c r="EA147">
        <v>3.1932999999999998</v>
      </c>
      <c r="EB147">
        <v>3.2397</v>
      </c>
      <c r="EC147">
        <v>3.1928000000000001</v>
      </c>
      <c r="ED147">
        <v>3.1934</v>
      </c>
      <c r="EE147">
        <v>3.2048999999999999</v>
      </c>
      <c r="EF147">
        <v>3.1835</v>
      </c>
      <c r="EG147">
        <v>3.1892</v>
      </c>
      <c r="EH147">
        <v>3.1827000000000001</v>
      </c>
      <c r="EI147">
        <v>3.1909999999999998</v>
      </c>
      <c r="EJ147">
        <v>3.1922999999999999</v>
      </c>
      <c r="EK147">
        <v>3.1985000000000001</v>
      </c>
      <c r="EL147">
        <v>3.2025000000000001</v>
      </c>
      <c r="EM147">
        <v>3.2025999999999999</v>
      </c>
      <c r="EN147">
        <v>3.2084000000000001</v>
      </c>
      <c r="EO147">
        <v>3.2164000000000001</v>
      </c>
      <c r="EP147">
        <v>3.2063999999999999</v>
      </c>
      <c r="EQ147">
        <v>3.2139000000000002</v>
      </c>
      <c r="ER147">
        <v>3.21</v>
      </c>
      <c r="ES147">
        <v>3.2166000000000001</v>
      </c>
      <c r="ET147">
        <v>3.2132999999999998</v>
      </c>
      <c r="EU147">
        <v>3.2162999999999999</v>
      </c>
      <c r="EV147">
        <v>3.2330999999999999</v>
      </c>
      <c r="EW147">
        <v>3.2360000000000002</v>
      </c>
      <c r="EX147">
        <v>3.2362000000000002</v>
      </c>
      <c r="EY147">
        <v>3.2490000000000001</v>
      </c>
      <c r="EZ147">
        <v>3.2338</v>
      </c>
      <c r="FA147">
        <v>3.2376999999999998</v>
      </c>
      <c r="FB147">
        <v>3.2332000000000001</v>
      </c>
      <c r="FC147">
        <v>3.2403</v>
      </c>
      <c r="FD147">
        <v>3.2334999999999998</v>
      </c>
      <c r="FE147">
        <v>3.2355999999999998</v>
      </c>
      <c r="FF147">
        <v>3.2589999999999999</v>
      </c>
      <c r="FG147">
        <v>3.2644000000000002</v>
      </c>
      <c r="FH147">
        <v>3.2827000000000002</v>
      </c>
      <c r="FI147">
        <v>3.2963</v>
      </c>
      <c r="FJ147">
        <v>3.298</v>
      </c>
      <c r="FK147">
        <v>3.3056000000000001</v>
      </c>
      <c r="FL147">
        <v>3.3172999999999999</v>
      </c>
      <c r="FM147">
        <v>3.3208000000000002</v>
      </c>
      <c r="FN147">
        <v>3.3266</v>
      </c>
      <c r="FO147">
        <v>3.3491</v>
      </c>
      <c r="FP147">
        <v>3.3447</v>
      </c>
      <c r="FQ147">
        <v>3.3500999999999999</v>
      </c>
      <c r="FR147">
        <v>3.3481999999999998</v>
      </c>
      <c r="FS147">
        <v>3.3182999999999998</v>
      </c>
      <c r="FT147">
        <v>3.3168000000000002</v>
      </c>
      <c r="FU147">
        <v>3.3721999999999999</v>
      </c>
      <c r="FV147">
        <v>3.3763999999999998</v>
      </c>
      <c r="FW147">
        <v>3.4011</v>
      </c>
      <c r="FX147">
        <v>3.4045000000000001</v>
      </c>
      <c r="FY147">
        <v>3.4365999999999999</v>
      </c>
      <c r="FZ147">
        <v>3.4868999999999999</v>
      </c>
      <c r="GA147">
        <v>3.4771000000000001</v>
      </c>
      <c r="GB147">
        <v>3.5097</v>
      </c>
      <c r="GC147">
        <v>3.5127999999999999</v>
      </c>
      <c r="GD147">
        <v>3.5125999999999999</v>
      </c>
      <c r="GE147">
        <v>3.5072999999999999</v>
      </c>
      <c r="GF147">
        <v>3.5529000000000002</v>
      </c>
      <c r="GG147">
        <v>3.5566</v>
      </c>
      <c r="GH147">
        <v>3.5055999999999998</v>
      </c>
      <c r="GI147">
        <v>3.512</v>
      </c>
      <c r="GJ147">
        <v>3.5137</v>
      </c>
      <c r="GK147">
        <v>3.5257999999999998</v>
      </c>
      <c r="GL147">
        <v>3.5350999999999999</v>
      </c>
      <c r="GM147">
        <v>3.5358999999999998</v>
      </c>
      <c r="GN147">
        <v>3.5228999999999999</v>
      </c>
      <c r="GO147">
        <v>3.5224000000000002</v>
      </c>
      <c r="GP147">
        <v>3.5217000000000001</v>
      </c>
      <c r="GQ147">
        <v>3.5792000000000002</v>
      </c>
      <c r="GR147">
        <v>3.5421</v>
      </c>
      <c r="GS147">
        <v>3.5476999999999999</v>
      </c>
      <c r="GT147">
        <v>3.548</v>
      </c>
      <c r="GU147">
        <v>3.5543999999999998</v>
      </c>
      <c r="GV147">
        <v>3.5863999999999998</v>
      </c>
      <c r="GW147">
        <v>3.5861999999999998</v>
      </c>
      <c r="GX147">
        <v>3.5859000000000001</v>
      </c>
      <c r="GY147">
        <v>3.5853999999999999</v>
      </c>
      <c r="GZ147">
        <v>3.4973000000000001</v>
      </c>
      <c r="HA147">
        <v>3.5005999999999999</v>
      </c>
      <c r="HB147">
        <v>3.5005000000000002</v>
      </c>
      <c r="HC147">
        <v>3.5038</v>
      </c>
      <c r="HD147">
        <v>3.4992000000000001</v>
      </c>
      <c r="HE147">
        <v>3.5047999999999999</v>
      </c>
      <c r="HF147">
        <v>3.5106000000000002</v>
      </c>
      <c r="HG147">
        <v>3.5325000000000002</v>
      </c>
      <c r="HH147">
        <v>3.5356999999999998</v>
      </c>
      <c r="HI147">
        <v>3.524</v>
      </c>
      <c r="HJ147">
        <v>3.5217999999999998</v>
      </c>
      <c r="HK147">
        <v>3.5295999999999998</v>
      </c>
      <c r="HL147">
        <v>3.5038</v>
      </c>
      <c r="HM147">
        <v>3.5017999999999998</v>
      </c>
      <c r="HN147">
        <v>3.4893999999999998</v>
      </c>
      <c r="HO147">
        <v>3.5118999999999998</v>
      </c>
      <c r="HP147">
        <v>3.5103</v>
      </c>
      <c r="HQ147">
        <v>3.4706999999999999</v>
      </c>
      <c r="HR147">
        <v>3.4689999999999999</v>
      </c>
      <c r="HS147">
        <v>3.4708000000000001</v>
      </c>
      <c r="HT147">
        <v>3.4762</v>
      </c>
      <c r="HU147">
        <v>3.4714</v>
      </c>
      <c r="HV147">
        <v>3.4685000000000001</v>
      </c>
      <c r="HW147">
        <v>3.4695</v>
      </c>
      <c r="HX147">
        <v>3.4502000000000002</v>
      </c>
      <c r="HY147">
        <v>3.3980000000000001</v>
      </c>
      <c r="HZ147">
        <v>3.3816000000000002</v>
      </c>
      <c r="IA147">
        <v>3.3816000000000002</v>
      </c>
      <c r="IB147">
        <v>3.3826000000000001</v>
      </c>
      <c r="IC147">
        <v>3.3464999999999998</v>
      </c>
      <c r="ID147">
        <v>3.3220999999999998</v>
      </c>
      <c r="IE147">
        <v>3.3824000000000001</v>
      </c>
      <c r="IF147">
        <v>3.4005000000000001</v>
      </c>
      <c r="IG147">
        <v>3.3050999999999999</v>
      </c>
      <c r="IH147">
        <v>3.2873999999999999</v>
      </c>
      <c r="II147">
        <v>3.2913000000000001</v>
      </c>
      <c r="IJ147">
        <v>3.2505000000000002</v>
      </c>
      <c r="IL147">
        <v>3.2189999999999999</v>
      </c>
      <c r="IM147">
        <v>3.2216</v>
      </c>
      <c r="IN147">
        <v>3.1970000000000001</v>
      </c>
      <c r="IO147">
        <v>3.1838000000000002</v>
      </c>
      <c r="IP147">
        <v>3.1560000000000001</v>
      </c>
      <c r="IQ147">
        <v>3.1109</v>
      </c>
      <c r="IR147">
        <v>3.0960000000000001</v>
      </c>
      <c r="IS147">
        <v>3.0972</v>
      </c>
      <c r="IT147">
        <v>3.0947</v>
      </c>
      <c r="IU147">
        <v>3.0956999999999999</v>
      </c>
      <c r="IV147">
        <v>3.0769000000000002</v>
      </c>
      <c r="IW147">
        <v>3.0537000000000001</v>
      </c>
      <c r="IX147">
        <v>3.0503</v>
      </c>
      <c r="IY147">
        <v>3.0392000000000001</v>
      </c>
      <c r="IZ147">
        <v>3.0173000000000001</v>
      </c>
      <c r="JA147">
        <v>3.0015000000000001</v>
      </c>
      <c r="JB147">
        <v>2.9537</v>
      </c>
      <c r="JC147">
        <v>2.9569000000000001</v>
      </c>
      <c r="JD147">
        <v>2.9563000000000001</v>
      </c>
      <c r="JE147">
        <v>2.9451999999999998</v>
      </c>
      <c r="JF147">
        <v>2.8982999999999999</v>
      </c>
      <c r="JG147">
        <v>2.8584000000000001</v>
      </c>
      <c r="JH147">
        <v>2.8553999999999999</v>
      </c>
      <c r="JI147">
        <v>2.8527999999999998</v>
      </c>
      <c r="JJ147">
        <v>2.8668</v>
      </c>
      <c r="JK147">
        <v>2.8496999999999999</v>
      </c>
      <c r="JL147">
        <v>2.8401000000000001</v>
      </c>
      <c r="JM147">
        <v>2.8081999999999998</v>
      </c>
      <c r="JN147">
        <v>2.8054000000000001</v>
      </c>
      <c r="JO147">
        <v>2.8165</v>
      </c>
      <c r="JP147">
        <v>2.8039999999999998</v>
      </c>
      <c r="JQ147">
        <v>2.7873000000000001</v>
      </c>
      <c r="JR147">
        <v>2.7995000000000001</v>
      </c>
      <c r="JS147">
        <v>2.7926000000000002</v>
      </c>
      <c r="JT147">
        <v>2.7867999999999999</v>
      </c>
      <c r="JU147">
        <v>2.7978999999999998</v>
      </c>
      <c r="JV147">
        <v>2.7972999999999999</v>
      </c>
      <c r="JW147">
        <v>2.7765</v>
      </c>
      <c r="JX147">
        <v>2.7713000000000001</v>
      </c>
      <c r="JY147">
        <v>2.7582</v>
      </c>
      <c r="JZ147">
        <v>2.7675999999999998</v>
      </c>
      <c r="KA147">
        <v>2.7614000000000001</v>
      </c>
      <c r="KB147">
        <v>2.7715999999999998</v>
      </c>
      <c r="KC147">
        <v>2.7726000000000002</v>
      </c>
      <c r="KD147">
        <v>2.7789999999999999</v>
      </c>
      <c r="KE147">
        <v>2.7835000000000001</v>
      </c>
      <c r="KF147">
        <v>2.7877999999999998</v>
      </c>
      <c r="KG147">
        <v>2.8155999999999999</v>
      </c>
      <c r="KH147">
        <v>2.8157000000000001</v>
      </c>
      <c r="KI147">
        <v>2.8159000000000001</v>
      </c>
      <c r="KJ147">
        <v>2.8062999999999998</v>
      </c>
      <c r="KK147">
        <v>2.7976999999999999</v>
      </c>
      <c r="KL147">
        <v>2.8148</v>
      </c>
      <c r="KM147">
        <v>2.7065000000000001</v>
      </c>
    </row>
    <row r="148" spans="1:299" x14ac:dyDescent="0.2">
      <c r="A148" s="10" t="s">
        <v>150</v>
      </c>
      <c r="B148" t="s">
        <v>4</v>
      </c>
      <c r="C148">
        <v>3.4005000000000001</v>
      </c>
      <c r="D148">
        <v>3.39</v>
      </c>
      <c r="E148">
        <v>3.4257</v>
      </c>
      <c r="F148">
        <v>3.4380999999999999</v>
      </c>
      <c r="G148">
        <v>3.4022000000000001</v>
      </c>
      <c r="H148">
        <v>3.3910999999999998</v>
      </c>
      <c r="I148">
        <v>3.4005999999999998</v>
      </c>
      <c r="J148">
        <v>3.3990999999999998</v>
      </c>
      <c r="K148">
        <v>3.3975</v>
      </c>
      <c r="L148">
        <v>3.4066999999999998</v>
      </c>
      <c r="M148">
        <v>3.4083000000000001</v>
      </c>
      <c r="N148">
        <v>3.4293999999999998</v>
      </c>
      <c r="O148">
        <v>3.4338000000000002</v>
      </c>
      <c r="P148">
        <v>3.4481999999999999</v>
      </c>
      <c r="Q148">
        <v>3.4647000000000001</v>
      </c>
      <c r="R148">
        <v>3.4632000000000001</v>
      </c>
      <c r="S148">
        <v>3.4624999999999999</v>
      </c>
      <c r="T148">
        <v>3.4712999999999998</v>
      </c>
      <c r="U148">
        <v>3.4830999999999999</v>
      </c>
      <c r="V148">
        <v>3.5156000000000001</v>
      </c>
      <c r="W148">
        <v>3.5202</v>
      </c>
      <c r="X148">
        <v>3.5154999999999998</v>
      </c>
      <c r="Y148">
        <v>3.5367000000000002</v>
      </c>
      <c r="Z148">
        <v>3.5367999999999999</v>
      </c>
      <c r="AA148">
        <v>3.5478999999999998</v>
      </c>
      <c r="AB148">
        <v>3.5373000000000001</v>
      </c>
      <c r="AC148">
        <v>3.5409999999999999</v>
      </c>
      <c r="AD148">
        <v>3.5474999999999999</v>
      </c>
      <c r="AE148">
        <v>3.5510999999999999</v>
      </c>
      <c r="AF148">
        <v>3.5525000000000002</v>
      </c>
      <c r="AG148">
        <v>3.5613999999999999</v>
      </c>
      <c r="AH148">
        <v>3.5714000000000001</v>
      </c>
      <c r="AI148">
        <v>3.5937999999999999</v>
      </c>
      <c r="AJ148">
        <v>3.6053000000000002</v>
      </c>
      <c r="AK148">
        <v>3.6396999999999999</v>
      </c>
      <c r="AL148">
        <v>3.6341000000000001</v>
      </c>
      <c r="AM148">
        <v>3.6671</v>
      </c>
      <c r="AN148">
        <v>3.6886000000000001</v>
      </c>
      <c r="AO148">
        <v>3.7993000000000001</v>
      </c>
      <c r="AP148">
        <v>3.6930000000000001</v>
      </c>
      <c r="AQ148">
        <v>3.6882999999999999</v>
      </c>
      <c r="AR148">
        <v>3.6775000000000002</v>
      </c>
      <c r="AS148">
        <v>3.7229000000000001</v>
      </c>
      <c r="AT148">
        <v>3.7181999999999999</v>
      </c>
      <c r="AU148">
        <v>3.7275</v>
      </c>
      <c r="AV148">
        <v>3.7431999999999999</v>
      </c>
      <c r="AW148">
        <v>3.7498</v>
      </c>
      <c r="AX148">
        <v>3.8868999999999998</v>
      </c>
      <c r="AY148">
        <v>3.7589000000000001</v>
      </c>
      <c r="AZ148">
        <v>3.7677999999999998</v>
      </c>
      <c r="BA148">
        <v>3.7744</v>
      </c>
      <c r="BB148">
        <v>3.7894000000000001</v>
      </c>
      <c r="BC148">
        <v>3.7551999999999999</v>
      </c>
      <c r="BD148">
        <v>3.7134</v>
      </c>
      <c r="BE148">
        <v>3.6718999999999999</v>
      </c>
      <c r="BF148">
        <v>3.6819000000000002</v>
      </c>
      <c r="BG148">
        <v>3.7888999999999999</v>
      </c>
      <c r="BH148">
        <v>3.5769000000000002</v>
      </c>
      <c r="BJ148">
        <v>3.5722</v>
      </c>
      <c r="BK148">
        <v>3.5432000000000001</v>
      </c>
      <c r="BL148">
        <v>3.5285000000000002</v>
      </c>
      <c r="BM148">
        <v>3.49</v>
      </c>
      <c r="BN148">
        <v>3.6128999999999998</v>
      </c>
      <c r="BO148">
        <v>3.5190000000000001</v>
      </c>
      <c r="BP148">
        <v>3.5137999999999998</v>
      </c>
      <c r="BQ148">
        <v>3.4918999999999998</v>
      </c>
      <c r="BR148">
        <v>3.4851999999999999</v>
      </c>
      <c r="BS148">
        <v>3.3948999999999998</v>
      </c>
      <c r="BT148">
        <v>3.3980999999999999</v>
      </c>
      <c r="BU148">
        <v>3.4106000000000001</v>
      </c>
      <c r="BV148">
        <v>3.4176000000000002</v>
      </c>
      <c r="BW148">
        <v>3.4039000000000001</v>
      </c>
      <c r="BX148">
        <v>3.3932000000000002</v>
      </c>
      <c r="BY148">
        <v>3.4148000000000001</v>
      </c>
      <c r="BZ148">
        <v>3.4247000000000001</v>
      </c>
      <c r="CA148">
        <v>3.4035000000000002</v>
      </c>
      <c r="CB148">
        <v>3.4214000000000002</v>
      </c>
      <c r="CC148">
        <v>3.4386000000000001</v>
      </c>
      <c r="CD148">
        <v>3.4333999999999998</v>
      </c>
      <c r="CE148">
        <v>3.4597000000000002</v>
      </c>
      <c r="CF148">
        <v>3.4727000000000001</v>
      </c>
      <c r="CG148">
        <v>3.4472</v>
      </c>
      <c r="CH148">
        <v>3.3942999999999999</v>
      </c>
      <c r="CI148">
        <v>3.3936999999999999</v>
      </c>
      <c r="CJ148">
        <v>3.4056999999999999</v>
      </c>
      <c r="CK148">
        <v>3.4148999999999998</v>
      </c>
      <c r="CL148">
        <v>3.3771</v>
      </c>
      <c r="CM148">
        <v>3.3538000000000001</v>
      </c>
      <c r="CN148">
        <v>3.3614999999999999</v>
      </c>
      <c r="CO148">
        <v>3.3502999999999998</v>
      </c>
      <c r="CP148">
        <v>3.3491</v>
      </c>
      <c r="CQ148">
        <v>3.3639999999999999</v>
      </c>
      <c r="CR148">
        <v>3.3559999999999999</v>
      </c>
      <c r="CS148">
        <v>3.5007999999999999</v>
      </c>
      <c r="CT148">
        <v>3.3485</v>
      </c>
      <c r="CU148">
        <v>3.3571</v>
      </c>
      <c r="CV148">
        <v>3.3687999999999998</v>
      </c>
      <c r="CW148">
        <v>3.3778999999999999</v>
      </c>
      <c r="CX148">
        <v>3.3786</v>
      </c>
      <c r="CY148">
        <v>3.3820999999999999</v>
      </c>
      <c r="CZ148">
        <v>3.3711000000000002</v>
      </c>
      <c r="DA148">
        <v>3.3525999999999998</v>
      </c>
      <c r="DB148">
        <v>3.3717000000000001</v>
      </c>
      <c r="DC148">
        <v>3.4083000000000001</v>
      </c>
      <c r="DD148">
        <v>3.4074</v>
      </c>
      <c r="DE148">
        <v>3.4134000000000002</v>
      </c>
      <c r="DF148">
        <v>3.4209999999999998</v>
      </c>
      <c r="DG148">
        <v>3.3954</v>
      </c>
      <c r="DH148">
        <v>3.4407999999999999</v>
      </c>
      <c r="DI148">
        <v>3.4603000000000002</v>
      </c>
      <c r="DJ148">
        <v>3.4588999999999999</v>
      </c>
      <c r="DK148">
        <v>3.4481999999999999</v>
      </c>
      <c r="DL148">
        <v>3.4468000000000001</v>
      </c>
      <c r="DM148">
        <v>3.4661</v>
      </c>
      <c r="DN148">
        <v>3.4799000000000002</v>
      </c>
      <c r="DO148">
        <v>3.4636</v>
      </c>
      <c r="DP148">
        <v>3.4550000000000001</v>
      </c>
      <c r="DQ148">
        <v>3.4878999999999998</v>
      </c>
      <c r="DR148">
        <v>3.4809000000000001</v>
      </c>
      <c r="DS148">
        <v>3.4882</v>
      </c>
      <c r="DT148">
        <v>3.5045999999999999</v>
      </c>
      <c r="DU148">
        <v>3.5337999999999998</v>
      </c>
      <c r="DV148">
        <v>3.5491999999999999</v>
      </c>
      <c r="DW148">
        <v>3.4725999999999999</v>
      </c>
      <c r="DX148">
        <v>3.5021</v>
      </c>
      <c r="DY148">
        <v>3.504</v>
      </c>
      <c r="DZ148">
        <v>3.4929000000000001</v>
      </c>
      <c r="EA148">
        <v>3.4946000000000002</v>
      </c>
      <c r="EB148">
        <v>3.585</v>
      </c>
      <c r="EC148">
        <v>3.5238</v>
      </c>
      <c r="ED148">
        <v>3.5261</v>
      </c>
      <c r="EE148">
        <v>3.5228000000000002</v>
      </c>
      <c r="EF148">
        <v>3.4698000000000002</v>
      </c>
      <c r="EG148">
        <v>3.4781</v>
      </c>
      <c r="EH148">
        <v>3.4725999999999999</v>
      </c>
      <c r="EI148">
        <v>3.4514</v>
      </c>
      <c r="EJ148">
        <v>3.4559000000000002</v>
      </c>
      <c r="EK148">
        <v>3.4577</v>
      </c>
      <c r="EL148">
        <v>3.4699</v>
      </c>
      <c r="EM148">
        <v>3.4581</v>
      </c>
      <c r="EN148">
        <v>3.4607999999999999</v>
      </c>
      <c r="EO148">
        <v>3.4624000000000001</v>
      </c>
      <c r="EP148">
        <v>3.4630000000000001</v>
      </c>
      <c r="EQ148">
        <v>3.4661</v>
      </c>
      <c r="ER148">
        <v>3.4748999999999999</v>
      </c>
      <c r="ES148">
        <v>3.5085000000000002</v>
      </c>
      <c r="ET148">
        <v>3.496</v>
      </c>
      <c r="EU148">
        <v>3.5045000000000002</v>
      </c>
      <c r="EV148">
        <v>3.5253000000000001</v>
      </c>
      <c r="EW148">
        <v>3.5286</v>
      </c>
      <c r="EX148">
        <v>3.5272999999999999</v>
      </c>
      <c r="EY148">
        <v>3.7021000000000002</v>
      </c>
      <c r="EZ148">
        <v>3.5247000000000002</v>
      </c>
      <c r="FA148">
        <v>3.5287999999999999</v>
      </c>
      <c r="FB148">
        <v>3.5251999999999999</v>
      </c>
      <c r="FC148">
        <v>3.5215000000000001</v>
      </c>
      <c r="FD148">
        <v>3.5179999999999998</v>
      </c>
      <c r="FE148">
        <v>3.5234000000000001</v>
      </c>
      <c r="FF148">
        <v>3.5470999999999999</v>
      </c>
      <c r="FG148">
        <v>3.5510999999999999</v>
      </c>
      <c r="FH148">
        <v>3.5573000000000001</v>
      </c>
      <c r="FI148">
        <v>3.5817000000000001</v>
      </c>
      <c r="FJ148">
        <v>3.5891999999999999</v>
      </c>
      <c r="FK148">
        <v>3.5979000000000001</v>
      </c>
      <c r="FL148">
        <v>3.6097999999999999</v>
      </c>
      <c r="FM148">
        <v>3.613</v>
      </c>
      <c r="FN148">
        <v>3.6025</v>
      </c>
      <c r="FO148">
        <v>3.6429999999999998</v>
      </c>
      <c r="FP148">
        <v>3.6364000000000001</v>
      </c>
      <c r="FQ148">
        <v>3.6421999999999999</v>
      </c>
      <c r="FR148">
        <v>3.6415999999999999</v>
      </c>
      <c r="FS148">
        <v>3.6798000000000002</v>
      </c>
      <c r="FT148">
        <v>3.6785000000000001</v>
      </c>
      <c r="FU148">
        <v>3.6736</v>
      </c>
      <c r="FV148">
        <v>3.6768000000000001</v>
      </c>
      <c r="FW148">
        <v>3.7038000000000002</v>
      </c>
      <c r="FX148">
        <v>3.7770000000000001</v>
      </c>
      <c r="FY148">
        <v>3.8039000000000001</v>
      </c>
      <c r="FZ148">
        <v>3.8666999999999998</v>
      </c>
      <c r="GA148">
        <v>3.8443999999999998</v>
      </c>
      <c r="GB148">
        <v>3.8815</v>
      </c>
      <c r="GC148">
        <v>3.8769999999999998</v>
      </c>
      <c r="GD148">
        <v>3.8778000000000001</v>
      </c>
      <c r="GE148">
        <v>3.8687</v>
      </c>
      <c r="GF148">
        <v>3.9190999999999998</v>
      </c>
      <c r="GG148">
        <v>3.9211999999999998</v>
      </c>
      <c r="GH148">
        <v>3.8315000000000001</v>
      </c>
      <c r="GI148">
        <v>3.8346</v>
      </c>
      <c r="GJ148">
        <v>3.8435000000000001</v>
      </c>
      <c r="GK148">
        <v>3.8692000000000002</v>
      </c>
      <c r="GL148">
        <v>3.8795999999999999</v>
      </c>
      <c r="GM148">
        <v>3.855</v>
      </c>
      <c r="GN148">
        <v>3.8275000000000001</v>
      </c>
      <c r="GO148">
        <v>3.8264999999999998</v>
      </c>
      <c r="GP148">
        <v>3.8254000000000001</v>
      </c>
      <c r="GQ148">
        <v>3.9207000000000001</v>
      </c>
      <c r="GR148">
        <v>3.8445</v>
      </c>
      <c r="GS148">
        <v>3.8492999999999999</v>
      </c>
      <c r="GT148">
        <v>3.8488000000000002</v>
      </c>
      <c r="GU148">
        <v>3.8529</v>
      </c>
      <c r="GV148">
        <v>3.9420999999999999</v>
      </c>
      <c r="GW148">
        <v>3.9411</v>
      </c>
      <c r="GX148">
        <v>3.9398</v>
      </c>
      <c r="GY148">
        <v>3.9382000000000001</v>
      </c>
      <c r="GZ148">
        <v>3.8089</v>
      </c>
      <c r="HA148">
        <v>3.8109999999999999</v>
      </c>
      <c r="HB148">
        <v>3.8123</v>
      </c>
      <c r="HC148">
        <v>3.8121999999999998</v>
      </c>
      <c r="HD148">
        <v>3.8024</v>
      </c>
      <c r="HE148">
        <v>3.8288000000000002</v>
      </c>
      <c r="HF148">
        <v>3.8344999999999998</v>
      </c>
      <c r="HG148">
        <v>3.8235000000000001</v>
      </c>
      <c r="HH148">
        <v>3.8271999999999999</v>
      </c>
      <c r="HI148">
        <v>3.8340000000000001</v>
      </c>
      <c r="HJ148">
        <v>3.8437999999999999</v>
      </c>
      <c r="HK148">
        <v>3.8481999999999998</v>
      </c>
      <c r="HL148">
        <v>3.8140000000000001</v>
      </c>
      <c r="HM148">
        <v>3.8105000000000002</v>
      </c>
      <c r="HN148">
        <v>3.794</v>
      </c>
      <c r="HO148">
        <v>3.8622999999999998</v>
      </c>
      <c r="HP148">
        <v>3.8599000000000001</v>
      </c>
      <c r="HQ148">
        <v>3.7610999999999999</v>
      </c>
      <c r="HR148">
        <v>3.7587999999999999</v>
      </c>
      <c r="HS148">
        <v>3.7639999999999998</v>
      </c>
      <c r="HT148">
        <v>3.7648000000000001</v>
      </c>
      <c r="HU148">
        <v>3.7683</v>
      </c>
      <c r="HV148">
        <v>3.7625999999999999</v>
      </c>
      <c r="HW148">
        <v>3.762</v>
      </c>
      <c r="HX148">
        <v>3.7349999999999999</v>
      </c>
      <c r="HY148">
        <v>3.7033</v>
      </c>
      <c r="HZ148">
        <v>3.6941999999999999</v>
      </c>
      <c r="IA148">
        <v>3.6918000000000002</v>
      </c>
      <c r="IB148">
        <v>3.6958000000000002</v>
      </c>
      <c r="IC148">
        <v>3.6545999999999998</v>
      </c>
      <c r="ID148">
        <v>3.6339999999999999</v>
      </c>
      <c r="IE148">
        <v>3.7281</v>
      </c>
      <c r="IF148">
        <v>3.7633000000000001</v>
      </c>
      <c r="IG148">
        <v>3.6021999999999998</v>
      </c>
      <c r="IH148">
        <v>3.5695999999999999</v>
      </c>
      <c r="II148">
        <v>3.5926</v>
      </c>
      <c r="IJ148">
        <v>3.5488</v>
      </c>
      <c r="IL148">
        <v>3.5116999999999998</v>
      </c>
      <c r="IM148">
        <v>3.5177</v>
      </c>
      <c r="IN148">
        <v>3.4841000000000002</v>
      </c>
      <c r="IO148">
        <v>3.4689000000000001</v>
      </c>
      <c r="IP148">
        <v>3.4474999999999998</v>
      </c>
      <c r="IQ148">
        <v>3.4001000000000001</v>
      </c>
      <c r="IR148">
        <v>3.4140999999999999</v>
      </c>
      <c r="IS148">
        <v>3.4119999999999999</v>
      </c>
      <c r="IT148">
        <v>3.3868</v>
      </c>
      <c r="IU148">
        <v>3.3832</v>
      </c>
      <c r="IV148">
        <v>3.3513000000000002</v>
      </c>
      <c r="IW148">
        <v>3.3365</v>
      </c>
      <c r="IX148">
        <v>3.3409</v>
      </c>
      <c r="IY148">
        <v>3.3203999999999998</v>
      </c>
      <c r="IZ148">
        <v>3.3073000000000001</v>
      </c>
      <c r="JA148">
        <v>3.2936000000000001</v>
      </c>
      <c r="JB148">
        <v>3.2498</v>
      </c>
      <c r="JC148">
        <v>3.2454000000000001</v>
      </c>
      <c r="JD148">
        <v>3.2524000000000002</v>
      </c>
      <c r="JE148">
        <v>3.2404000000000002</v>
      </c>
      <c r="JF148">
        <v>3.2126000000000001</v>
      </c>
      <c r="JG148">
        <v>3.1457999999999999</v>
      </c>
      <c r="JH148">
        <v>3.1341999999999999</v>
      </c>
      <c r="JI148">
        <v>3.1421999999999999</v>
      </c>
      <c r="JJ148">
        <v>3.157</v>
      </c>
      <c r="JK148">
        <v>3.1469999999999998</v>
      </c>
      <c r="JL148">
        <v>3.15</v>
      </c>
      <c r="JM148">
        <v>3.113</v>
      </c>
      <c r="JN148">
        <v>3.0868000000000002</v>
      </c>
      <c r="JO148">
        <v>3.0897999999999999</v>
      </c>
      <c r="JP148">
        <v>3.0792999999999999</v>
      </c>
      <c r="JQ148">
        <v>3.0565000000000002</v>
      </c>
      <c r="JR148">
        <v>3.0651999999999999</v>
      </c>
      <c r="JS148">
        <v>3.0691000000000002</v>
      </c>
      <c r="JT148">
        <v>3.0823</v>
      </c>
      <c r="JU148">
        <v>3.0872999999999999</v>
      </c>
      <c r="JV148">
        <v>3.0966999999999998</v>
      </c>
      <c r="JW148">
        <v>3.0830000000000002</v>
      </c>
      <c r="JX148">
        <v>3.0821999999999998</v>
      </c>
      <c r="JY148">
        <v>3.0417999999999998</v>
      </c>
      <c r="JZ148">
        <v>3.048</v>
      </c>
      <c r="KA148">
        <v>3.0472000000000001</v>
      </c>
      <c r="KB148">
        <v>3.0623</v>
      </c>
      <c r="KC148">
        <v>3.0701999999999998</v>
      </c>
      <c r="KD148">
        <v>3.0739000000000001</v>
      </c>
      <c r="KE148">
        <v>3.0674000000000001</v>
      </c>
      <c r="KF148">
        <v>3.0566</v>
      </c>
      <c r="KG148">
        <v>3.1785000000000001</v>
      </c>
      <c r="KH148">
        <v>3.1793</v>
      </c>
      <c r="KI148">
        <v>3.1804000000000001</v>
      </c>
      <c r="KJ148">
        <v>3.1678000000000002</v>
      </c>
      <c r="KK148">
        <v>3.0678999999999998</v>
      </c>
      <c r="KL148">
        <v>3.0918000000000001</v>
      </c>
      <c r="KM148">
        <v>3.0065</v>
      </c>
    </row>
    <row r="149" spans="1:299" x14ac:dyDescent="0.2">
      <c r="A149" s="10" t="s">
        <v>151</v>
      </c>
      <c r="B149" t="s">
        <v>4</v>
      </c>
      <c r="C149">
        <v>2.7673999999999999</v>
      </c>
      <c r="D149">
        <v>2.7814999999999999</v>
      </c>
      <c r="E149">
        <v>2.7833999999999999</v>
      </c>
      <c r="F149">
        <v>2.7940999999999998</v>
      </c>
      <c r="G149">
        <v>2.8085</v>
      </c>
      <c r="H149">
        <v>2.7945000000000002</v>
      </c>
      <c r="I149">
        <v>2.7160000000000002</v>
      </c>
      <c r="J149">
        <v>2.7158000000000002</v>
      </c>
      <c r="K149">
        <v>2.7155</v>
      </c>
      <c r="L149">
        <v>2.7128000000000001</v>
      </c>
      <c r="M149">
        <v>2.7174999999999998</v>
      </c>
      <c r="N149">
        <v>2.7273999999999998</v>
      </c>
      <c r="O149">
        <v>2.7345000000000002</v>
      </c>
      <c r="P149">
        <v>2.7294999999999998</v>
      </c>
      <c r="Q149">
        <v>2.7292000000000001</v>
      </c>
      <c r="R149">
        <v>2.7359</v>
      </c>
      <c r="S149">
        <v>2.7275999999999998</v>
      </c>
      <c r="T149">
        <v>2.73</v>
      </c>
      <c r="U149">
        <v>2.7286999999999999</v>
      </c>
      <c r="V149">
        <v>2.7244999999999999</v>
      </c>
      <c r="W149">
        <v>2.7292999999999998</v>
      </c>
      <c r="X149">
        <v>2.7490999999999999</v>
      </c>
      <c r="Y149">
        <v>2.742</v>
      </c>
      <c r="Z149">
        <v>2.7496999999999998</v>
      </c>
      <c r="AA149">
        <v>2.7429000000000001</v>
      </c>
      <c r="AB149">
        <v>2.7464</v>
      </c>
      <c r="AC149">
        <v>2.7463000000000002</v>
      </c>
      <c r="AD149">
        <v>2.7349999999999999</v>
      </c>
      <c r="AE149">
        <v>2.7288000000000001</v>
      </c>
      <c r="AF149">
        <v>2.7342</v>
      </c>
      <c r="AG149">
        <v>2.6985000000000001</v>
      </c>
      <c r="AH149">
        <v>2.6995</v>
      </c>
      <c r="AI149">
        <v>2.7006000000000001</v>
      </c>
      <c r="AJ149">
        <v>2.6530999999999998</v>
      </c>
      <c r="AK149">
        <v>2.6414</v>
      </c>
      <c r="AL149">
        <v>2.6619000000000002</v>
      </c>
      <c r="AM149">
        <v>2.6615000000000002</v>
      </c>
      <c r="AN149">
        <v>2.6726000000000001</v>
      </c>
      <c r="AO149">
        <v>2.7149000000000001</v>
      </c>
      <c r="AP149">
        <v>2.6918000000000002</v>
      </c>
      <c r="AQ149">
        <v>2.7008000000000001</v>
      </c>
      <c r="AR149">
        <v>2.7216</v>
      </c>
      <c r="AS149">
        <v>2.7290999999999999</v>
      </c>
      <c r="AT149">
        <v>2.7281</v>
      </c>
      <c r="AU149">
        <v>2.7370999999999999</v>
      </c>
      <c r="AV149">
        <v>2.7389000000000001</v>
      </c>
      <c r="AW149">
        <v>2.7416999999999998</v>
      </c>
      <c r="AX149">
        <v>2.7048999999999999</v>
      </c>
      <c r="AY149">
        <v>2.6646999999999998</v>
      </c>
      <c r="AZ149">
        <v>2.6697000000000002</v>
      </c>
      <c r="BA149">
        <v>2.6716000000000002</v>
      </c>
      <c r="BB149">
        <v>2.6753999999999998</v>
      </c>
      <c r="BC149">
        <v>2.6951999999999998</v>
      </c>
      <c r="BD149">
        <v>2.7018</v>
      </c>
      <c r="BE149">
        <v>2.73</v>
      </c>
      <c r="BF149">
        <v>2.7395999999999998</v>
      </c>
      <c r="BG149">
        <v>2.7305000000000001</v>
      </c>
      <c r="BH149">
        <v>2.6728000000000001</v>
      </c>
      <c r="BI149">
        <v>2.7989999999999999</v>
      </c>
      <c r="BJ149">
        <v>2.6913999999999998</v>
      </c>
      <c r="BK149">
        <v>2.6930000000000001</v>
      </c>
      <c r="BL149">
        <v>2.6972999999999998</v>
      </c>
      <c r="BM149">
        <v>2.7035</v>
      </c>
      <c r="BN149">
        <v>2.7290999999999999</v>
      </c>
      <c r="BO149">
        <v>2.7136</v>
      </c>
      <c r="BP149">
        <v>2.7103999999999999</v>
      </c>
      <c r="BQ149">
        <v>2.7202999999999999</v>
      </c>
      <c r="BR149">
        <v>2.7210000000000001</v>
      </c>
      <c r="BS149">
        <v>2.7039</v>
      </c>
      <c r="BT149">
        <v>2.7299000000000002</v>
      </c>
      <c r="BU149">
        <v>2.7292000000000001</v>
      </c>
      <c r="BV149">
        <v>2.7544</v>
      </c>
      <c r="BW149">
        <v>2.7536</v>
      </c>
      <c r="BX149">
        <v>2.7557999999999998</v>
      </c>
      <c r="BY149">
        <v>2.7782</v>
      </c>
      <c r="BZ149">
        <v>2.7930999999999999</v>
      </c>
      <c r="CA149">
        <v>2.7911999999999999</v>
      </c>
      <c r="CB149">
        <v>2.8014000000000001</v>
      </c>
      <c r="CC149">
        <v>2.8041</v>
      </c>
      <c r="CD149">
        <v>2.8397000000000001</v>
      </c>
      <c r="CE149">
        <v>2.8197999999999999</v>
      </c>
      <c r="CF149">
        <v>2.8412999999999999</v>
      </c>
      <c r="CG149">
        <v>2.8292999999999999</v>
      </c>
      <c r="CH149">
        <v>2.6413000000000002</v>
      </c>
      <c r="CI149">
        <v>2.6440000000000001</v>
      </c>
      <c r="CJ149">
        <v>2.6339999999999999</v>
      </c>
      <c r="CK149">
        <v>2.6214</v>
      </c>
      <c r="CL149">
        <v>2.6372</v>
      </c>
      <c r="CM149">
        <v>2.6274000000000002</v>
      </c>
      <c r="CN149">
        <v>2.6291000000000002</v>
      </c>
      <c r="CO149">
        <v>2.6507000000000001</v>
      </c>
      <c r="CP149">
        <v>2.6627999999999998</v>
      </c>
      <c r="CQ149">
        <v>2.5975999999999999</v>
      </c>
      <c r="CR149">
        <v>2.6103999999999998</v>
      </c>
      <c r="CS149">
        <v>2.6162000000000001</v>
      </c>
      <c r="CT149">
        <v>2.6116000000000001</v>
      </c>
      <c r="CU149">
        <v>2.6133000000000002</v>
      </c>
      <c r="CV149">
        <v>2.6110000000000002</v>
      </c>
      <c r="CW149">
        <v>2.6113</v>
      </c>
      <c r="CX149">
        <v>2.6109</v>
      </c>
      <c r="CY149">
        <v>2.6271</v>
      </c>
      <c r="CZ149">
        <v>2.6408999999999998</v>
      </c>
      <c r="DA149">
        <v>2.6665000000000001</v>
      </c>
      <c r="DB149">
        <v>2.6739999999999999</v>
      </c>
      <c r="DC149">
        <v>2.6657999999999999</v>
      </c>
      <c r="DD149">
        <v>2.6747000000000001</v>
      </c>
      <c r="DE149">
        <v>2.6749000000000001</v>
      </c>
      <c r="DF149">
        <v>2.6768000000000001</v>
      </c>
      <c r="DG149">
        <v>2.6850999999999998</v>
      </c>
      <c r="DH149">
        <v>2.7067000000000001</v>
      </c>
      <c r="DI149">
        <v>2.7202000000000002</v>
      </c>
      <c r="DJ149">
        <v>2.7206000000000001</v>
      </c>
      <c r="DK149">
        <v>2.7374000000000001</v>
      </c>
      <c r="DL149">
        <v>2.7463000000000002</v>
      </c>
      <c r="DM149">
        <v>2.7469999999999999</v>
      </c>
      <c r="DN149">
        <v>2.7366999999999999</v>
      </c>
      <c r="DO149">
        <v>2.7458</v>
      </c>
      <c r="DP149">
        <v>2.7621000000000002</v>
      </c>
      <c r="DQ149">
        <v>2.7536999999999998</v>
      </c>
      <c r="DR149">
        <v>2.7637</v>
      </c>
      <c r="DS149">
        <v>2.7877000000000001</v>
      </c>
      <c r="DT149">
        <v>2.7949999999999999</v>
      </c>
      <c r="DU149">
        <v>2.7982999999999998</v>
      </c>
      <c r="DV149">
        <v>2.8203999999999998</v>
      </c>
      <c r="DW149">
        <v>2.8212999999999999</v>
      </c>
      <c r="DX149">
        <v>2.8205</v>
      </c>
      <c r="DY149">
        <v>2.8245</v>
      </c>
      <c r="DZ149">
        <v>2.8252999999999999</v>
      </c>
      <c r="EA149">
        <v>2.8239000000000001</v>
      </c>
      <c r="EB149">
        <v>2.851</v>
      </c>
      <c r="EC149">
        <v>2.8618000000000001</v>
      </c>
      <c r="ED149">
        <v>2.8677000000000001</v>
      </c>
      <c r="EE149">
        <v>2.8782999999999999</v>
      </c>
      <c r="EF149">
        <v>2.8647999999999998</v>
      </c>
      <c r="EG149">
        <v>2.8664999999999998</v>
      </c>
      <c r="EH149">
        <v>2.8721999999999999</v>
      </c>
      <c r="EI149">
        <v>2.875</v>
      </c>
      <c r="EJ149">
        <v>2.8815</v>
      </c>
      <c r="EK149">
        <v>2.8871000000000002</v>
      </c>
      <c r="EL149">
        <v>2.8847999999999998</v>
      </c>
      <c r="EM149">
        <v>2.8826000000000001</v>
      </c>
      <c r="EN149">
        <v>2.8885000000000001</v>
      </c>
      <c r="EO149">
        <v>2.9020999999999999</v>
      </c>
      <c r="EP149">
        <v>2.9081999999999999</v>
      </c>
      <c r="EQ149">
        <v>2.8965000000000001</v>
      </c>
      <c r="ER149">
        <v>2.8929</v>
      </c>
      <c r="ES149">
        <v>2.8963000000000001</v>
      </c>
      <c r="ET149">
        <v>2.9131</v>
      </c>
      <c r="EU149">
        <v>2.8521000000000001</v>
      </c>
      <c r="EV149">
        <v>2.8368000000000002</v>
      </c>
      <c r="EW149">
        <v>2.8412999999999999</v>
      </c>
      <c r="EX149">
        <v>2.8472</v>
      </c>
      <c r="EY149">
        <v>2.8654000000000002</v>
      </c>
      <c r="EZ149">
        <v>2.8637999999999999</v>
      </c>
      <c r="FA149">
        <v>2.8641000000000001</v>
      </c>
      <c r="FB149">
        <v>2.8645999999999998</v>
      </c>
      <c r="FC149">
        <v>2.8593000000000002</v>
      </c>
      <c r="FD149">
        <v>2.867</v>
      </c>
      <c r="FE149">
        <v>2.8572000000000002</v>
      </c>
      <c r="FF149">
        <v>2.8531</v>
      </c>
      <c r="FG149">
        <v>2.8557999999999999</v>
      </c>
      <c r="FH149">
        <v>2.8723999999999998</v>
      </c>
      <c r="FI149">
        <v>2.8664999999999998</v>
      </c>
      <c r="FJ149">
        <v>2.8462999999999998</v>
      </c>
      <c r="FK149">
        <v>2.7822</v>
      </c>
      <c r="FL149">
        <v>2.7793999999999999</v>
      </c>
      <c r="FM149">
        <v>2.7641</v>
      </c>
      <c r="FN149">
        <v>2.7652999999999999</v>
      </c>
      <c r="FO149">
        <v>2.7957999999999998</v>
      </c>
      <c r="FP149">
        <v>2.7475000000000001</v>
      </c>
      <c r="FQ149">
        <v>2.7602000000000002</v>
      </c>
      <c r="FR149">
        <v>2.7574999999999998</v>
      </c>
      <c r="FS149">
        <v>2.7591999999999999</v>
      </c>
      <c r="FT149">
        <v>2.7673000000000001</v>
      </c>
      <c r="FU149">
        <v>2.7669000000000001</v>
      </c>
      <c r="FV149">
        <v>2.7770000000000001</v>
      </c>
      <c r="FW149">
        <v>2.8039999999999998</v>
      </c>
      <c r="FX149">
        <v>2.8096999999999999</v>
      </c>
      <c r="FY149">
        <v>2.8126000000000002</v>
      </c>
      <c r="FZ149">
        <v>2.8331</v>
      </c>
      <c r="GA149">
        <v>2.8391000000000002</v>
      </c>
      <c r="GB149">
        <v>2.8475000000000001</v>
      </c>
      <c r="GC149">
        <v>2.8570000000000002</v>
      </c>
      <c r="GD149">
        <v>2.8664999999999998</v>
      </c>
      <c r="GE149">
        <v>2.867</v>
      </c>
      <c r="GF149">
        <v>2.8801000000000001</v>
      </c>
      <c r="GG149">
        <v>2.8914</v>
      </c>
      <c r="GH149">
        <v>2.8805999999999998</v>
      </c>
      <c r="GI149">
        <v>2.88</v>
      </c>
      <c r="GJ149">
        <v>2.8965000000000001</v>
      </c>
      <c r="GK149">
        <v>2.9114</v>
      </c>
      <c r="GL149">
        <v>2.9047000000000001</v>
      </c>
      <c r="GM149">
        <v>2.9085999999999999</v>
      </c>
      <c r="GN149">
        <v>2.9125000000000001</v>
      </c>
      <c r="GO149">
        <v>2.9108000000000001</v>
      </c>
      <c r="GP149">
        <v>2.9104999999999999</v>
      </c>
      <c r="GQ149">
        <v>2.9114</v>
      </c>
      <c r="GR149">
        <v>2.9196</v>
      </c>
      <c r="GS149">
        <v>2.9186999999999999</v>
      </c>
      <c r="GT149">
        <v>2.9314</v>
      </c>
      <c r="GU149">
        <v>2.9342999999999999</v>
      </c>
      <c r="GV149">
        <v>2.9485000000000001</v>
      </c>
      <c r="GW149">
        <v>2.9468000000000001</v>
      </c>
      <c r="GX149">
        <v>2.9466000000000001</v>
      </c>
      <c r="GY149">
        <v>2.9464000000000001</v>
      </c>
      <c r="GZ149">
        <v>2.9401000000000002</v>
      </c>
      <c r="HA149">
        <v>2.9483999999999999</v>
      </c>
      <c r="HB149">
        <v>2.9573999999999998</v>
      </c>
      <c r="HC149">
        <v>2.9573</v>
      </c>
      <c r="HD149">
        <v>2.9588000000000001</v>
      </c>
      <c r="HE149">
        <v>2.9771999999999998</v>
      </c>
      <c r="HF149">
        <v>2.9735</v>
      </c>
      <c r="HG149">
        <v>2.9763999999999999</v>
      </c>
      <c r="HH149">
        <v>2.9763999999999999</v>
      </c>
      <c r="HI149">
        <v>2.9714</v>
      </c>
      <c r="HJ149">
        <v>2.9857</v>
      </c>
      <c r="HK149">
        <v>2.9826000000000001</v>
      </c>
      <c r="HL149">
        <v>2.9853000000000001</v>
      </c>
      <c r="HM149">
        <v>2.9950999999999999</v>
      </c>
      <c r="HN149">
        <v>3.0045000000000002</v>
      </c>
      <c r="HO149">
        <v>3.008</v>
      </c>
      <c r="HP149">
        <v>3.0183</v>
      </c>
      <c r="HQ149">
        <v>3.0142000000000002</v>
      </c>
      <c r="HR149">
        <v>3.0169999999999999</v>
      </c>
      <c r="HS149">
        <v>3.0190000000000001</v>
      </c>
      <c r="HT149">
        <v>3.0251000000000001</v>
      </c>
      <c r="HU149">
        <v>3.0284</v>
      </c>
      <c r="HV149">
        <v>3.0272999999999999</v>
      </c>
      <c r="HW149">
        <v>2.9605000000000001</v>
      </c>
      <c r="HX149">
        <v>2.9580000000000002</v>
      </c>
      <c r="HY149">
        <v>2.9609999999999999</v>
      </c>
      <c r="HZ149">
        <v>2.9573</v>
      </c>
      <c r="IA149">
        <v>2.9540999999999999</v>
      </c>
      <c r="IB149">
        <v>2.9544000000000001</v>
      </c>
      <c r="IC149">
        <v>2.9569999999999999</v>
      </c>
      <c r="ID149">
        <v>2.9550999999999998</v>
      </c>
      <c r="IE149">
        <v>2.9683999999999999</v>
      </c>
      <c r="IF149">
        <v>2.9619</v>
      </c>
      <c r="IG149">
        <v>2.9565000000000001</v>
      </c>
      <c r="IH149">
        <v>2.9742999999999999</v>
      </c>
      <c r="II149">
        <v>2.9441000000000002</v>
      </c>
      <c r="IJ149">
        <v>2.9308999999999998</v>
      </c>
      <c r="IL149">
        <v>2.8851</v>
      </c>
      <c r="IM149">
        <v>2.8828</v>
      </c>
      <c r="IN149">
        <v>2.883</v>
      </c>
      <c r="IO149">
        <v>2.8895</v>
      </c>
      <c r="IP149">
        <v>2.8567</v>
      </c>
      <c r="IQ149">
        <v>2.8542000000000001</v>
      </c>
      <c r="IR149">
        <v>2.8033000000000001</v>
      </c>
      <c r="IS149">
        <v>2.7818999999999998</v>
      </c>
      <c r="IT149">
        <v>2.7766000000000002</v>
      </c>
      <c r="IU149">
        <v>2.7745000000000002</v>
      </c>
      <c r="IV149">
        <v>2.7841999999999998</v>
      </c>
      <c r="IW149">
        <v>2.7919</v>
      </c>
      <c r="IX149">
        <v>2.7881999999999998</v>
      </c>
      <c r="IY149">
        <v>2.7816000000000001</v>
      </c>
      <c r="IZ149">
        <v>2.7766000000000002</v>
      </c>
      <c r="JA149">
        <v>2.7831000000000001</v>
      </c>
      <c r="JB149">
        <v>2.7839</v>
      </c>
      <c r="JC149">
        <v>2.7839</v>
      </c>
      <c r="JD149">
        <v>2.7688999999999999</v>
      </c>
      <c r="JE149">
        <v>2.7675999999999998</v>
      </c>
      <c r="JF149">
        <v>2.7595000000000001</v>
      </c>
      <c r="JG149">
        <v>2.7233000000000001</v>
      </c>
      <c r="JH149">
        <v>2.7240000000000002</v>
      </c>
      <c r="JI149">
        <v>2.7259000000000002</v>
      </c>
      <c r="JJ149">
        <v>2.7288999999999999</v>
      </c>
      <c r="JK149">
        <v>2.7090999999999998</v>
      </c>
      <c r="JL149">
        <v>2.7128000000000001</v>
      </c>
      <c r="JM149">
        <v>2.7052</v>
      </c>
      <c r="JN149">
        <v>2.6482999999999999</v>
      </c>
      <c r="JO149">
        <v>2.6429999999999998</v>
      </c>
      <c r="JP149">
        <v>2.6351</v>
      </c>
      <c r="JQ149">
        <v>2.6219000000000001</v>
      </c>
      <c r="JR149">
        <v>2.6251000000000002</v>
      </c>
      <c r="JS149">
        <v>2.6189</v>
      </c>
      <c r="JT149">
        <v>2.6242999999999999</v>
      </c>
      <c r="JU149">
        <v>2.6274999999999999</v>
      </c>
      <c r="JV149">
        <v>2.6253000000000002</v>
      </c>
      <c r="JW149">
        <v>2.6238999999999999</v>
      </c>
      <c r="JX149">
        <v>2.6177000000000001</v>
      </c>
      <c r="JY149">
        <v>2.6215999999999999</v>
      </c>
      <c r="JZ149">
        <v>2.5876999999999999</v>
      </c>
      <c r="KA149">
        <v>2.5644999999999998</v>
      </c>
      <c r="KB149">
        <v>2.5649999999999999</v>
      </c>
      <c r="KC149">
        <v>2.5644</v>
      </c>
      <c r="KD149">
        <v>2.5564</v>
      </c>
      <c r="KE149">
        <v>2.5558999999999998</v>
      </c>
      <c r="KF149">
        <v>2.5421999999999998</v>
      </c>
      <c r="KG149">
        <v>2.5173000000000001</v>
      </c>
      <c r="KH149">
        <v>2.4935</v>
      </c>
      <c r="KI149">
        <v>2.5011000000000001</v>
      </c>
      <c r="KJ149">
        <v>2.4923000000000002</v>
      </c>
      <c r="KK149">
        <v>2.4693999999999998</v>
      </c>
      <c r="KL149">
        <v>2.4670999999999998</v>
      </c>
      <c r="KM149">
        <v>2.4222999999999999</v>
      </c>
    </row>
    <row r="150" spans="1:299" x14ac:dyDescent="0.2">
      <c r="A150" s="10" t="s">
        <v>152</v>
      </c>
      <c r="B150" t="s">
        <v>4</v>
      </c>
      <c r="C150">
        <v>3.0684</v>
      </c>
      <c r="D150">
        <v>3.0825</v>
      </c>
      <c r="E150">
        <v>3.0840999999999998</v>
      </c>
      <c r="F150">
        <v>3.0983000000000001</v>
      </c>
      <c r="G150">
        <v>3.1088</v>
      </c>
      <c r="H150">
        <v>3.0941000000000001</v>
      </c>
      <c r="I150">
        <v>3.0152999999999999</v>
      </c>
      <c r="J150">
        <v>3.0148999999999999</v>
      </c>
      <c r="K150">
        <v>3.0145</v>
      </c>
      <c r="L150">
        <v>3.0112999999999999</v>
      </c>
      <c r="M150">
        <v>3.0156000000000001</v>
      </c>
      <c r="N150">
        <v>3.0253000000000001</v>
      </c>
      <c r="O150">
        <v>3.0318000000000001</v>
      </c>
      <c r="P150">
        <v>3.0310000000000001</v>
      </c>
      <c r="Q150">
        <v>3.0283000000000002</v>
      </c>
      <c r="R150">
        <v>3.0348000000000002</v>
      </c>
      <c r="S150">
        <v>3.0261999999999998</v>
      </c>
      <c r="T150">
        <v>3.0284</v>
      </c>
      <c r="U150">
        <v>3.0234999999999999</v>
      </c>
      <c r="V150">
        <v>3.0188000000000001</v>
      </c>
      <c r="W150">
        <v>3.0261999999999998</v>
      </c>
      <c r="X150">
        <v>3.0508999999999999</v>
      </c>
      <c r="Y150">
        <v>3.0425</v>
      </c>
      <c r="Z150">
        <v>3.0613999999999999</v>
      </c>
      <c r="AA150">
        <v>3.0499000000000001</v>
      </c>
      <c r="AB150">
        <v>3.0451999999999999</v>
      </c>
      <c r="AC150">
        <v>3.0446</v>
      </c>
      <c r="AD150">
        <v>3.0333999999999999</v>
      </c>
      <c r="AE150">
        <v>3.0268000000000002</v>
      </c>
      <c r="AF150">
        <v>3.0326</v>
      </c>
      <c r="AG150">
        <v>2.9998999999999998</v>
      </c>
      <c r="AH150">
        <v>3.0089000000000001</v>
      </c>
      <c r="AI150">
        <v>3.0023</v>
      </c>
      <c r="AJ150">
        <v>2.9533</v>
      </c>
      <c r="AK150">
        <v>2.9487000000000001</v>
      </c>
      <c r="AL150">
        <v>2.9621</v>
      </c>
      <c r="AM150">
        <v>2.9598</v>
      </c>
      <c r="AN150">
        <v>2.9744000000000002</v>
      </c>
      <c r="AO150">
        <v>3.0093999999999999</v>
      </c>
      <c r="AP150">
        <v>2.9971000000000001</v>
      </c>
      <c r="AQ150">
        <v>3.004</v>
      </c>
      <c r="AR150">
        <v>3.0261</v>
      </c>
      <c r="AS150">
        <v>3.0312000000000001</v>
      </c>
      <c r="AT150">
        <v>3.0284</v>
      </c>
      <c r="AU150">
        <v>3.0358000000000001</v>
      </c>
      <c r="AV150">
        <v>3.0383</v>
      </c>
      <c r="AW150">
        <v>3.0341</v>
      </c>
      <c r="AX150">
        <v>3.0022000000000002</v>
      </c>
      <c r="AY150">
        <v>2.9676999999999998</v>
      </c>
      <c r="AZ150">
        <v>2.9765000000000001</v>
      </c>
      <c r="BA150">
        <v>2.9746999999999999</v>
      </c>
      <c r="BB150">
        <v>2.9887000000000001</v>
      </c>
      <c r="BC150">
        <v>3.0057999999999998</v>
      </c>
      <c r="BD150">
        <v>3.0183</v>
      </c>
      <c r="BE150">
        <v>3.0430999999999999</v>
      </c>
      <c r="BF150">
        <v>3.0501999999999998</v>
      </c>
      <c r="BG150">
        <v>3.0347</v>
      </c>
      <c r="BH150">
        <v>2.972</v>
      </c>
      <c r="BI150">
        <v>2.9990000000000001</v>
      </c>
      <c r="BJ150">
        <v>2.9921000000000002</v>
      </c>
      <c r="BK150">
        <v>2.9925999999999999</v>
      </c>
      <c r="BL150">
        <v>2.9908000000000001</v>
      </c>
      <c r="BM150">
        <v>2.9895999999999998</v>
      </c>
      <c r="BN150">
        <v>3.0238999999999998</v>
      </c>
      <c r="BO150">
        <v>3.004</v>
      </c>
      <c r="BP150">
        <v>3.004</v>
      </c>
      <c r="BQ150">
        <v>3.0141</v>
      </c>
      <c r="BR150">
        <v>3.0188000000000001</v>
      </c>
      <c r="BS150">
        <v>2.9988999999999999</v>
      </c>
      <c r="BT150">
        <v>3.0236999999999998</v>
      </c>
      <c r="BU150">
        <v>3.0312000000000001</v>
      </c>
      <c r="BV150">
        <v>3.0466000000000002</v>
      </c>
      <c r="BW150">
        <v>3.0428999999999999</v>
      </c>
      <c r="BX150">
        <v>3.0485000000000002</v>
      </c>
      <c r="BY150">
        <v>3.0629</v>
      </c>
      <c r="BZ150">
        <v>3.0796999999999999</v>
      </c>
      <c r="CA150">
        <v>3.085</v>
      </c>
      <c r="CB150">
        <v>3.0954999999999999</v>
      </c>
      <c r="CC150">
        <v>3.0954000000000002</v>
      </c>
      <c r="CD150">
        <v>3.1286999999999998</v>
      </c>
      <c r="CE150">
        <v>3.1092</v>
      </c>
      <c r="CF150">
        <v>3.1333000000000002</v>
      </c>
      <c r="CG150">
        <v>3.1255999999999999</v>
      </c>
      <c r="CH150">
        <v>2.9407999999999999</v>
      </c>
      <c r="CI150">
        <v>2.9398</v>
      </c>
      <c r="CJ150">
        <v>2.9293999999999998</v>
      </c>
      <c r="CK150">
        <v>2.9238</v>
      </c>
      <c r="CL150">
        <v>2.9319999999999999</v>
      </c>
      <c r="CM150">
        <v>2.9239000000000002</v>
      </c>
      <c r="CN150">
        <v>2.9249000000000001</v>
      </c>
      <c r="CO150">
        <v>2.9489000000000001</v>
      </c>
      <c r="CP150">
        <v>2.9496000000000002</v>
      </c>
      <c r="CQ150">
        <v>2.8940999999999999</v>
      </c>
      <c r="CR150">
        <v>2.9039000000000001</v>
      </c>
      <c r="CS150">
        <v>2.9131</v>
      </c>
      <c r="CT150">
        <v>2.9098999999999999</v>
      </c>
      <c r="CU150">
        <v>2.915</v>
      </c>
      <c r="CV150">
        <v>2.9159000000000002</v>
      </c>
      <c r="CW150">
        <v>2.9180000000000001</v>
      </c>
      <c r="CX150">
        <v>2.9146000000000001</v>
      </c>
      <c r="CY150">
        <v>2.9270999999999998</v>
      </c>
      <c r="CZ150">
        <v>2.9384000000000001</v>
      </c>
      <c r="DA150">
        <v>2.9619</v>
      </c>
      <c r="DB150">
        <v>2.9645000000000001</v>
      </c>
      <c r="DC150">
        <v>2.9618000000000002</v>
      </c>
      <c r="DD150">
        <v>2.9701</v>
      </c>
      <c r="DE150">
        <v>2.9767999999999999</v>
      </c>
      <c r="DF150">
        <v>2.9739</v>
      </c>
      <c r="DG150">
        <v>2.9963000000000002</v>
      </c>
      <c r="DH150">
        <v>2.9996</v>
      </c>
      <c r="DI150">
        <v>3.0219999999999998</v>
      </c>
      <c r="DJ150">
        <v>3.0205000000000002</v>
      </c>
      <c r="DK150">
        <v>3.0438000000000001</v>
      </c>
      <c r="DL150">
        <v>3.0459000000000001</v>
      </c>
      <c r="DM150">
        <v>3.0484</v>
      </c>
      <c r="DN150">
        <v>3.0387</v>
      </c>
      <c r="DO150">
        <v>3.0491999999999999</v>
      </c>
      <c r="DP150">
        <v>3.0689000000000002</v>
      </c>
      <c r="DQ150">
        <v>3.0699000000000001</v>
      </c>
      <c r="DR150">
        <v>3.0764</v>
      </c>
      <c r="DS150">
        <v>3.0998000000000001</v>
      </c>
      <c r="DT150">
        <v>3.0985</v>
      </c>
      <c r="DU150">
        <v>3.1008</v>
      </c>
      <c r="DV150">
        <v>3.1164999999999998</v>
      </c>
      <c r="DW150">
        <v>3.1265000000000001</v>
      </c>
      <c r="DX150">
        <v>3.1238000000000001</v>
      </c>
      <c r="DY150">
        <v>3.1274000000000002</v>
      </c>
      <c r="DZ150">
        <v>3.1291000000000002</v>
      </c>
      <c r="EA150">
        <v>3.1324999999999998</v>
      </c>
      <c r="EB150">
        <v>3.1473</v>
      </c>
      <c r="EC150">
        <v>3.1579000000000002</v>
      </c>
      <c r="ED150">
        <v>3.1637</v>
      </c>
      <c r="EE150">
        <v>3.1743000000000001</v>
      </c>
      <c r="EF150">
        <v>3.1697000000000002</v>
      </c>
      <c r="EG150">
        <v>3.1724999999999999</v>
      </c>
      <c r="EH150">
        <v>3.1703000000000001</v>
      </c>
      <c r="EI150">
        <v>3.1741000000000001</v>
      </c>
      <c r="EJ150">
        <v>3.1815000000000002</v>
      </c>
      <c r="EK150">
        <v>3.1888000000000001</v>
      </c>
      <c r="EL150">
        <v>3.1861000000000002</v>
      </c>
      <c r="EM150">
        <v>3.1852999999999998</v>
      </c>
      <c r="EN150">
        <v>3.1901999999999999</v>
      </c>
      <c r="EO150">
        <v>3.2042000000000002</v>
      </c>
      <c r="EP150">
        <v>3.2077</v>
      </c>
      <c r="EQ150">
        <v>3.2082999999999999</v>
      </c>
      <c r="ER150">
        <v>3.1945000000000001</v>
      </c>
      <c r="ES150">
        <v>3.2054999999999998</v>
      </c>
      <c r="ET150">
        <v>3.206</v>
      </c>
      <c r="EU150">
        <v>3.1591</v>
      </c>
      <c r="EV150">
        <v>3.1282999999999999</v>
      </c>
      <c r="EW150">
        <v>3.1353</v>
      </c>
      <c r="EX150">
        <v>3.1374</v>
      </c>
      <c r="EY150">
        <v>3.1513</v>
      </c>
      <c r="EZ150">
        <v>3.1551999999999998</v>
      </c>
      <c r="FA150">
        <v>3.1598000000000002</v>
      </c>
      <c r="FB150">
        <v>3.1566999999999998</v>
      </c>
      <c r="FC150">
        <v>3.1539999999999999</v>
      </c>
      <c r="FD150">
        <v>3.1574</v>
      </c>
      <c r="FE150">
        <v>3.1562999999999999</v>
      </c>
      <c r="FF150">
        <v>3.1482000000000001</v>
      </c>
      <c r="FG150">
        <v>3.1505000000000001</v>
      </c>
      <c r="FH150">
        <v>3.1682999999999999</v>
      </c>
      <c r="FI150">
        <v>3.1661999999999999</v>
      </c>
      <c r="FJ150">
        <v>3.1364000000000001</v>
      </c>
      <c r="FK150">
        <v>3.0855000000000001</v>
      </c>
      <c r="FL150">
        <v>3.0794000000000001</v>
      </c>
      <c r="FM150">
        <v>3.0767000000000002</v>
      </c>
      <c r="FN150">
        <v>3.0769000000000002</v>
      </c>
      <c r="FO150">
        <v>3.0912999999999999</v>
      </c>
      <c r="FP150">
        <v>3.0387</v>
      </c>
      <c r="FQ150">
        <v>3.0482</v>
      </c>
      <c r="FR150">
        <v>3.0630999999999999</v>
      </c>
      <c r="FS150">
        <v>3.0739000000000001</v>
      </c>
      <c r="FT150">
        <v>3.081</v>
      </c>
      <c r="FU150">
        <v>3.077</v>
      </c>
      <c r="FV150">
        <v>3.0905</v>
      </c>
      <c r="FW150">
        <v>3.1109</v>
      </c>
      <c r="FX150">
        <v>3.1309</v>
      </c>
      <c r="FY150">
        <v>3.1364999999999998</v>
      </c>
      <c r="FZ150">
        <v>3.1255999999999999</v>
      </c>
      <c r="GA150">
        <v>3.1314000000000002</v>
      </c>
      <c r="GB150">
        <v>3.1392000000000002</v>
      </c>
      <c r="GC150">
        <v>3.1472000000000002</v>
      </c>
      <c r="GD150">
        <v>3.1585000000000001</v>
      </c>
      <c r="GE150">
        <v>3.1579999999999999</v>
      </c>
      <c r="GF150">
        <v>3.1682999999999999</v>
      </c>
      <c r="GG150">
        <v>3.1882000000000001</v>
      </c>
      <c r="GH150">
        <v>3.1852</v>
      </c>
      <c r="GI150">
        <v>3.1840999999999999</v>
      </c>
      <c r="GJ150">
        <v>3.2092999999999998</v>
      </c>
      <c r="GK150">
        <v>3.2223000000000002</v>
      </c>
      <c r="GL150">
        <v>3.2065000000000001</v>
      </c>
      <c r="GM150">
        <v>3.2122999999999999</v>
      </c>
      <c r="GN150">
        <v>3.2124000000000001</v>
      </c>
      <c r="GO150">
        <v>3.2111000000000001</v>
      </c>
      <c r="GP150">
        <v>3.2115999999999998</v>
      </c>
      <c r="GQ150">
        <v>3.2069000000000001</v>
      </c>
      <c r="GR150">
        <v>3.2191000000000001</v>
      </c>
      <c r="GS150">
        <v>3.2221000000000002</v>
      </c>
      <c r="GT150">
        <v>3.234</v>
      </c>
      <c r="GU150">
        <v>3.2389999999999999</v>
      </c>
      <c r="GV150">
        <v>3.2492000000000001</v>
      </c>
      <c r="GW150">
        <v>3.2471000000000001</v>
      </c>
      <c r="GX150">
        <v>3.2464</v>
      </c>
      <c r="GY150">
        <v>3.2454999999999998</v>
      </c>
      <c r="GZ150">
        <v>3.25</v>
      </c>
      <c r="HA150">
        <v>3.2583000000000002</v>
      </c>
      <c r="HB150">
        <v>3.27</v>
      </c>
      <c r="HC150">
        <v>3.2734000000000001</v>
      </c>
      <c r="HD150">
        <v>3.2664</v>
      </c>
      <c r="HE150">
        <v>3.2823000000000002</v>
      </c>
      <c r="HF150">
        <v>3.2795000000000001</v>
      </c>
      <c r="HG150">
        <v>3.2932000000000001</v>
      </c>
      <c r="HH150">
        <v>3.2928999999999999</v>
      </c>
      <c r="HI150">
        <v>3.2909999999999999</v>
      </c>
      <c r="HJ150">
        <v>3.3005</v>
      </c>
      <c r="HK150">
        <v>3.3016000000000001</v>
      </c>
      <c r="HL150">
        <v>3.2988</v>
      </c>
      <c r="HM150">
        <v>3.3064</v>
      </c>
      <c r="HN150">
        <v>3.3155999999999999</v>
      </c>
      <c r="HO150">
        <v>3.3146</v>
      </c>
      <c r="HP150">
        <v>3.3252999999999999</v>
      </c>
      <c r="HQ150">
        <v>3.3235000000000001</v>
      </c>
      <c r="HR150">
        <v>3.3178999999999998</v>
      </c>
      <c r="HS150">
        <v>3.3216000000000001</v>
      </c>
      <c r="HT150">
        <v>3.3235999999999999</v>
      </c>
      <c r="HU150">
        <v>3.3351000000000002</v>
      </c>
      <c r="HV150">
        <v>3.3267000000000002</v>
      </c>
      <c r="HW150">
        <v>3.2605</v>
      </c>
      <c r="HX150">
        <v>3.2480000000000002</v>
      </c>
      <c r="HY150">
        <v>3.2536</v>
      </c>
      <c r="HZ150">
        <v>3.2477</v>
      </c>
      <c r="IA150">
        <v>3.2433999999999998</v>
      </c>
      <c r="IB150">
        <v>3.2444000000000002</v>
      </c>
      <c r="IC150">
        <v>3.2530000000000001</v>
      </c>
      <c r="ID150">
        <v>3.2524999999999999</v>
      </c>
      <c r="IE150">
        <v>3.2627000000000002</v>
      </c>
      <c r="IF150">
        <v>3.2553000000000001</v>
      </c>
      <c r="IG150">
        <v>3.2481</v>
      </c>
      <c r="IH150">
        <v>3.2603</v>
      </c>
      <c r="II150">
        <v>3.2355</v>
      </c>
      <c r="IJ150">
        <v>3.2193999999999998</v>
      </c>
      <c r="IL150">
        <v>3.1728999999999998</v>
      </c>
      <c r="IM150">
        <v>3.1717</v>
      </c>
      <c r="IN150">
        <v>3.1696</v>
      </c>
      <c r="IO150">
        <v>3.1739999999999999</v>
      </c>
      <c r="IP150">
        <v>3.1402999999999999</v>
      </c>
      <c r="IQ150">
        <v>3.1402999999999999</v>
      </c>
      <c r="IR150">
        <v>3.0878999999999999</v>
      </c>
      <c r="IS150">
        <v>3.0708000000000002</v>
      </c>
      <c r="IT150">
        <v>3.0642</v>
      </c>
      <c r="IU150">
        <v>3.0718000000000001</v>
      </c>
      <c r="IV150">
        <v>3.0766</v>
      </c>
      <c r="IW150">
        <v>3.0922000000000001</v>
      </c>
      <c r="IX150">
        <v>3.0960999999999999</v>
      </c>
      <c r="IY150">
        <v>3.0802</v>
      </c>
      <c r="IZ150">
        <v>3.0735999999999999</v>
      </c>
      <c r="JA150">
        <v>3.0834999999999999</v>
      </c>
      <c r="JB150">
        <v>3.0838999999999999</v>
      </c>
      <c r="JC150">
        <v>3.0844</v>
      </c>
      <c r="JD150">
        <v>3.0678999999999998</v>
      </c>
      <c r="JE150">
        <v>3.0676000000000001</v>
      </c>
      <c r="JF150">
        <v>3.0562</v>
      </c>
      <c r="JG150">
        <v>3.02</v>
      </c>
      <c r="JH150">
        <v>3.0225</v>
      </c>
      <c r="JI150">
        <v>3.0253000000000001</v>
      </c>
      <c r="JJ150">
        <v>3.0289000000000001</v>
      </c>
      <c r="JK150">
        <v>3.0106999999999999</v>
      </c>
      <c r="JL150">
        <v>3.0150000000000001</v>
      </c>
      <c r="JM150">
        <v>3.0019</v>
      </c>
      <c r="JN150">
        <v>2.948</v>
      </c>
      <c r="JO150">
        <v>2.9424000000000001</v>
      </c>
      <c r="JP150">
        <v>2.9342999999999999</v>
      </c>
      <c r="JQ150">
        <v>2.9203999999999999</v>
      </c>
      <c r="JR150">
        <v>2.9247000000000001</v>
      </c>
      <c r="JS150">
        <v>2.9224000000000001</v>
      </c>
      <c r="JT150">
        <v>2.9289000000000001</v>
      </c>
      <c r="JU150">
        <v>2.9319999999999999</v>
      </c>
      <c r="JV150">
        <v>2.9300999999999999</v>
      </c>
      <c r="JW150">
        <v>2.9289999999999998</v>
      </c>
      <c r="JX150">
        <v>2.9234</v>
      </c>
      <c r="JY150">
        <v>2.9276</v>
      </c>
      <c r="JZ150">
        <v>2.8769999999999998</v>
      </c>
      <c r="KA150">
        <v>2.8696999999999999</v>
      </c>
      <c r="KB150">
        <v>2.8742999999999999</v>
      </c>
      <c r="KC150">
        <v>2.8713000000000002</v>
      </c>
      <c r="KD150">
        <v>2.8628</v>
      </c>
      <c r="KE150">
        <v>2.8628999999999998</v>
      </c>
      <c r="KF150">
        <v>2.8473000000000002</v>
      </c>
      <c r="KG150">
        <v>2.8127</v>
      </c>
      <c r="KH150">
        <v>2.7877999999999998</v>
      </c>
      <c r="KI150">
        <v>2.7949000000000002</v>
      </c>
      <c r="KJ150">
        <v>2.7877999999999998</v>
      </c>
      <c r="KK150">
        <v>2.7745000000000002</v>
      </c>
      <c r="KL150">
        <v>2.7682000000000002</v>
      </c>
      <c r="KM150">
        <v>2.5703999999999998</v>
      </c>
    </row>
    <row r="151" spans="1:299" x14ac:dyDescent="0.2">
      <c r="A151" s="10" t="s">
        <v>153</v>
      </c>
      <c r="B151" t="s">
        <v>4</v>
      </c>
      <c r="C151">
        <v>3.4053</v>
      </c>
      <c r="D151">
        <v>3.4127999999999998</v>
      </c>
      <c r="E151">
        <v>3.4138000000000002</v>
      </c>
      <c r="F151">
        <v>3.4342999999999999</v>
      </c>
      <c r="G151">
        <v>3.4489999999999998</v>
      </c>
      <c r="H151">
        <v>3.4148000000000001</v>
      </c>
      <c r="I151">
        <v>3.3456000000000001</v>
      </c>
      <c r="J151">
        <v>3.3456999999999999</v>
      </c>
      <c r="K151">
        <v>3.3458999999999999</v>
      </c>
      <c r="L151">
        <v>3.3403999999999998</v>
      </c>
      <c r="M151">
        <v>3.3456000000000001</v>
      </c>
      <c r="N151">
        <v>3.3563999999999998</v>
      </c>
      <c r="O151">
        <v>3.3654999999999999</v>
      </c>
      <c r="P151">
        <v>3.3597000000000001</v>
      </c>
      <c r="Q151">
        <v>3.3582999999999998</v>
      </c>
      <c r="R151">
        <v>3.3677999999999999</v>
      </c>
      <c r="S151">
        <v>3.3563000000000001</v>
      </c>
      <c r="T151">
        <v>3.363</v>
      </c>
      <c r="U151">
        <v>3.3559000000000001</v>
      </c>
      <c r="V151">
        <v>3.3458999999999999</v>
      </c>
      <c r="W151">
        <v>3.3473000000000002</v>
      </c>
      <c r="X151">
        <v>3.3626999999999998</v>
      </c>
      <c r="Y151">
        <v>3.3559999999999999</v>
      </c>
      <c r="Z151">
        <v>3.3826999999999998</v>
      </c>
      <c r="AA151">
        <v>3.3746999999999998</v>
      </c>
      <c r="AB151">
        <v>3.3834</v>
      </c>
      <c r="AC151">
        <v>3.3712</v>
      </c>
      <c r="AD151">
        <v>3.3753000000000002</v>
      </c>
      <c r="AE151">
        <v>3.3624999999999998</v>
      </c>
      <c r="AF151">
        <v>3.3631000000000002</v>
      </c>
      <c r="AG151">
        <v>3.3307000000000002</v>
      </c>
      <c r="AH151">
        <v>3.3502999999999998</v>
      </c>
      <c r="AI151">
        <v>3.3389000000000002</v>
      </c>
      <c r="AJ151">
        <v>3.2856999999999998</v>
      </c>
      <c r="AK151">
        <v>3.2993999999999999</v>
      </c>
      <c r="AL151">
        <v>3.3260000000000001</v>
      </c>
      <c r="AM151">
        <v>3.3205</v>
      </c>
      <c r="AN151">
        <v>3.2965</v>
      </c>
      <c r="AO151">
        <v>3.4085999999999999</v>
      </c>
      <c r="AP151">
        <v>3.3306</v>
      </c>
      <c r="AQ151">
        <v>3.3407</v>
      </c>
      <c r="AR151">
        <v>3.3500999999999999</v>
      </c>
      <c r="AS151">
        <v>3.3477000000000001</v>
      </c>
      <c r="AT151">
        <v>3.3481999999999998</v>
      </c>
      <c r="AU151">
        <v>3.3812000000000002</v>
      </c>
      <c r="AV151">
        <v>3.3763999999999998</v>
      </c>
      <c r="AW151">
        <v>3.3650000000000002</v>
      </c>
      <c r="AX151">
        <v>3.3936000000000002</v>
      </c>
      <c r="AY151">
        <v>3.3046000000000002</v>
      </c>
      <c r="AZ151">
        <v>3.3075000000000001</v>
      </c>
      <c r="BA151">
        <v>3.3069999999999999</v>
      </c>
      <c r="BB151">
        <v>3.3246000000000002</v>
      </c>
      <c r="BC151">
        <v>3.3563000000000001</v>
      </c>
      <c r="BD151">
        <v>3.3613</v>
      </c>
      <c r="BE151">
        <v>3.3755999999999999</v>
      </c>
      <c r="BF151">
        <v>3.379</v>
      </c>
      <c r="BG151">
        <v>3.4377</v>
      </c>
      <c r="BH151">
        <v>3.2948</v>
      </c>
      <c r="BI151">
        <v>3.2989999999999999</v>
      </c>
      <c r="BJ151">
        <v>3.3115000000000001</v>
      </c>
      <c r="BK151">
        <v>3.3180999999999998</v>
      </c>
      <c r="BL151">
        <v>3.3271999999999999</v>
      </c>
      <c r="BM151">
        <v>3.3348</v>
      </c>
      <c r="BN151">
        <v>3.4161000000000001</v>
      </c>
      <c r="BO151">
        <v>3.3403</v>
      </c>
      <c r="BP151">
        <v>3.3315000000000001</v>
      </c>
      <c r="BQ151">
        <v>3.3580999999999999</v>
      </c>
      <c r="BR151">
        <v>3.3643000000000001</v>
      </c>
      <c r="BS151">
        <v>3.2928999999999999</v>
      </c>
      <c r="BT151">
        <v>3.3569</v>
      </c>
      <c r="BU151">
        <v>3.3466999999999998</v>
      </c>
      <c r="BV151">
        <v>3.3841999999999999</v>
      </c>
      <c r="BW151">
        <v>3.3780999999999999</v>
      </c>
      <c r="BX151">
        <v>3.3816999999999999</v>
      </c>
      <c r="BY151">
        <v>3.3971</v>
      </c>
      <c r="BZ151">
        <v>3.4215</v>
      </c>
      <c r="CA151">
        <v>3.4163999999999999</v>
      </c>
      <c r="CB151">
        <v>3.4310999999999998</v>
      </c>
      <c r="CC151">
        <v>3.4257</v>
      </c>
      <c r="CD151">
        <v>3.4752000000000001</v>
      </c>
      <c r="CE151">
        <v>3.4419</v>
      </c>
      <c r="CF151">
        <v>3.4653999999999998</v>
      </c>
      <c r="CG151">
        <v>3.4578000000000002</v>
      </c>
      <c r="CH151">
        <v>3.2700999999999998</v>
      </c>
      <c r="CI151">
        <v>3.2711000000000001</v>
      </c>
      <c r="CJ151">
        <v>3.2433999999999998</v>
      </c>
      <c r="CK151">
        <v>3.24</v>
      </c>
      <c r="CL151">
        <v>3.2639</v>
      </c>
      <c r="CM151">
        <v>3.2591000000000001</v>
      </c>
      <c r="CN151">
        <v>3.2658</v>
      </c>
      <c r="CO151">
        <v>3.2978999999999998</v>
      </c>
      <c r="CP151">
        <v>3.2791999999999999</v>
      </c>
      <c r="CQ151">
        <v>3.2239</v>
      </c>
      <c r="CR151">
        <v>3.2317999999999998</v>
      </c>
      <c r="CS151">
        <v>3.2955999999999999</v>
      </c>
      <c r="CT151">
        <v>3.2393000000000001</v>
      </c>
      <c r="CU151">
        <v>3.2418</v>
      </c>
      <c r="CV151">
        <v>3.2353000000000001</v>
      </c>
      <c r="CW151">
        <v>3.2519</v>
      </c>
      <c r="CX151">
        <v>3.2530000000000001</v>
      </c>
      <c r="CY151">
        <v>3.2511000000000001</v>
      </c>
      <c r="CZ151">
        <v>3.2584</v>
      </c>
      <c r="DA151">
        <v>3.2867000000000002</v>
      </c>
      <c r="DB151">
        <v>3.3170000000000002</v>
      </c>
      <c r="DC151">
        <v>3.3098000000000001</v>
      </c>
      <c r="DD151">
        <v>3.3208000000000002</v>
      </c>
      <c r="DE151">
        <v>3.3252999999999999</v>
      </c>
      <c r="DF151">
        <v>3.3174000000000001</v>
      </c>
      <c r="DG151">
        <v>3.3378000000000001</v>
      </c>
      <c r="DH151">
        <v>3.3237000000000001</v>
      </c>
      <c r="DI151">
        <v>3.3856999999999999</v>
      </c>
      <c r="DJ151">
        <v>3.3826000000000001</v>
      </c>
      <c r="DK151">
        <v>3.403</v>
      </c>
      <c r="DL151">
        <v>3.3818000000000001</v>
      </c>
      <c r="DM151">
        <v>3.3767999999999998</v>
      </c>
      <c r="DN151">
        <v>3.3811</v>
      </c>
      <c r="DO151">
        <v>3.3898000000000001</v>
      </c>
      <c r="DP151">
        <v>3.4198</v>
      </c>
      <c r="DQ151">
        <v>3.4209999999999998</v>
      </c>
      <c r="DR151">
        <v>3.4371</v>
      </c>
      <c r="DS151">
        <v>3.4369999999999998</v>
      </c>
      <c r="DT151">
        <v>3.4336000000000002</v>
      </c>
      <c r="DU151">
        <v>3.4527999999999999</v>
      </c>
      <c r="DV151">
        <v>3.4506000000000001</v>
      </c>
      <c r="DW151">
        <v>3.4636999999999998</v>
      </c>
      <c r="DX151">
        <v>3.4540000000000002</v>
      </c>
      <c r="DY151">
        <v>3.4674999999999998</v>
      </c>
      <c r="DZ151">
        <v>3.4638</v>
      </c>
      <c r="EA151">
        <v>3.4651999999999998</v>
      </c>
      <c r="EB151">
        <v>3.5424000000000002</v>
      </c>
      <c r="EC151">
        <v>3.5474999999999999</v>
      </c>
      <c r="ED151">
        <v>3.5482999999999998</v>
      </c>
      <c r="EE151">
        <v>3.5649000000000002</v>
      </c>
      <c r="EF151">
        <v>3.5184000000000002</v>
      </c>
      <c r="EG151">
        <v>3.5121000000000002</v>
      </c>
      <c r="EH151">
        <v>3.5085999999999999</v>
      </c>
      <c r="EI151">
        <v>3.5009999999999999</v>
      </c>
      <c r="EJ151">
        <v>3.5110000000000001</v>
      </c>
      <c r="EK151">
        <v>3.5137999999999998</v>
      </c>
      <c r="EL151">
        <v>3.5087999999999999</v>
      </c>
      <c r="EM151">
        <v>3.5078999999999998</v>
      </c>
      <c r="EN151">
        <v>3.5091999999999999</v>
      </c>
      <c r="EO151">
        <v>3.5280999999999998</v>
      </c>
      <c r="EP151">
        <v>3.5364</v>
      </c>
      <c r="EQ151">
        <v>3.5356999999999998</v>
      </c>
      <c r="ER151">
        <v>3.5329000000000002</v>
      </c>
      <c r="ES151">
        <v>3.5438999999999998</v>
      </c>
      <c r="ET151">
        <v>3.5421999999999998</v>
      </c>
      <c r="EU151">
        <v>3.4952000000000001</v>
      </c>
      <c r="EV151">
        <v>3.4519000000000002</v>
      </c>
      <c r="EW151">
        <v>3.4504999999999999</v>
      </c>
      <c r="EX151">
        <v>3.4601000000000002</v>
      </c>
      <c r="EY151">
        <v>3.5771999999999999</v>
      </c>
      <c r="EZ151">
        <v>3.4967999999999999</v>
      </c>
      <c r="FA151">
        <v>3.504</v>
      </c>
      <c r="FB151">
        <v>3.4969000000000001</v>
      </c>
      <c r="FC151">
        <v>3.4956</v>
      </c>
      <c r="FD151">
        <v>3.5005000000000002</v>
      </c>
      <c r="FE151">
        <v>3.5019999999999998</v>
      </c>
      <c r="FF151">
        <v>3.4935999999999998</v>
      </c>
      <c r="FG151">
        <v>3.4902000000000002</v>
      </c>
      <c r="FH151">
        <v>3.4967000000000001</v>
      </c>
      <c r="FI151">
        <v>3.5061</v>
      </c>
      <c r="FJ151">
        <v>3.4617</v>
      </c>
      <c r="FK151">
        <v>3.4098999999999999</v>
      </c>
      <c r="FL151">
        <v>3.4125999999999999</v>
      </c>
      <c r="FM151">
        <v>3.4157999999999999</v>
      </c>
      <c r="FN151">
        <v>3.4072</v>
      </c>
      <c r="FO151">
        <v>3.4302000000000001</v>
      </c>
      <c r="FP151">
        <v>3.3662000000000001</v>
      </c>
      <c r="FQ151">
        <v>3.3752</v>
      </c>
      <c r="FR151">
        <v>3.3626</v>
      </c>
      <c r="FS151">
        <v>3.4013</v>
      </c>
      <c r="FT151">
        <v>3.4178999999999999</v>
      </c>
      <c r="FU151">
        <v>3.3691</v>
      </c>
      <c r="FV151">
        <v>3.3786999999999998</v>
      </c>
      <c r="FW151">
        <v>3.4011999999999998</v>
      </c>
      <c r="FX151">
        <v>3.4603000000000002</v>
      </c>
      <c r="FY151">
        <v>3.4552</v>
      </c>
      <c r="FZ151">
        <v>3.508</v>
      </c>
      <c r="GA151">
        <v>3.5158</v>
      </c>
      <c r="GB151">
        <v>3.5301999999999998</v>
      </c>
      <c r="GC151">
        <v>3.5272999999999999</v>
      </c>
      <c r="GD151">
        <v>3.5402999999999998</v>
      </c>
      <c r="GE151">
        <v>3.5316000000000001</v>
      </c>
      <c r="GF151">
        <v>3.5346000000000002</v>
      </c>
      <c r="GG151">
        <v>3.5638999999999998</v>
      </c>
      <c r="GH151">
        <v>3.5124</v>
      </c>
      <c r="GI151">
        <v>3.5162</v>
      </c>
      <c r="GJ151">
        <v>3.5333000000000001</v>
      </c>
      <c r="GK151">
        <v>3.5526</v>
      </c>
      <c r="GL151">
        <v>3.5335000000000001</v>
      </c>
      <c r="GM151">
        <v>3.5445000000000002</v>
      </c>
      <c r="GN151">
        <v>3.5419</v>
      </c>
      <c r="GO151">
        <v>3.5385</v>
      </c>
      <c r="GP151">
        <v>3.5346000000000002</v>
      </c>
      <c r="GQ151">
        <v>3.5779000000000001</v>
      </c>
      <c r="GR151">
        <v>3.5522999999999998</v>
      </c>
      <c r="GS151">
        <v>3.5444</v>
      </c>
      <c r="GT151">
        <v>3.5503999999999998</v>
      </c>
      <c r="GU151">
        <v>3.5629</v>
      </c>
      <c r="GV151">
        <v>3.6175999999999999</v>
      </c>
      <c r="GW151">
        <v>3.6103000000000001</v>
      </c>
      <c r="GX151">
        <v>3.6109</v>
      </c>
      <c r="GY151">
        <v>3.6049000000000002</v>
      </c>
      <c r="GZ151">
        <v>3.5758999999999999</v>
      </c>
      <c r="HA151">
        <v>3.5884999999999998</v>
      </c>
      <c r="HB151">
        <v>3.5948000000000002</v>
      </c>
      <c r="HC151">
        <v>3.5975000000000001</v>
      </c>
      <c r="HD151">
        <v>3.5863999999999998</v>
      </c>
      <c r="HE151">
        <v>3.6055000000000001</v>
      </c>
      <c r="HF151">
        <v>3.6044999999999998</v>
      </c>
      <c r="HG151">
        <v>3.6093000000000002</v>
      </c>
      <c r="HH151">
        <v>3.6107</v>
      </c>
      <c r="HI151">
        <v>3.6044</v>
      </c>
      <c r="HJ151">
        <v>3.6082999999999998</v>
      </c>
      <c r="HK151">
        <v>3.6124999999999998</v>
      </c>
      <c r="HL151">
        <v>3.609</v>
      </c>
      <c r="HM151">
        <v>3.6036999999999999</v>
      </c>
      <c r="HN151">
        <v>3.6248999999999998</v>
      </c>
      <c r="HO151">
        <v>3.6680999999999999</v>
      </c>
      <c r="HP151">
        <v>3.6804999999999999</v>
      </c>
      <c r="HQ151">
        <v>3.6549999999999998</v>
      </c>
      <c r="HR151">
        <v>3.6448</v>
      </c>
      <c r="HS151">
        <v>3.6511999999999998</v>
      </c>
      <c r="HT151">
        <v>3.6421000000000001</v>
      </c>
      <c r="HU151">
        <v>3.6461000000000001</v>
      </c>
      <c r="HV151">
        <v>3.6333000000000002</v>
      </c>
      <c r="HW151">
        <v>3.5931999999999999</v>
      </c>
      <c r="HX151">
        <v>3.5785999999999998</v>
      </c>
      <c r="HY151">
        <v>3.5819999999999999</v>
      </c>
      <c r="HZ151">
        <v>3.5844</v>
      </c>
      <c r="IA151">
        <v>3.5756000000000001</v>
      </c>
      <c r="IB151">
        <v>3.5775999999999999</v>
      </c>
      <c r="IC151">
        <v>3.5741999999999998</v>
      </c>
      <c r="ID151">
        <v>3.5758999999999999</v>
      </c>
      <c r="IE151">
        <v>3.6454</v>
      </c>
      <c r="IF151">
        <v>3.6349</v>
      </c>
      <c r="IG151">
        <v>3.5886999999999998</v>
      </c>
      <c r="IH151">
        <v>3.6019000000000001</v>
      </c>
      <c r="II151">
        <v>3.5663999999999998</v>
      </c>
      <c r="IJ151">
        <v>3.5453999999999999</v>
      </c>
      <c r="IL151">
        <v>3.5057</v>
      </c>
      <c r="IM151">
        <v>3.5005999999999999</v>
      </c>
      <c r="IN151">
        <v>3.4998</v>
      </c>
      <c r="IO151">
        <v>3.5097</v>
      </c>
      <c r="IP151">
        <v>3.4788000000000001</v>
      </c>
      <c r="IQ151">
        <v>3.4742000000000002</v>
      </c>
      <c r="IR151">
        <v>3.4394</v>
      </c>
      <c r="IS151">
        <v>3.4009999999999998</v>
      </c>
      <c r="IT151">
        <v>3.4083000000000001</v>
      </c>
      <c r="IU151">
        <v>3.4041000000000001</v>
      </c>
      <c r="IV151">
        <v>3.4171999999999998</v>
      </c>
      <c r="IW151">
        <v>3.4264000000000001</v>
      </c>
      <c r="IX151">
        <v>3.4422000000000001</v>
      </c>
      <c r="IY151">
        <v>3.4321000000000002</v>
      </c>
      <c r="IZ151">
        <v>3.4293</v>
      </c>
      <c r="JA151">
        <v>3.4291</v>
      </c>
      <c r="JB151">
        <v>3.4279999999999999</v>
      </c>
      <c r="JC151">
        <v>3.4283000000000001</v>
      </c>
      <c r="JD151">
        <v>3.4026999999999998</v>
      </c>
      <c r="JE151">
        <v>3.4054000000000002</v>
      </c>
      <c r="JF151">
        <v>3.3925999999999998</v>
      </c>
      <c r="JG151">
        <v>3.3639999999999999</v>
      </c>
      <c r="JH151">
        <v>3.3654999999999999</v>
      </c>
      <c r="JI151">
        <v>3.3692000000000002</v>
      </c>
      <c r="JJ151">
        <v>3.3725999999999998</v>
      </c>
      <c r="JK151">
        <v>3.3475000000000001</v>
      </c>
      <c r="JL151">
        <v>3.3574000000000002</v>
      </c>
      <c r="JM151">
        <v>3.3433000000000002</v>
      </c>
      <c r="JN151">
        <v>3.2923</v>
      </c>
      <c r="JO151">
        <v>3.2869999999999999</v>
      </c>
      <c r="JP151">
        <v>3.2759</v>
      </c>
      <c r="JQ151">
        <v>3.2663000000000002</v>
      </c>
      <c r="JR151">
        <v>3.2612999999999999</v>
      </c>
      <c r="JS151">
        <v>3.2707999999999999</v>
      </c>
      <c r="JT151">
        <v>3.2785000000000002</v>
      </c>
      <c r="JU151">
        <v>3.2713999999999999</v>
      </c>
      <c r="JV151">
        <v>3.2791999999999999</v>
      </c>
      <c r="JW151">
        <v>3.2797000000000001</v>
      </c>
      <c r="JX151">
        <v>3.2715000000000001</v>
      </c>
      <c r="JY151">
        <v>3.2881999999999998</v>
      </c>
      <c r="JZ151">
        <v>3.2349999999999999</v>
      </c>
      <c r="KA151">
        <v>3.2248999999999999</v>
      </c>
      <c r="KB151">
        <v>3.2326000000000001</v>
      </c>
      <c r="KC151">
        <v>3.2248999999999999</v>
      </c>
      <c r="KD151">
        <v>3.2187000000000001</v>
      </c>
      <c r="KE151">
        <v>3.2166999999999999</v>
      </c>
      <c r="KF151">
        <v>3.2000999999999999</v>
      </c>
      <c r="KG151">
        <v>3.1913</v>
      </c>
      <c r="KH151">
        <v>3.1676000000000002</v>
      </c>
      <c r="KI151">
        <v>3.1673</v>
      </c>
      <c r="KJ151">
        <v>3.1644000000000001</v>
      </c>
      <c r="KK151">
        <v>3.1307</v>
      </c>
      <c r="KL151">
        <v>3.1305000000000001</v>
      </c>
      <c r="KM151">
        <v>2.8704000000000001</v>
      </c>
    </row>
    <row r="152" spans="1:299" x14ac:dyDescent="0.2">
      <c r="A152" s="10" t="s">
        <v>154</v>
      </c>
      <c r="B152" t="s">
        <v>4</v>
      </c>
      <c r="C152">
        <v>2.5990000000000002</v>
      </c>
      <c r="D152">
        <v>2.5990000000000002</v>
      </c>
      <c r="E152">
        <v>2.6190000000000002</v>
      </c>
      <c r="F152">
        <v>2.5390000000000001</v>
      </c>
      <c r="G152">
        <v>2.5190000000000001</v>
      </c>
      <c r="H152">
        <v>2.5190000000000001</v>
      </c>
      <c r="I152">
        <v>2.5190000000000001</v>
      </c>
      <c r="J152">
        <v>2.5390000000000001</v>
      </c>
      <c r="K152">
        <v>2.5390000000000001</v>
      </c>
      <c r="L152">
        <v>2.5289999999999999</v>
      </c>
      <c r="M152">
        <v>2.5289999999999999</v>
      </c>
      <c r="N152">
        <v>2.5390000000000001</v>
      </c>
      <c r="O152">
        <v>2.5390000000000001</v>
      </c>
      <c r="P152">
        <v>2.5489999999999999</v>
      </c>
      <c r="Q152">
        <v>2.5190000000000001</v>
      </c>
      <c r="R152">
        <v>2.5390000000000001</v>
      </c>
      <c r="S152">
        <v>2.5390000000000001</v>
      </c>
      <c r="T152">
        <v>2.5390000000000001</v>
      </c>
      <c r="U152">
        <v>2.5390000000000001</v>
      </c>
      <c r="V152">
        <v>2.4889999999999999</v>
      </c>
      <c r="W152">
        <v>2.4889999999999999</v>
      </c>
      <c r="X152">
        <v>2.4889999999999999</v>
      </c>
      <c r="Y152">
        <v>2.4990000000000001</v>
      </c>
      <c r="Z152">
        <v>2.4990000000000001</v>
      </c>
      <c r="AA152">
        <v>2.4990000000000001</v>
      </c>
      <c r="AB152">
        <v>2.5190000000000001</v>
      </c>
      <c r="AC152">
        <v>2.5190000000000001</v>
      </c>
      <c r="AD152">
        <v>2.4990000000000001</v>
      </c>
      <c r="AE152">
        <v>2.4990000000000001</v>
      </c>
      <c r="AF152">
        <v>2.4990000000000001</v>
      </c>
      <c r="AG152">
        <v>2.4990000000000001</v>
      </c>
      <c r="AH152">
        <v>2.4990000000000001</v>
      </c>
      <c r="AI152">
        <v>2.4990000000000001</v>
      </c>
      <c r="AJ152">
        <v>2.5190000000000001</v>
      </c>
      <c r="AK152">
        <v>2.5190000000000001</v>
      </c>
      <c r="AL152">
        <v>2.5190000000000001</v>
      </c>
      <c r="AM152">
        <v>2.5190000000000001</v>
      </c>
      <c r="AN152">
        <v>2.5190000000000001</v>
      </c>
      <c r="AO152">
        <v>2.5190000000000001</v>
      </c>
      <c r="AP152">
        <v>2.5190000000000001</v>
      </c>
      <c r="AQ152">
        <v>2.4590000000000001</v>
      </c>
      <c r="AR152">
        <v>2.4590000000000001</v>
      </c>
      <c r="AS152">
        <v>2.4590000000000001</v>
      </c>
      <c r="AT152">
        <v>2.4590000000000001</v>
      </c>
      <c r="AU152">
        <v>2.4590000000000001</v>
      </c>
      <c r="AV152">
        <v>2.4590000000000001</v>
      </c>
      <c r="AW152">
        <v>2.4790000000000001</v>
      </c>
      <c r="AX152">
        <v>2.4790000000000001</v>
      </c>
      <c r="AY152">
        <v>2.4790000000000001</v>
      </c>
      <c r="AZ152">
        <v>2.4790000000000001</v>
      </c>
      <c r="BA152">
        <v>2.4790000000000001</v>
      </c>
      <c r="BB152">
        <v>2.4790000000000001</v>
      </c>
      <c r="BC152">
        <v>2.4790000000000001</v>
      </c>
      <c r="BD152">
        <v>2.4790000000000001</v>
      </c>
      <c r="BE152">
        <v>2.4790000000000001</v>
      </c>
      <c r="BF152">
        <v>2.4790000000000001</v>
      </c>
      <c r="BG152">
        <v>2.4790000000000001</v>
      </c>
      <c r="BH152">
        <v>2.4990000000000001</v>
      </c>
      <c r="BJ152">
        <v>2.4990000000000001</v>
      </c>
      <c r="BK152">
        <v>2.4990000000000001</v>
      </c>
      <c r="BL152">
        <v>2.4990000000000001</v>
      </c>
      <c r="BM152">
        <v>2.4990000000000001</v>
      </c>
      <c r="BN152">
        <v>2.4689999999999999</v>
      </c>
      <c r="BO152">
        <v>2.4689999999999999</v>
      </c>
      <c r="BP152">
        <v>2.4990000000000001</v>
      </c>
      <c r="BQ152">
        <v>2.4990000000000001</v>
      </c>
      <c r="BR152">
        <v>2.4990000000000001</v>
      </c>
      <c r="BT152">
        <v>2.5190000000000001</v>
      </c>
      <c r="BU152">
        <v>2.5190000000000001</v>
      </c>
      <c r="BV152">
        <v>2.5489999999999999</v>
      </c>
      <c r="BW152">
        <v>2.5489999999999999</v>
      </c>
      <c r="BX152">
        <v>2.5590000000000002</v>
      </c>
      <c r="BY152">
        <v>2.5289999999999999</v>
      </c>
      <c r="BZ152">
        <v>2.5289999999999999</v>
      </c>
      <c r="CA152">
        <v>2.5289999999999999</v>
      </c>
      <c r="CB152">
        <v>2.5289999999999999</v>
      </c>
      <c r="CC152">
        <v>2.5289999999999999</v>
      </c>
      <c r="CD152">
        <v>2.5590000000000002</v>
      </c>
      <c r="CE152">
        <v>2.5390000000000001</v>
      </c>
      <c r="CF152">
        <v>2.7389999999999999</v>
      </c>
      <c r="CG152">
        <v>2.7389999999999999</v>
      </c>
      <c r="CH152">
        <v>2.5390000000000001</v>
      </c>
      <c r="CI152">
        <v>2.5390000000000001</v>
      </c>
      <c r="CJ152">
        <v>2.5390000000000001</v>
      </c>
      <c r="CK152">
        <v>2.5390000000000001</v>
      </c>
      <c r="CL152">
        <v>2.5390000000000001</v>
      </c>
      <c r="CM152">
        <v>2.5390000000000001</v>
      </c>
      <c r="CN152">
        <v>2.5590000000000002</v>
      </c>
      <c r="CO152">
        <v>2.5590000000000002</v>
      </c>
      <c r="CP152">
        <v>2.5590000000000002</v>
      </c>
      <c r="CQ152">
        <v>2.5590000000000002</v>
      </c>
      <c r="CR152">
        <v>2.5590000000000002</v>
      </c>
      <c r="CS152">
        <v>2.5590000000000002</v>
      </c>
      <c r="CT152">
        <v>2.5590000000000002</v>
      </c>
      <c r="CU152">
        <v>2.5590000000000002</v>
      </c>
      <c r="CV152">
        <v>2.5590000000000002</v>
      </c>
      <c r="CW152">
        <v>2.629</v>
      </c>
      <c r="CX152">
        <v>2.629</v>
      </c>
      <c r="CY152">
        <v>2.5590000000000002</v>
      </c>
      <c r="CZ152">
        <v>2.5590000000000002</v>
      </c>
      <c r="DB152">
        <v>2.6190000000000002</v>
      </c>
      <c r="DC152">
        <v>2.6190000000000002</v>
      </c>
      <c r="DD152">
        <v>2.5590000000000002</v>
      </c>
      <c r="DE152">
        <v>2.5590000000000002</v>
      </c>
      <c r="DF152">
        <v>2.6190000000000002</v>
      </c>
      <c r="DG152">
        <v>2.5990000000000002</v>
      </c>
      <c r="DH152">
        <v>2.5590000000000002</v>
      </c>
      <c r="DI152">
        <v>2.5590000000000002</v>
      </c>
      <c r="DJ152">
        <v>2.5590000000000002</v>
      </c>
      <c r="DK152">
        <v>2.5590000000000002</v>
      </c>
      <c r="DL152">
        <v>2.5790000000000002</v>
      </c>
      <c r="DM152">
        <v>2.5790000000000002</v>
      </c>
      <c r="DN152">
        <v>2.5790000000000002</v>
      </c>
      <c r="DO152">
        <v>2.589</v>
      </c>
      <c r="DP152">
        <v>2.589</v>
      </c>
      <c r="DQ152">
        <v>2.589</v>
      </c>
      <c r="DR152">
        <v>2.589</v>
      </c>
      <c r="DS152">
        <v>2.589</v>
      </c>
      <c r="DT152">
        <v>2.589</v>
      </c>
      <c r="DU152">
        <v>2.589</v>
      </c>
      <c r="DV152">
        <v>2.589</v>
      </c>
      <c r="DW152">
        <v>2.589</v>
      </c>
      <c r="DX152">
        <v>2.569</v>
      </c>
      <c r="DY152">
        <v>2.569</v>
      </c>
      <c r="DZ152">
        <v>2.569</v>
      </c>
      <c r="EA152">
        <v>2.569</v>
      </c>
      <c r="EB152">
        <v>2.569</v>
      </c>
      <c r="EC152">
        <v>2.5990000000000002</v>
      </c>
      <c r="ED152">
        <v>2.6389999999999998</v>
      </c>
      <c r="EE152">
        <v>2.6890000000000001</v>
      </c>
      <c r="EF152">
        <v>2.6890000000000001</v>
      </c>
      <c r="EG152">
        <v>2.6890000000000001</v>
      </c>
      <c r="EH152">
        <v>2.6890000000000001</v>
      </c>
      <c r="EI152">
        <v>2.7189999999999999</v>
      </c>
      <c r="EJ152">
        <v>2.7189999999999999</v>
      </c>
      <c r="EK152">
        <v>2.7490000000000001</v>
      </c>
      <c r="EL152">
        <v>2.7490000000000001</v>
      </c>
      <c r="EM152">
        <v>2.7789999999999999</v>
      </c>
      <c r="EN152">
        <v>2.7789999999999999</v>
      </c>
      <c r="EO152">
        <v>2.819</v>
      </c>
      <c r="EP152">
        <v>2.7589999999999999</v>
      </c>
      <c r="EQ152">
        <v>2.7789999999999999</v>
      </c>
      <c r="ER152">
        <v>2.839</v>
      </c>
      <c r="ES152">
        <v>2.7789999999999999</v>
      </c>
      <c r="ET152">
        <v>2.839</v>
      </c>
      <c r="EU152">
        <v>2.839</v>
      </c>
      <c r="EV152">
        <v>2.7290000000000001</v>
      </c>
      <c r="EW152">
        <v>2.7490000000000001</v>
      </c>
      <c r="EX152">
        <v>2.7490000000000001</v>
      </c>
      <c r="EY152">
        <v>2.819</v>
      </c>
      <c r="EZ152">
        <v>2.7789999999999999</v>
      </c>
      <c r="FA152">
        <v>2.7989999999999999</v>
      </c>
      <c r="FB152">
        <v>2.819</v>
      </c>
      <c r="FC152">
        <v>2.819</v>
      </c>
      <c r="FD152">
        <v>2.819</v>
      </c>
      <c r="FE152">
        <v>2.819</v>
      </c>
      <c r="FF152">
        <v>2.6789999999999998</v>
      </c>
      <c r="FG152">
        <v>2.6789999999999998</v>
      </c>
      <c r="FH152">
        <v>2.6789999999999998</v>
      </c>
      <c r="FI152">
        <v>2.6789999999999998</v>
      </c>
      <c r="FJ152">
        <v>2.6789999999999998</v>
      </c>
      <c r="FK152">
        <v>2.6789999999999998</v>
      </c>
      <c r="FL152">
        <v>2.6989999999999998</v>
      </c>
      <c r="FM152">
        <v>2.6989999999999998</v>
      </c>
      <c r="FN152">
        <v>2.6890000000000001</v>
      </c>
      <c r="FO152">
        <v>2.7189999999999999</v>
      </c>
      <c r="FP152">
        <v>2.7189999999999999</v>
      </c>
      <c r="FQ152">
        <v>2.7189999999999999</v>
      </c>
      <c r="FR152">
        <v>2.7189999999999999</v>
      </c>
      <c r="FS152">
        <v>2.7189999999999999</v>
      </c>
      <c r="FT152">
        <v>2.7690000000000001</v>
      </c>
      <c r="FU152">
        <v>2.7389999999999999</v>
      </c>
      <c r="FV152">
        <v>2.7890000000000001</v>
      </c>
      <c r="FW152">
        <v>2.7890000000000001</v>
      </c>
      <c r="FX152">
        <v>2.7589999999999999</v>
      </c>
      <c r="FY152">
        <v>2.7589999999999999</v>
      </c>
      <c r="FZ152">
        <v>2.7589999999999999</v>
      </c>
      <c r="GA152">
        <v>2.7789999999999999</v>
      </c>
      <c r="GB152">
        <v>2.7789999999999999</v>
      </c>
      <c r="GC152">
        <v>2.7789999999999999</v>
      </c>
      <c r="GD152">
        <v>2.7989999999999999</v>
      </c>
      <c r="GE152">
        <v>2.7989999999999999</v>
      </c>
      <c r="GF152">
        <v>2.7989999999999999</v>
      </c>
      <c r="GG152">
        <v>2.7989999999999999</v>
      </c>
      <c r="GH152">
        <v>2.7989999999999999</v>
      </c>
      <c r="GI152">
        <v>2.7989999999999999</v>
      </c>
      <c r="GJ152">
        <v>2.7989999999999999</v>
      </c>
      <c r="GK152">
        <v>2.819</v>
      </c>
      <c r="GL152">
        <v>2.8690000000000002</v>
      </c>
      <c r="GM152">
        <v>2.8490000000000002</v>
      </c>
      <c r="GN152">
        <v>2.8490000000000002</v>
      </c>
      <c r="GO152">
        <v>2.8490000000000002</v>
      </c>
      <c r="GP152">
        <v>2.8490000000000002</v>
      </c>
      <c r="GQ152">
        <v>2.8490000000000002</v>
      </c>
      <c r="GR152">
        <v>2.8490000000000002</v>
      </c>
      <c r="GS152">
        <v>2.8490000000000002</v>
      </c>
      <c r="GT152">
        <v>2.8490000000000002</v>
      </c>
      <c r="GU152">
        <v>2.8490000000000002</v>
      </c>
      <c r="GV152">
        <v>2.8490000000000002</v>
      </c>
      <c r="GW152">
        <v>2.8490000000000002</v>
      </c>
      <c r="GX152">
        <v>2.8490000000000002</v>
      </c>
      <c r="GY152">
        <v>2.8490000000000002</v>
      </c>
      <c r="GZ152">
        <v>2.8490000000000002</v>
      </c>
      <c r="HA152">
        <v>2.8490000000000002</v>
      </c>
      <c r="HB152">
        <v>2.8490000000000002</v>
      </c>
      <c r="HC152">
        <v>2.8490000000000002</v>
      </c>
      <c r="HD152">
        <v>2.8690000000000002</v>
      </c>
      <c r="HE152">
        <v>2.919</v>
      </c>
      <c r="HF152">
        <v>2.919</v>
      </c>
      <c r="HG152">
        <v>2.919</v>
      </c>
      <c r="HH152">
        <v>2.919</v>
      </c>
      <c r="HI152">
        <v>2.919</v>
      </c>
      <c r="HJ152">
        <v>2.919</v>
      </c>
      <c r="HK152">
        <v>2.919</v>
      </c>
      <c r="HL152">
        <v>2.919</v>
      </c>
      <c r="HM152">
        <v>2.859</v>
      </c>
      <c r="HN152">
        <v>2.8490000000000002</v>
      </c>
      <c r="HO152">
        <v>2.8490000000000002</v>
      </c>
      <c r="HP152">
        <v>2.8490000000000002</v>
      </c>
      <c r="HQ152">
        <v>2.8490000000000002</v>
      </c>
      <c r="HR152">
        <v>2.899</v>
      </c>
      <c r="HS152">
        <v>2.899</v>
      </c>
      <c r="HT152">
        <v>2.8490000000000002</v>
      </c>
      <c r="HU152">
        <v>2.7290000000000001</v>
      </c>
      <c r="HV152">
        <v>2.6989999999999998</v>
      </c>
      <c r="HW152">
        <v>2.649</v>
      </c>
      <c r="HX152">
        <v>2.649</v>
      </c>
      <c r="HY152">
        <v>2.649</v>
      </c>
      <c r="HZ152">
        <v>2.649</v>
      </c>
      <c r="IA152">
        <v>2.6190000000000002</v>
      </c>
      <c r="IB152">
        <v>2.6190000000000002</v>
      </c>
      <c r="IC152">
        <v>2.6190000000000002</v>
      </c>
      <c r="ID152">
        <v>2.6190000000000002</v>
      </c>
      <c r="IE152">
        <v>2.6190000000000002</v>
      </c>
      <c r="IF152">
        <v>2.6190000000000002</v>
      </c>
      <c r="IG152">
        <v>2.5990000000000002</v>
      </c>
      <c r="IH152">
        <v>2.5390000000000001</v>
      </c>
      <c r="II152">
        <v>2.5289999999999999</v>
      </c>
      <c r="IJ152">
        <v>2.5289999999999999</v>
      </c>
      <c r="IL152">
        <v>2.5289999999999999</v>
      </c>
      <c r="IM152">
        <v>2.5289999999999999</v>
      </c>
      <c r="IN152">
        <v>2.5289999999999999</v>
      </c>
      <c r="IO152">
        <v>2.5289999999999999</v>
      </c>
      <c r="IP152">
        <v>2.5289999999999999</v>
      </c>
      <c r="IQ152">
        <v>2.5289999999999999</v>
      </c>
      <c r="IR152">
        <v>2.5289999999999999</v>
      </c>
      <c r="IS152">
        <v>2.5289999999999999</v>
      </c>
      <c r="IT152">
        <v>2.5289999999999999</v>
      </c>
      <c r="IU152">
        <v>2.5289999999999999</v>
      </c>
      <c r="IV152">
        <v>2.5289999999999999</v>
      </c>
      <c r="IW152">
        <v>2.5190000000000001</v>
      </c>
      <c r="IX152">
        <v>2.5190000000000001</v>
      </c>
      <c r="IY152">
        <v>2.5190000000000001</v>
      </c>
      <c r="IZ152">
        <v>2.5190000000000001</v>
      </c>
      <c r="JA152">
        <v>2.5190000000000001</v>
      </c>
      <c r="JB152">
        <v>2.5190000000000001</v>
      </c>
      <c r="JC152">
        <v>2.5190000000000001</v>
      </c>
      <c r="JD152">
        <v>2.4990000000000001</v>
      </c>
      <c r="JE152">
        <v>2.4990000000000001</v>
      </c>
      <c r="JF152">
        <v>2.5190000000000001</v>
      </c>
      <c r="JG152">
        <v>2.5190000000000001</v>
      </c>
      <c r="JH152">
        <v>2.5190000000000001</v>
      </c>
      <c r="JI152">
        <v>2.419</v>
      </c>
      <c r="JJ152">
        <v>2.419</v>
      </c>
      <c r="JK152">
        <v>2.419</v>
      </c>
      <c r="JL152">
        <v>2.419</v>
      </c>
      <c r="JM152">
        <v>2.419</v>
      </c>
      <c r="JN152">
        <v>2.419</v>
      </c>
      <c r="JO152">
        <v>2.419</v>
      </c>
      <c r="JP152">
        <v>2.419</v>
      </c>
      <c r="JQ152">
        <v>2.419</v>
      </c>
      <c r="JR152">
        <v>2.419</v>
      </c>
      <c r="JS152">
        <v>2.419</v>
      </c>
      <c r="JT152">
        <v>2.419</v>
      </c>
      <c r="JU152">
        <v>2.419</v>
      </c>
      <c r="JV152">
        <v>2.419</v>
      </c>
      <c r="JW152">
        <v>2.419</v>
      </c>
      <c r="JX152">
        <v>2.4590000000000001</v>
      </c>
      <c r="JY152">
        <v>2.4590000000000001</v>
      </c>
      <c r="JZ152">
        <v>2.4590000000000001</v>
      </c>
      <c r="KA152">
        <v>2.4590000000000001</v>
      </c>
      <c r="KB152">
        <v>2.419</v>
      </c>
      <c r="KC152">
        <v>2.419</v>
      </c>
      <c r="KD152">
        <v>2.419</v>
      </c>
      <c r="KE152">
        <v>2.419</v>
      </c>
      <c r="KF152">
        <v>2.2989999999999999</v>
      </c>
      <c r="KG152">
        <v>2.339</v>
      </c>
      <c r="KH152">
        <v>2.339</v>
      </c>
      <c r="KI152">
        <v>2.339</v>
      </c>
      <c r="KJ152">
        <v>2.339</v>
      </c>
      <c r="KK152">
        <v>2.2290000000000001</v>
      </c>
      <c r="KL152">
        <v>2.2290000000000001</v>
      </c>
    </row>
    <row r="153" spans="1:299" x14ac:dyDescent="0.2">
      <c r="A153" s="10" t="s">
        <v>155</v>
      </c>
      <c r="B153" t="s">
        <v>4</v>
      </c>
      <c r="C153">
        <v>2.899</v>
      </c>
      <c r="D153">
        <v>2.899</v>
      </c>
      <c r="E153">
        <v>2.919</v>
      </c>
      <c r="F153">
        <v>2.839</v>
      </c>
      <c r="G153">
        <v>2.819</v>
      </c>
      <c r="H153">
        <v>2.819</v>
      </c>
      <c r="I153">
        <v>2.819</v>
      </c>
      <c r="J153">
        <v>2.839</v>
      </c>
      <c r="K153">
        <v>2.839</v>
      </c>
      <c r="L153">
        <v>2.8290000000000002</v>
      </c>
      <c r="M153">
        <v>2.8290000000000002</v>
      </c>
      <c r="N153">
        <v>2.839</v>
      </c>
      <c r="O153">
        <v>2.839</v>
      </c>
      <c r="P153">
        <v>2.8490000000000002</v>
      </c>
      <c r="Q153">
        <v>2.819</v>
      </c>
      <c r="R153">
        <v>2.839</v>
      </c>
      <c r="S153">
        <v>2.839</v>
      </c>
      <c r="T153">
        <v>2.839</v>
      </c>
      <c r="U153">
        <v>2.839</v>
      </c>
      <c r="V153">
        <v>2.7890000000000001</v>
      </c>
      <c r="W153">
        <v>2.7890000000000001</v>
      </c>
      <c r="X153">
        <v>2.7890000000000001</v>
      </c>
      <c r="Y153">
        <v>2.7989999999999999</v>
      </c>
      <c r="Z153">
        <v>2.7989999999999999</v>
      </c>
      <c r="AA153">
        <v>2.7989999999999999</v>
      </c>
      <c r="AB153">
        <v>2.819</v>
      </c>
      <c r="AC153">
        <v>2.819</v>
      </c>
      <c r="AD153">
        <v>2.7989999999999999</v>
      </c>
      <c r="AE153">
        <v>2.7989999999999999</v>
      </c>
      <c r="AF153">
        <v>2.7989999999999999</v>
      </c>
      <c r="AG153">
        <v>2.7989999999999999</v>
      </c>
      <c r="AH153">
        <v>2.7989999999999999</v>
      </c>
      <c r="AI153">
        <v>2.7989999999999999</v>
      </c>
      <c r="AJ153">
        <v>2.819</v>
      </c>
      <c r="AK153">
        <v>2.819</v>
      </c>
      <c r="AL153">
        <v>2.819</v>
      </c>
      <c r="AM153">
        <v>2.819</v>
      </c>
      <c r="AN153">
        <v>2.819</v>
      </c>
      <c r="AO153">
        <v>2.819</v>
      </c>
      <c r="AP153">
        <v>2.819</v>
      </c>
      <c r="AQ153">
        <v>2.7589999999999999</v>
      </c>
      <c r="AR153">
        <v>2.7589999999999999</v>
      </c>
      <c r="AS153">
        <v>2.7589999999999999</v>
      </c>
      <c r="AT153">
        <v>2.7589999999999999</v>
      </c>
      <c r="AU153">
        <v>2.7589999999999999</v>
      </c>
      <c r="AV153">
        <v>2.7589999999999999</v>
      </c>
      <c r="AW153">
        <v>2.7789999999999999</v>
      </c>
      <c r="AX153">
        <v>2.7789999999999999</v>
      </c>
      <c r="AY153">
        <v>2.7789999999999999</v>
      </c>
      <c r="AZ153">
        <v>2.7789999999999999</v>
      </c>
      <c r="BA153">
        <v>2.7789999999999999</v>
      </c>
      <c r="BB153">
        <v>2.7789999999999999</v>
      </c>
      <c r="BC153">
        <v>2.7789999999999999</v>
      </c>
      <c r="BD153">
        <v>2.7789999999999999</v>
      </c>
      <c r="BE153">
        <v>2.7789999999999999</v>
      </c>
      <c r="BF153">
        <v>2.7789999999999999</v>
      </c>
      <c r="BG153">
        <v>2.7789999999999999</v>
      </c>
      <c r="BH153">
        <v>2.7989999999999999</v>
      </c>
      <c r="BJ153">
        <v>2.7989999999999999</v>
      </c>
      <c r="BK153">
        <v>2.7989999999999999</v>
      </c>
      <c r="BL153">
        <v>2.7989999999999999</v>
      </c>
      <c r="BM153">
        <v>2.7989999999999999</v>
      </c>
      <c r="BN153">
        <v>2.7690000000000001</v>
      </c>
      <c r="BO153">
        <v>2.7690000000000001</v>
      </c>
      <c r="BP153">
        <v>2.7989999999999999</v>
      </c>
      <c r="BQ153">
        <v>2.7989999999999999</v>
      </c>
      <c r="BR153">
        <v>2.7989999999999999</v>
      </c>
      <c r="BT153">
        <v>2.819</v>
      </c>
      <c r="BU153">
        <v>2.819</v>
      </c>
      <c r="BV153">
        <v>2.8490000000000002</v>
      </c>
      <c r="BW153">
        <v>2.8490000000000002</v>
      </c>
      <c r="BX153">
        <v>2.859</v>
      </c>
      <c r="BY153">
        <v>2.8290000000000002</v>
      </c>
      <c r="BZ153">
        <v>2.8290000000000002</v>
      </c>
      <c r="CA153">
        <v>2.8290000000000002</v>
      </c>
      <c r="CB153">
        <v>2.8290000000000002</v>
      </c>
      <c r="CC153">
        <v>2.8290000000000002</v>
      </c>
      <c r="CD153">
        <v>2.859</v>
      </c>
      <c r="CE153">
        <v>2.839</v>
      </c>
      <c r="CF153">
        <v>3.0390000000000001</v>
      </c>
      <c r="CG153">
        <v>3.0390000000000001</v>
      </c>
      <c r="CH153">
        <v>2.839</v>
      </c>
      <c r="CI153">
        <v>2.839</v>
      </c>
      <c r="CJ153">
        <v>2.839</v>
      </c>
      <c r="CK153">
        <v>2.839</v>
      </c>
      <c r="CL153">
        <v>2.839</v>
      </c>
      <c r="CM153">
        <v>2.839</v>
      </c>
      <c r="CN153">
        <v>2.859</v>
      </c>
      <c r="CO153">
        <v>2.859</v>
      </c>
      <c r="CP153">
        <v>2.859</v>
      </c>
      <c r="CQ153">
        <v>2.859</v>
      </c>
      <c r="CR153">
        <v>2.859</v>
      </c>
      <c r="CS153">
        <v>2.859</v>
      </c>
      <c r="CT153">
        <v>2.859</v>
      </c>
      <c r="CU153">
        <v>2.859</v>
      </c>
      <c r="CV153">
        <v>2.859</v>
      </c>
      <c r="CW153">
        <v>2.9289999999999998</v>
      </c>
      <c r="CX153">
        <v>2.9289999999999998</v>
      </c>
      <c r="CY153">
        <v>2.859</v>
      </c>
      <c r="CZ153">
        <v>2.859</v>
      </c>
      <c r="DB153">
        <v>2.919</v>
      </c>
      <c r="DC153">
        <v>2.919</v>
      </c>
      <c r="DD153">
        <v>2.859</v>
      </c>
      <c r="DE153">
        <v>2.859</v>
      </c>
      <c r="DF153">
        <v>2.919</v>
      </c>
      <c r="DG153">
        <v>2.899</v>
      </c>
      <c r="DH153">
        <v>2.859</v>
      </c>
      <c r="DI153">
        <v>2.859</v>
      </c>
      <c r="DJ153">
        <v>2.859</v>
      </c>
      <c r="DK153">
        <v>2.859</v>
      </c>
      <c r="DL153">
        <v>2.879</v>
      </c>
      <c r="DM153">
        <v>2.879</v>
      </c>
      <c r="DN153">
        <v>2.879</v>
      </c>
      <c r="DO153">
        <v>2.8889999999999998</v>
      </c>
      <c r="DP153">
        <v>2.8889999999999998</v>
      </c>
      <c r="DQ153">
        <v>2.8889999999999998</v>
      </c>
      <c r="DR153">
        <v>2.8889999999999998</v>
      </c>
      <c r="DS153">
        <v>2.8889999999999998</v>
      </c>
      <c r="DT153">
        <v>2.8889999999999998</v>
      </c>
      <c r="DU153">
        <v>2.8889999999999998</v>
      </c>
      <c r="DV153">
        <v>2.8889999999999998</v>
      </c>
      <c r="DW153">
        <v>2.8889999999999998</v>
      </c>
      <c r="DX153">
        <v>2.8690000000000002</v>
      </c>
      <c r="DY153">
        <v>2.8690000000000002</v>
      </c>
      <c r="DZ153">
        <v>2.8690000000000002</v>
      </c>
      <c r="EA153">
        <v>2.8690000000000002</v>
      </c>
      <c r="EB153">
        <v>2.8690000000000002</v>
      </c>
      <c r="EC153">
        <v>2.899</v>
      </c>
      <c r="ED153">
        <v>2.9390000000000001</v>
      </c>
      <c r="EE153">
        <v>2.9889999999999999</v>
      </c>
      <c r="EF153">
        <v>2.9889999999999999</v>
      </c>
      <c r="EG153">
        <v>2.9889999999999999</v>
      </c>
      <c r="EH153">
        <v>2.9889999999999999</v>
      </c>
      <c r="EI153">
        <v>3.0190000000000001</v>
      </c>
      <c r="EJ153">
        <v>3.0190000000000001</v>
      </c>
      <c r="EK153">
        <v>3.0489999999999999</v>
      </c>
      <c r="EL153">
        <v>3.0489999999999999</v>
      </c>
      <c r="EM153">
        <v>3.0790000000000002</v>
      </c>
      <c r="EN153">
        <v>3.0790000000000002</v>
      </c>
      <c r="EO153">
        <v>3.1190000000000002</v>
      </c>
      <c r="EP153">
        <v>3.0590000000000002</v>
      </c>
      <c r="EQ153">
        <v>3.0790000000000002</v>
      </c>
      <c r="ER153">
        <v>3.1389999999999998</v>
      </c>
      <c r="ES153">
        <v>3.0790000000000002</v>
      </c>
      <c r="ET153">
        <v>3.1389999999999998</v>
      </c>
      <c r="EU153">
        <v>3.1389999999999998</v>
      </c>
      <c r="EV153">
        <v>3.0289999999999999</v>
      </c>
      <c r="EW153">
        <v>3.0489999999999999</v>
      </c>
      <c r="EX153">
        <v>3.0489999999999999</v>
      </c>
      <c r="EY153">
        <v>3.1190000000000002</v>
      </c>
      <c r="EZ153">
        <v>3.0790000000000002</v>
      </c>
      <c r="FA153">
        <v>3.0990000000000002</v>
      </c>
      <c r="FB153">
        <v>3.1190000000000002</v>
      </c>
      <c r="FC153">
        <v>3.1190000000000002</v>
      </c>
      <c r="FD153">
        <v>3.1190000000000002</v>
      </c>
      <c r="FE153">
        <v>3.1190000000000002</v>
      </c>
      <c r="FF153">
        <v>2.9790000000000001</v>
      </c>
      <c r="FG153">
        <v>2.9790000000000001</v>
      </c>
      <c r="FH153">
        <v>2.9790000000000001</v>
      </c>
      <c r="FI153">
        <v>2.9790000000000001</v>
      </c>
      <c r="FJ153">
        <v>2.9790000000000001</v>
      </c>
      <c r="FK153">
        <v>2.9790000000000001</v>
      </c>
      <c r="FL153">
        <v>2.9990000000000001</v>
      </c>
      <c r="FM153">
        <v>2.9990000000000001</v>
      </c>
      <c r="FN153">
        <v>2.9889999999999999</v>
      </c>
      <c r="FO153">
        <v>3.0190000000000001</v>
      </c>
      <c r="FP153">
        <v>3.0190000000000001</v>
      </c>
      <c r="FQ153">
        <v>3.0190000000000001</v>
      </c>
      <c r="FR153">
        <v>3.0190000000000001</v>
      </c>
      <c r="FS153">
        <v>3.0190000000000001</v>
      </c>
      <c r="FT153">
        <v>3.069</v>
      </c>
      <c r="FU153">
        <v>3.0390000000000001</v>
      </c>
      <c r="FV153">
        <v>3.089</v>
      </c>
      <c r="FW153">
        <v>3.089</v>
      </c>
      <c r="FX153">
        <v>3.0590000000000002</v>
      </c>
      <c r="FY153">
        <v>3.0590000000000002</v>
      </c>
      <c r="FZ153">
        <v>3.0590000000000002</v>
      </c>
      <c r="GA153">
        <v>3.0790000000000002</v>
      </c>
      <c r="GB153">
        <v>3.0790000000000002</v>
      </c>
      <c r="GC153">
        <v>3.0790000000000002</v>
      </c>
      <c r="GD153">
        <v>3.0990000000000002</v>
      </c>
      <c r="GE153">
        <v>3.0990000000000002</v>
      </c>
      <c r="GF153">
        <v>3.0990000000000002</v>
      </c>
      <c r="GG153">
        <v>3.0990000000000002</v>
      </c>
      <c r="GH153">
        <v>3.0990000000000002</v>
      </c>
      <c r="GI153">
        <v>3.0990000000000002</v>
      </c>
      <c r="GJ153">
        <v>3.0990000000000002</v>
      </c>
      <c r="GK153">
        <v>3.1190000000000002</v>
      </c>
      <c r="GL153">
        <v>3.169</v>
      </c>
      <c r="GM153">
        <v>3.149</v>
      </c>
      <c r="GN153">
        <v>3.149</v>
      </c>
      <c r="GO153">
        <v>3.149</v>
      </c>
      <c r="GP153">
        <v>3.149</v>
      </c>
      <c r="GQ153">
        <v>3.149</v>
      </c>
      <c r="GR153">
        <v>3.149</v>
      </c>
      <c r="GS153">
        <v>3.149</v>
      </c>
      <c r="GT153">
        <v>3.149</v>
      </c>
      <c r="GU153">
        <v>3.149</v>
      </c>
      <c r="GV153">
        <v>3.149</v>
      </c>
      <c r="GW153">
        <v>3.149</v>
      </c>
      <c r="GX153">
        <v>3.149</v>
      </c>
      <c r="GY153">
        <v>3.149</v>
      </c>
      <c r="GZ153">
        <v>3.149</v>
      </c>
      <c r="HA153">
        <v>3.149</v>
      </c>
      <c r="HB153">
        <v>3.149</v>
      </c>
      <c r="HC153">
        <v>3.149</v>
      </c>
      <c r="HD153">
        <v>3.169</v>
      </c>
      <c r="HE153">
        <v>3.2189999999999999</v>
      </c>
      <c r="HF153">
        <v>3.2189999999999999</v>
      </c>
      <c r="HG153">
        <v>3.2189999999999999</v>
      </c>
      <c r="HH153">
        <v>3.2189999999999999</v>
      </c>
      <c r="HI153">
        <v>3.2189999999999999</v>
      </c>
      <c r="HJ153">
        <v>3.2189999999999999</v>
      </c>
      <c r="HK153">
        <v>3.2189999999999999</v>
      </c>
      <c r="HL153">
        <v>3.2189999999999999</v>
      </c>
      <c r="HM153">
        <v>3.1589999999999998</v>
      </c>
      <c r="HN153">
        <v>3.149</v>
      </c>
      <c r="HO153">
        <v>3.149</v>
      </c>
      <c r="HP153">
        <v>3.149</v>
      </c>
      <c r="HQ153">
        <v>3.149</v>
      </c>
      <c r="HR153">
        <v>3.1989999999999998</v>
      </c>
      <c r="HS153">
        <v>3.1989999999999998</v>
      </c>
      <c r="HT153">
        <v>3.149</v>
      </c>
      <c r="HU153">
        <v>3.0289999999999999</v>
      </c>
      <c r="HV153">
        <v>2.9990000000000001</v>
      </c>
      <c r="HW153">
        <v>2.9489999999999998</v>
      </c>
      <c r="HX153">
        <v>2.9489999999999998</v>
      </c>
      <c r="HY153">
        <v>2.9489999999999998</v>
      </c>
      <c r="HZ153">
        <v>2.9489999999999998</v>
      </c>
      <c r="IA153">
        <v>2.919</v>
      </c>
      <c r="IB153">
        <v>2.919</v>
      </c>
      <c r="IC153">
        <v>2.919</v>
      </c>
      <c r="ID153">
        <v>2.919</v>
      </c>
      <c r="IE153">
        <v>2.919</v>
      </c>
      <c r="IF153">
        <v>2.919</v>
      </c>
      <c r="IG153">
        <v>2.899</v>
      </c>
      <c r="IH153">
        <v>2.839</v>
      </c>
      <c r="II153">
        <v>2.8290000000000002</v>
      </c>
      <c r="IJ153">
        <v>2.8290000000000002</v>
      </c>
      <c r="IL153">
        <v>2.8290000000000002</v>
      </c>
      <c r="IM153">
        <v>2.8290000000000002</v>
      </c>
      <c r="IN153">
        <v>2.8290000000000002</v>
      </c>
      <c r="IO153">
        <v>2.8290000000000002</v>
      </c>
      <c r="IP153">
        <v>2.8290000000000002</v>
      </c>
      <c r="IQ153">
        <v>2.8290000000000002</v>
      </c>
      <c r="IR153">
        <v>2.8290000000000002</v>
      </c>
      <c r="IS153">
        <v>2.8290000000000002</v>
      </c>
      <c r="IT153">
        <v>2.8290000000000002</v>
      </c>
      <c r="IU153">
        <v>2.8290000000000002</v>
      </c>
      <c r="IV153">
        <v>2.8290000000000002</v>
      </c>
      <c r="IW153">
        <v>2.819</v>
      </c>
      <c r="IX153">
        <v>2.819</v>
      </c>
      <c r="IY153">
        <v>2.819</v>
      </c>
      <c r="IZ153">
        <v>2.819</v>
      </c>
      <c r="JA153">
        <v>2.819</v>
      </c>
      <c r="JB153">
        <v>2.819</v>
      </c>
      <c r="JC153">
        <v>2.819</v>
      </c>
      <c r="JD153">
        <v>2.7989999999999999</v>
      </c>
      <c r="JE153">
        <v>2.7989999999999999</v>
      </c>
      <c r="JF153">
        <v>2.819</v>
      </c>
      <c r="JG153">
        <v>2.819</v>
      </c>
      <c r="JH153">
        <v>2.819</v>
      </c>
      <c r="JI153">
        <v>2.7189999999999999</v>
      </c>
      <c r="JJ153">
        <v>2.7189999999999999</v>
      </c>
      <c r="JK153">
        <v>2.7189999999999999</v>
      </c>
      <c r="JL153">
        <v>2.7189999999999999</v>
      </c>
      <c r="JM153">
        <v>2.7189999999999999</v>
      </c>
      <c r="JN153">
        <v>2.7189999999999999</v>
      </c>
      <c r="JO153">
        <v>2.7189999999999999</v>
      </c>
      <c r="JP153">
        <v>2.7189999999999999</v>
      </c>
      <c r="JQ153">
        <v>2.7189999999999999</v>
      </c>
      <c r="JR153">
        <v>2.7189999999999999</v>
      </c>
      <c r="JS153">
        <v>2.7189999999999999</v>
      </c>
      <c r="JT153">
        <v>2.7189999999999999</v>
      </c>
      <c r="JU153">
        <v>2.7189999999999999</v>
      </c>
      <c r="JV153">
        <v>2.7189999999999999</v>
      </c>
      <c r="JW153">
        <v>2.7189999999999999</v>
      </c>
      <c r="JX153">
        <v>2.7589999999999999</v>
      </c>
      <c r="JY153">
        <v>2.7589999999999999</v>
      </c>
      <c r="JZ153">
        <v>2.7589999999999999</v>
      </c>
      <c r="KA153">
        <v>2.7589999999999999</v>
      </c>
      <c r="KB153">
        <v>2.7189999999999999</v>
      </c>
      <c r="KC153">
        <v>2.7189999999999999</v>
      </c>
      <c r="KD153">
        <v>2.7189999999999999</v>
      </c>
      <c r="KE153">
        <v>2.7189999999999999</v>
      </c>
      <c r="KF153">
        <v>2.5990000000000002</v>
      </c>
      <c r="KG153">
        <v>2.6389999999999998</v>
      </c>
      <c r="KH153">
        <v>2.6389999999999998</v>
      </c>
      <c r="KI153">
        <v>2.6389999999999998</v>
      </c>
      <c r="KJ153">
        <v>2.6389999999999998</v>
      </c>
      <c r="KK153">
        <v>2.5289999999999999</v>
      </c>
      <c r="KL153">
        <v>2.5289999999999999</v>
      </c>
      <c r="KM153">
        <v>2.2290000000000001</v>
      </c>
    </row>
    <row r="154" spans="1:299" x14ac:dyDescent="0.2">
      <c r="A154" s="10" t="s">
        <v>156</v>
      </c>
      <c r="B154" t="s">
        <v>4</v>
      </c>
      <c r="C154">
        <v>3.3490000000000002</v>
      </c>
      <c r="D154">
        <v>3.3490000000000002</v>
      </c>
      <c r="E154">
        <v>3.3690000000000002</v>
      </c>
      <c r="F154">
        <v>3.2890000000000001</v>
      </c>
      <c r="G154">
        <v>3.2690000000000001</v>
      </c>
      <c r="H154">
        <v>3.2690000000000001</v>
      </c>
      <c r="I154">
        <v>3.2690000000000001</v>
      </c>
      <c r="J154">
        <v>3.2890000000000001</v>
      </c>
      <c r="K154">
        <v>3.2890000000000001</v>
      </c>
      <c r="L154">
        <v>3.2789999999999999</v>
      </c>
      <c r="M154">
        <v>3.2789999999999999</v>
      </c>
      <c r="N154">
        <v>3.2890000000000001</v>
      </c>
      <c r="O154">
        <v>3.2890000000000001</v>
      </c>
      <c r="P154">
        <v>3.2989999999999999</v>
      </c>
      <c r="Q154">
        <v>3.2690000000000001</v>
      </c>
      <c r="R154">
        <v>3.2890000000000001</v>
      </c>
      <c r="S154">
        <v>3.2890000000000001</v>
      </c>
      <c r="T154">
        <v>3.2890000000000001</v>
      </c>
      <c r="U154">
        <v>3.2890000000000001</v>
      </c>
      <c r="V154">
        <v>3.2389999999999999</v>
      </c>
      <c r="W154">
        <v>3.2389999999999999</v>
      </c>
      <c r="X154">
        <v>3.2389999999999999</v>
      </c>
      <c r="Y154">
        <v>3.2490000000000001</v>
      </c>
      <c r="Z154">
        <v>3.2490000000000001</v>
      </c>
      <c r="AA154">
        <v>3.2490000000000001</v>
      </c>
      <c r="AB154">
        <v>3.2690000000000001</v>
      </c>
      <c r="AC154">
        <v>3.2690000000000001</v>
      </c>
      <c r="AD154">
        <v>3.2490000000000001</v>
      </c>
      <c r="AE154">
        <v>3.2490000000000001</v>
      </c>
      <c r="AF154">
        <v>3.2490000000000001</v>
      </c>
      <c r="AG154">
        <v>3.2490000000000001</v>
      </c>
      <c r="AH154">
        <v>3.2490000000000001</v>
      </c>
      <c r="AI154">
        <v>3.2490000000000001</v>
      </c>
      <c r="AJ154">
        <v>3.2690000000000001</v>
      </c>
      <c r="AK154">
        <v>3.2690000000000001</v>
      </c>
      <c r="AL154">
        <v>3.2690000000000001</v>
      </c>
      <c r="AM154">
        <v>3.2690000000000001</v>
      </c>
      <c r="AN154">
        <v>3.2690000000000001</v>
      </c>
      <c r="AO154">
        <v>3.2690000000000001</v>
      </c>
      <c r="AP154">
        <v>3.2690000000000001</v>
      </c>
      <c r="AQ154">
        <v>3.2189999999999999</v>
      </c>
      <c r="AR154">
        <v>3.2189999999999999</v>
      </c>
      <c r="AS154">
        <v>3.2189999999999999</v>
      </c>
      <c r="AT154">
        <v>3.2189999999999999</v>
      </c>
      <c r="AU154">
        <v>3.2189999999999999</v>
      </c>
      <c r="AV154">
        <v>3.2189999999999999</v>
      </c>
      <c r="AW154">
        <v>3.2290000000000001</v>
      </c>
      <c r="AX154">
        <v>3.2290000000000001</v>
      </c>
      <c r="AY154">
        <v>3.2290000000000001</v>
      </c>
      <c r="AZ154">
        <v>3.2290000000000001</v>
      </c>
      <c r="BA154">
        <v>3.2290000000000001</v>
      </c>
      <c r="BB154">
        <v>3.2290000000000001</v>
      </c>
      <c r="BC154">
        <v>3.2290000000000001</v>
      </c>
      <c r="BD154">
        <v>3.2290000000000001</v>
      </c>
      <c r="BE154">
        <v>3.2290000000000001</v>
      </c>
      <c r="BF154">
        <v>3.2290000000000001</v>
      </c>
      <c r="BG154">
        <v>3.2290000000000001</v>
      </c>
      <c r="BH154">
        <v>3.2490000000000001</v>
      </c>
      <c r="BJ154">
        <v>3.2490000000000001</v>
      </c>
      <c r="BK154">
        <v>3.2490000000000001</v>
      </c>
      <c r="BL154">
        <v>3.2490000000000001</v>
      </c>
      <c r="BM154">
        <v>3.2490000000000001</v>
      </c>
      <c r="BN154">
        <v>3.2189999999999999</v>
      </c>
      <c r="BO154">
        <v>3.2189999999999999</v>
      </c>
      <c r="BP154">
        <v>3.2490000000000001</v>
      </c>
      <c r="BQ154">
        <v>3.2490000000000001</v>
      </c>
      <c r="BR154">
        <v>3.2490000000000001</v>
      </c>
      <c r="BT154">
        <v>3.2690000000000001</v>
      </c>
      <c r="BU154">
        <v>3.2690000000000001</v>
      </c>
      <c r="BV154">
        <v>3.2989999999999999</v>
      </c>
      <c r="BW154">
        <v>3.2989999999999999</v>
      </c>
      <c r="BX154">
        <v>3.319</v>
      </c>
      <c r="BY154">
        <v>3.2789999999999999</v>
      </c>
      <c r="BZ154">
        <v>3.2789999999999999</v>
      </c>
      <c r="CA154">
        <v>3.2789999999999999</v>
      </c>
      <c r="CB154">
        <v>3.2789999999999999</v>
      </c>
      <c r="CC154">
        <v>3.2789999999999999</v>
      </c>
      <c r="CD154">
        <v>3.319</v>
      </c>
      <c r="CE154">
        <v>3.2890000000000001</v>
      </c>
      <c r="CF154">
        <v>3.4889999999999999</v>
      </c>
      <c r="CG154">
        <v>3.4889999999999999</v>
      </c>
      <c r="CH154">
        <v>3.2890000000000001</v>
      </c>
      <c r="CI154">
        <v>3.2890000000000001</v>
      </c>
      <c r="CJ154">
        <v>3.2890000000000001</v>
      </c>
      <c r="CK154">
        <v>3.2890000000000001</v>
      </c>
      <c r="CL154">
        <v>3.2890000000000001</v>
      </c>
      <c r="CM154">
        <v>3.2890000000000001</v>
      </c>
      <c r="CN154">
        <v>3.319</v>
      </c>
      <c r="CO154">
        <v>3.319</v>
      </c>
      <c r="CP154">
        <v>3.319</v>
      </c>
      <c r="CQ154">
        <v>3.319</v>
      </c>
      <c r="CR154">
        <v>3.319</v>
      </c>
      <c r="CS154">
        <v>3.319</v>
      </c>
      <c r="CT154">
        <v>3.319</v>
      </c>
      <c r="CU154">
        <v>3.319</v>
      </c>
      <c r="CV154">
        <v>3.319</v>
      </c>
      <c r="CW154">
        <v>3.379</v>
      </c>
      <c r="CX154">
        <v>3.379</v>
      </c>
      <c r="CY154">
        <v>3.319</v>
      </c>
      <c r="CZ154">
        <v>3.319</v>
      </c>
      <c r="DB154">
        <v>3.3690000000000002</v>
      </c>
      <c r="DC154">
        <v>3.3690000000000002</v>
      </c>
      <c r="DD154">
        <v>3.319</v>
      </c>
      <c r="DE154">
        <v>3.319</v>
      </c>
      <c r="DF154">
        <v>3.3690000000000002</v>
      </c>
      <c r="DG154">
        <v>3.3490000000000002</v>
      </c>
      <c r="DH154">
        <v>3.319</v>
      </c>
      <c r="DI154">
        <v>3.319</v>
      </c>
      <c r="DJ154">
        <v>3.319</v>
      </c>
      <c r="DK154">
        <v>3.319</v>
      </c>
      <c r="DL154">
        <v>3.3290000000000002</v>
      </c>
      <c r="DM154">
        <v>3.3290000000000002</v>
      </c>
      <c r="DN154">
        <v>3.3290000000000002</v>
      </c>
      <c r="DO154">
        <v>3.339</v>
      </c>
      <c r="DP154">
        <v>3.339</v>
      </c>
      <c r="DQ154">
        <v>3.339</v>
      </c>
      <c r="DR154">
        <v>3.339</v>
      </c>
      <c r="DS154">
        <v>3.339</v>
      </c>
      <c r="DT154">
        <v>3.339</v>
      </c>
      <c r="DU154">
        <v>3.339</v>
      </c>
      <c r="DV154">
        <v>3.339</v>
      </c>
      <c r="DW154">
        <v>3.339</v>
      </c>
      <c r="DX154">
        <v>3.319</v>
      </c>
      <c r="DY154">
        <v>3.319</v>
      </c>
      <c r="DZ154">
        <v>3.319</v>
      </c>
      <c r="EA154">
        <v>3.319</v>
      </c>
      <c r="EB154">
        <v>3.319</v>
      </c>
      <c r="EC154">
        <v>3.3490000000000002</v>
      </c>
      <c r="ED154">
        <v>3.3889999999999998</v>
      </c>
      <c r="EE154">
        <v>3.4390000000000001</v>
      </c>
      <c r="EF154">
        <v>3.4390000000000001</v>
      </c>
      <c r="EG154">
        <v>3.4390000000000001</v>
      </c>
      <c r="EH154">
        <v>3.4390000000000001</v>
      </c>
      <c r="EI154">
        <v>3.4689999999999999</v>
      </c>
      <c r="EJ154">
        <v>3.4689999999999999</v>
      </c>
      <c r="EK154">
        <v>3.4990000000000001</v>
      </c>
      <c r="EL154">
        <v>3.4990000000000001</v>
      </c>
      <c r="EM154">
        <v>3.5289999999999999</v>
      </c>
      <c r="EN154">
        <v>3.5289999999999999</v>
      </c>
      <c r="EO154">
        <v>3.569</v>
      </c>
      <c r="EP154">
        <v>3.5190000000000001</v>
      </c>
      <c r="EQ154">
        <v>3.5289999999999999</v>
      </c>
      <c r="ER154">
        <v>3.589</v>
      </c>
      <c r="ES154">
        <v>3.5289999999999999</v>
      </c>
      <c r="ET154">
        <v>3.589</v>
      </c>
      <c r="EU154">
        <v>3.589</v>
      </c>
      <c r="EV154">
        <v>3.4790000000000001</v>
      </c>
      <c r="EW154">
        <v>3.4990000000000001</v>
      </c>
      <c r="EX154">
        <v>3.4990000000000001</v>
      </c>
      <c r="EY154">
        <v>3.569</v>
      </c>
      <c r="EZ154">
        <v>3.5289999999999999</v>
      </c>
      <c r="FA154">
        <v>3.5489999999999999</v>
      </c>
      <c r="FB154">
        <v>3.569</v>
      </c>
      <c r="FC154">
        <v>3.569</v>
      </c>
      <c r="FD154">
        <v>3.569</v>
      </c>
      <c r="FE154">
        <v>3.569</v>
      </c>
      <c r="FF154">
        <v>3.4289999999999998</v>
      </c>
      <c r="FG154">
        <v>3.4289999999999998</v>
      </c>
      <c r="FH154">
        <v>3.4289999999999998</v>
      </c>
      <c r="FI154">
        <v>3.4289999999999998</v>
      </c>
      <c r="FJ154">
        <v>3.4289999999999998</v>
      </c>
      <c r="FK154">
        <v>3.4289999999999998</v>
      </c>
      <c r="FL154">
        <v>3.4489999999999998</v>
      </c>
      <c r="FM154">
        <v>3.4489999999999998</v>
      </c>
      <c r="FN154">
        <v>3.4390000000000001</v>
      </c>
      <c r="FO154">
        <v>3.4689999999999999</v>
      </c>
      <c r="FP154">
        <v>3.4689999999999999</v>
      </c>
      <c r="FQ154">
        <v>3.4689999999999999</v>
      </c>
      <c r="FR154">
        <v>3.4689999999999999</v>
      </c>
      <c r="FS154">
        <v>3.4689999999999999</v>
      </c>
      <c r="FT154">
        <v>3.5190000000000001</v>
      </c>
      <c r="FU154">
        <v>3.4889999999999999</v>
      </c>
      <c r="FV154">
        <v>3.5390000000000001</v>
      </c>
      <c r="FW154">
        <v>3.5390000000000001</v>
      </c>
      <c r="FX154">
        <v>3.5190000000000001</v>
      </c>
      <c r="FY154">
        <v>3.5190000000000001</v>
      </c>
      <c r="FZ154">
        <v>3.5190000000000001</v>
      </c>
      <c r="GA154">
        <v>3.5289999999999999</v>
      </c>
      <c r="GB154">
        <v>3.5289999999999999</v>
      </c>
      <c r="GC154">
        <v>3.5289999999999999</v>
      </c>
      <c r="GD154">
        <v>3.5489999999999999</v>
      </c>
      <c r="GE154">
        <v>3.5489999999999999</v>
      </c>
      <c r="GF154">
        <v>3.5489999999999999</v>
      </c>
      <c r="GG154">
        <v>3.5489999999999999</v>
      </c>
      <c r="GH154">
        <v>3.5489999999999999</v>
      </c>
      <c r="GI154">
        <v>3.5489999999999999</v>
      </c>
      <c r="GJ154">
        <v>3.5489999999999999</v>
      </c>
      <c r="GK154">
        <v>3.569</v>
      </c>
      <c r="GL154">
        <v>3.6190000000000002</v>
      </c>
      <c r="GM154">
        <v>3.5990000000000002</v>
      </c>
      <c r="GN154">
        <v>3.5990000000000002</v>
      </c>
      <c r="GO154">
        <v>3.5990000000000002</v>
      </c>
      <c r="GP154">
        <v>3.5990000000000002</v>
      </c>
      <c r="GQ154">
        <v>3.5990000000000002</v>
      </c>
      <c r="GR154">
        <v>3.5990000000000002</v>
      </c>
      <c r="GS154">
        <v>3.5990000000000002</v>
      </c>
      <c r="GT154">
        <v>3.5990000000000002</v>
      </c>
      <c r="GU154">
        <v>3.5990000000000002</v>
      </c>
      <c r="GV154">
        <v>3.5990000000000002</v>
      </c>
      <c r="GW154">
        <v>3.5990000000000002</v>
      </c>
      <c r="GX154">
        <v>3.5990000000000002</v>
      </c>
      <c r="GY154">
        <v>3.5990000000000002</v>
      </c>
      <c r="GZ154">
        <v>3.5990000000000002</v>
      </c>
      <c r="HA154">
        <v>3.5990000000000002</v>
      </c>
      <c r="HB154">
        <v>3.5990000000000002</v>
      </c>
      <c r="HC154">
        <v>3.5990000000000002</v>
      </c>
      <c r="HD154">
        <v>3.6190000000000002</v>
      </c>
      <c r="HE154">
        <v>3.669</v>
      </c>
      <c r="HF154">
        <v>3.669</v>
      </c>
      <c r="HG154">
        <v>3.669</v>
      </c>
      <c r="HH154">
        <v>3.669</v>
      </c>
      <c r="HI154">
        <v>3.669</v>
      </c>
      <c r="HJ154">
        <v>3.669</v>
      </c>
      <c r="HK154">
        <v>3.669</v>
      </c>
      <c r="HL154">
        <v>3.669</v>
      </c>
      <c r="HM154">
        <v>3.6190000000000002</v>
      </c>
      <c r="HN154">
        <v>3.5990000000000002</v>
      </c>
      <c r="HO154">
        <v>3.5990000000000002</v>
      </c>
      <c r="HP154">
        <v>3.5990000000000002</v>
      </c>
      <c r="HQ154">
        <v>3.5990000000000002</v>
      </c>
      <c r="HR154">
        <v>3.649</v>
      </c>
      <c r="HS154">
        <v>3.649</v>
      </c>
      <c r="HT154">
        <v>3.5990000000000002</v>
      </c>
      <c r="HU154">
        <v>3.4790000000000001</v>
      </c>
      <c r="HV154">
        <v>3.4489999999999998</v>
      </c>
      <c r="HW154">
        <v>3.399</v>
      </c>
      <c r="HX154">
        <v>3.399</v>
      </c>
      <c r="HY154">
        <v>3.399</v>
      </c>
      <c r="HZ154">
        <v>3.399</v>
      </c>
      <c r="IA154">
        <v>3.3690000000000002</v>
      </c>
      <c r="IB154">
        <v>3.3690000000000002</v>
      </c>
      <c r="IC154">
        <v>3.3690000000000002</v>
      </c>
      <c r="ID154">
        <v>3.3690000000000002</v>
      </c>
      <c r="IE154">
        <v>3.3690000000000002</v>
      </c>
      <c r="IF154">
        <v>3.3690000000000002</v>
      </c>
      <c r="IG154">
        <v>3.3490000000000002</v>
      </c>
      <c r="IH154">
        <v>3.2890000000000001</v>
      </c>
      <c r="II154">
        <v>3.2789999999999999</v>
      </c>
      <c r="IJ154">
        <v>3.2789999999999999</v>
      </c>
      <c r="IL154">
        <v>3.2789999999999999</v>
      </c>
      <c r="IM154">
        <v>3.2789999999999999</v>
      </c>
      <c r="IN154">
        <v>3.2789999999999999</v>
      </c>
      <c r="IO154">
        <v>3.2789999999999999</v>
      </c>
      <c r="IP154">
        <v>3.2789999999999999</v>
      </c>
      <c r="IQ154">
        <v>3.2789999999999999</v>
      </c>
      <c r="IR154">
        <v>3.2789999999999999</v>
      </c>
      <c r="IS154">
        <v>3.2789999999999999</v>
      </c>
      <c r="IT154">
        <v>3.2789999999999999</v>
      </c>
      <c r="IU154">
        <v>3.2789999999999999</v>
      </c>
      <c r="IV154">
        <v>3.2789999999999999</v>
      </c>
      <c r="IW154">
        <v>3.2690000000000001</v>
      </c>
      <c r="IX154">
        <v>3.2690000000000001</v>
      </c>
      <c r="IY154">
        <v>3.2690000000000001</v>
      </c>
      <c r="IZ154">
        <v>3.2690000000000001</v>
      </c>
      <c r="JA154">
        <v>3.2690000000000001</v>
      </c>
      <c r="JB154">
        <v>3.2690000000000001</v>
      </c>
      <c r="JC154">
        <v>3.2690000000000001</v>
      </c>
      <c r="JD154">
        <v>3.2490000000000001</v>
      </c>
      <c r="JE154">
        <v>3.2490000000000001</v>
      </c>
      <c r="JF154">
        <v>3.2690000000000001</v>
      </c>
      <c r="JG154">
        <v>3.2690000000000001</v>
      </c>
      <c r="JH154">
        <v>3.2690000000000001</v>
      </c>
      <c r="JI154">
        <v>3.169</v>
      </c>
      <c r="JJ154">
        <v>3.169</v>
      </c>
      <c r="JK154">
        <v>3.169</v>
      </c>
      <c r="JL154">
        <v>3.169</v>
      </c>
      <c r="JM154">
        <v>3.169</v>
      </c>
      <c r="JN154">
        <v>3.169</v>
      </c>
      <c r="JO154">
        <v>3.169</v>
      </c>
      <c r="JP154">
        <v>3.169</v>
      </c>
      <c r="JQ154">
        <v>3.169</v>
      </c>
      <c r="JR154">
        <v>3.169</v>
      </c>
      <c r="JS154">
        <v>3.169</v>
      </c>
      <c r="JT154">
        <v>3.169</v>
      </c>
      <c r="JU154">
        <v>3.169</v>
      </c>
      <c r="JV154">
        <v>3.169</v>
      </c>
      <c r="JW154">
        <v>3.169</v>
      </c>
      <c r="JX154">
        <v>3.2189999999999999</v>
      </c>
      <c r="JY154">
        <v>3.2189999999999999</v>
      </c>
      <c r="JZ154">
        <v>3.2189999999999999</v>
      </c>
      <c r="KA154">
        <v>3.2189999999999999</v>
      </c>
      <c r="KB154">
        <v>3.169</v>
      </c>
      <c r="KC154">
        <v>3.169</v>
      </c>
      <c r="KD154">
        <v>3.169</v>
      </c>
      <c r="KE154">
        <v>3.169</v>
      </c>
      <c r="KF154">
        <v>3.0489999999999999</v>
      </c>
      <c r="KG154">
        <v>3.089</v>
      </c>
      <c r="KH154">
        <v>3.089</v>
      </c>
      <c r="KI154">
        <v>3.089</v>
      </c>
      <c r="KJ154">
        <v>3.089</v>
      </c>
      <c r="KK154">
        <v>2.9790000000000001</v>
      </c>
      <c r="KL154">
        <v>2.9790000000000001</v>
      </c>
      <c r="KM154">
        <v>2.5289999999999999</v>
      </c>
    </row>
    <row r="155" spans="1:299" x14ac:dyDescent="0.2">
      <c r="A155" s="10" t="s">
        <v>157</v>
      </c>
      <c r="B155" t="s">
        <v>4</v>
      </c>
      <c r="C155">
        <v>2.3382000000000001</v>
      </c>
      <c r="D155">
        <v>2.3449</v>
      </c>
      <c r="E155">
        <v>2.3407</v>
      </c>
      <c r="F155">
        <v>2.2892000000000001</v>
      </c>
      <c r="G155">
        <v>2.2793000000000001</v>
      </c>
      <c r="H155">
        <v>2.2658</v>
      </c>
      <c r="I155">
        <v>2.2071999999999998</v>
      </c>
      <c r="J155">
        <v>2.2084000000000001</v>
      </c>
      <c r="K155">
        <v>2.1949000000000001</v>
      </c>
      <c r="L155">
        <v>2.1823000000000001</v>
      </c>
      <c r="M155">
        <v>2.1819000000000002</v>
      </c>
      <c r="N155">
        <v>2.1762000000000001</v>
      </c>
      <c r="O155">
        <v>2.1745000000000001</v>
      </c>
      <c r="P155">
        <v>2.1955</v>
      </c>
      <c r="Q155">
        <v>2.1960000000000002</v>
      </c>
      <c r="R155">
        <v>2.2092999999999998</v>
      </c>
      <c r="S155">
        <v>2.2138</v>
      </c>
      <c r="T155">
        <v>2.2126000000000001</v>
      </c>
      <c r="U155">
        <v>2.2094</v>
      </c>
      <c r="V155">
        <v>2.2200000000000002</v>
      </c>
      <c r="W155">
        <v>2.2242999999999999</v>
      </c>
      <c r="X155">
        <v>2.2374999999999998</v>
      </c>
      <c r="Y155">
        <v>2.2387000000000001</v>
      </c>
      <c r="Z155">
        <v>2.2427000000000001</v>
      </c>
      <c r="AA155">
        <v>2.2187999999999999</v>
      </c>
      <c r="AB155">
        <v>2.2239</v>
      </c>
      <c r="AC155">
        <v>2.2239</v>
      </c>
      <c r="AD155">
        <v>2.2301000000000002</v>
      </c>
      <c r="AE155">
        <v>2.2183000000000002</v>
      </c>
      <c r="AF155">
        <v>2.2118000000000002</v>
      </c>
      <c r="AG155">
        <v>2.198</v>
      </c>
      <c r="AH155">
        <v>2.165</v>
      </c>
      <c r="AI155">
        <v>2.1917</v>
      </c>
      <c r="AJ155">
        <v>2.2145999999999999</v>
      </c>
      <c r="AK155">
        <v>2.2210999999999999</v>
      </c>
      <c r="AL155">
        <v>2.2006999999999999</v>
      </c>
      <c r="AM155">
        <v>2.2147000000000001</v>
      </c>
      <c r="AN155">
        <v>2.2193000000000001</v>
      </c>
      <c r="AO155">
        <v>2.2446999999999999</v>
      </c>
      <c r="AP155">
        <v>2.2507999999999999</v>
      </c>
      <c r="AQ155">
        <v>2.2534000000000001</v>
      </c>
      <c r="AR155">
        <v>2.2313999999999998</v>
      </c>
      <c r="AS155">
        <v>2.2164999999999999</v>
      </c>
      <c r="AT155">
        <v>2.2172999999999998</v>
      </c>
      <c r="AU155">
        <v>2.2334999999999998</v>
      </c>
      <c r="AV155">
        <v>2.2292000000000001</v>
      </c>
      <c r="AW155">
        <v>2.2097000000000002</v>
      </c>
      <c r="AX155">
        <v>2.2117</v>
      </c>
      <c r="AY155">
        <v>2.2174999999999998</v>
      </c>
      <c r="AZ155">
        <v>2.2239</v>
      </c>
      <c r="BA155">
        <v>2.2273999999999998</v>
      </c>
      <c r="BB155">
        <v>2.2456</v>
      </c>
      <c r="BC155">
        <v>2.2557999999999998</v>
      </c>
      <c r="BD155">
        <v>2.2606000000000002</v>
      </c>
      <c r="BE155">
        <v>2.2776000000000001</v>
      </c>
      <c r="BF155">
        <v>2.2719999999999998</v>
      </c>
      <c r="BG155">
        <v>2.2601</v>
      </c>
      <c r="BH155">
        <v>2.1930999999999998</v>
      </c>
      <c r="BJ155">
        <v>2.1947999999999999</v>
      </c>
      <c r="BK155">
        <v>2.1981000000000002</v>
      </c>
      <c r="BL155">
        <v>2.2012999999999998</v>
      </c>
      <c r="BM155">
        <v>2.2086000000000001</v>
      </c>
      <c r="BN155">
        <v>2.2143000000000002</v>
      </c>
      <c r="BO155">
        <v>2.2218</v>
      </c>
      <c r="BP155">
        <v>2.2317</v>
      </c>
      <c r="BQ155">
        <v>2.2374000000000001</v>
      </c>
      <c r="BR155">
        <v>2.2435</v>
      </c>
      <c r="BS155">
        <v>2.2437999999999998</v>
      </c>
      <c r="BT155">
        <v>2.2538</v>
      </c>
      <c r="BU155">
        <v>2.2544</v>
      </c>
      <c r="BV155">
        <v>2.2637</v>
      </c>
      <c r="BW155">
        <v>2.2745000000000002</v>
      </c>
      <c r="BX155">
        <v>2.2757000000000001</v>
      </c>
      <c r="BY155">
        <v>2.2902999999999998</v>
      </c>
      <c r="BZ155">
        <v>2.3033999999999999</v>
      </c>
      <c r="CA155">
        <v>2.3039999999999998</v>
      </c>
      <c r="CB155">
        <v>2.3088000000000002</v>
      </c>
      <c r="CC155">
        <v>2.3119999999999998</v>
      </c>
      <c r="CD155">
        <v>2.3132000000000001</v>
      </c>
      <c r="CE155">
        <v>2.3026</v>
      </c>
      <c r="CF155">
        <v>2.2214</v>
      </c>
      <c r="CG155">
        <v>2.2098</v>
      </c>
      <c r="CH155">
        <v>2.1484999999999999</v>
      </c>
      <c r="CI155">
        <v>2.1465999999999998</v>
      </c>
      <c r="CJ155">
        <v>2.1779999999999999</v>
      </c>
      <c r="CK155">
        <v>2.1505999999999998</v>
      </c>
      <c r="CL155">
        <v>2.1576</v>
      </c>
      <c r="CM155">
        <v>2.1602999999999999</v>
      </c>
      <c r="CN155">
        <v>2.1676000000000002</v>
      </c>
      <c r="CO155">
        <v>2.181</v>
      </c>
      <c r="CP155">
        <v>2.1696</v>
      </c>
      <c r="CQ155">
        <v>2.1686999999999999</v>
      </c>
      <c r="CR155">
        <v>2.1678999999999999</v>
      </c>
      <c r="CS155">
        <v>2.1608999999999998</v>
      </c>
      <c r="CT155">
        <v>2.1724999999999999</v>
      </c>
      <c r="CU155">
        <v>2.1711999999999998</v>
      </c>
      <c r="CV155">
        <v>2.1701999999999999</v>
      </c>
      <c r="CW155">
        <v>2.1463000000000001</v>
      </c>
      <c r="CX155">
        <v>2.1335999999999999</v>
      </c>
      <c r="CY155">
        <v>2.1227</v>
      </c>
      <c r="CZ155">
        <v>2.12</v>
      </c>
      <c r="DA155">
        <v>2.1263999999999998</v>
      </c>
      <c r="DB155">
        <v>2.1372</v>
      </c>
      <c r="DC155">
        <v>2.1385000000000001</v>
      </c>
      <c r="DD155">
        <v>2.1446000000000001</v>
      </c>
      <c r="DE155">
        <v>2.1465000000000001</v>
      </c>
      <c r="DF155">
        <v>2.1389999999999998</v>
      </c>
      <c r="DG155">
        <v>2.1511</v>
      </c>
      <c r="DH155">
        <v>2.1709000000000001</v>
      </c>
      <c r="DI155">
        <v>2.1806999999999999</v>
      </c>
      <c r="DJ155">
        <v>2.1791999999999998</v>
      </c>
      <c r="DK155">
        <v>2.1949000000000001</v>
      </c>
      <c r="DL155">
        <v>2.1890999999999998</v>
      </c>
      <c r="DM155">
        <v>2.194</v>
      </c>
      <c r="DN155">
        <v>2.1943999999999999</v>
      </c>
      <c r="DO155">
        <v>2.2048000000000001</v>
      </c>
      <c r="DP155">
        <v>2.2214999999999998</v>
      </c>
      <c r="DQ155">
        <v>2.2185000000000001</v>
      </c>
      <c r="DR155">
        <v>2.2378</v>
      </c>
      <c r="DS155">
        <v>2.2544</v>
      </c>
      <c r="DT155">
        <v>2.2645</v>
      </c>
      <c r="DU155">
        <v>2.2709000000000001</v>
      </c>
      <c r="DV155">
        <v>2.2694000000000001</v>
      </c>
      <c r="DW155">
        <v>2.2776999999999998</v>
      </c>
      <c r="DX155">
        <v>2.2772999999999999</v>
      </c>
      <c r="DY155">
        <v>2.2778</v>
      </c>
      <c r="DZ155">
        <v>2.2854000000000001</v>
      </c>
      <c r="EA155">
        <v>2.2797000000000001</v>
      </c>
      <c r="EB155">
        <v>2.2854000000000001</v>
      </c>
      <c r="EC155">
        <v>2.3123</v>
      </c>
      <c r="ED155">
        <v>2.3289</v>
      </c>
      <c r="EE155">
        <v>2.3307000000000002</v>
      </c>
      <c r="EF155">
        <v>2.3287</v>
      </c>
      <c r="EG155">
        <v>2.3410000000000002</v>
      </c>
      <c r="EH155">
        <v>2.3508</v>
      </c>
      <c r="EI155">
        <v>2.3681000000000001</v>
      </c>
      <c r="EJ155">
        <v>2.3746999999999998</v>
      </c>
      <c r="EK155">
        <v>2.3803999999999998</v>
      </c>
      <c r="EL155">
        <v>2.3761000000000001</v>
      </c>
      <c r="EM155">
        <v>2.3866999999999998</v>
      </c>
      <c r="EN155">
        <v>2.4014000000000002</v>
      </c>
      <c r="EO155">
        <v>2.4026999999999998</v>
      </c>
      <c r="EP155">
        <v>2.4094000000000002</v>
      </c>
      <c r="EQ155">
        <v>2.4091</v>
      </c>
      <c r="ER155">
        <v>2.4028999999999998</v>
      </c>
      <c r="ES155">
        <v>2.4064999999999999</v>
      </c>
      <c r="ET155">
        <v>2.4033000000000002</v>
      </c>
      <c r="EU155">
        <v>2.3656999999999999</v>
      </c>
      <c r="EV155">
        <v>2.3633999999999999</v>
      </c>
      <c r="EW155">
        <v>2.3687999999999998</v>
      </c>
      <c r="EX155">
        <v>2.3719999999999999</v>
      </c>
      <c r="EY155">
        <v>2.39</v>
      </c>
      <c r="EZ155">
        <v>2.3715999999999999</v>
      </c>
      <c r="FA155">
        <v>2.3685</v>
      </c>
      <c r="FB155">
        <v>2.3776999999999999</v>
      </c>
      <c r="FC155">
        <v>2.3767</v>
      </c>
      <c r="FD155">
        <v>2.3327</v>
      </c>
      <c r="FE155">
        <v>2.3165</v>
      </c>
      <c r="FF155">
        <v>2.3237000000000001</v>
      </c>
      <c r="FG155">
        <v>2.3254000000000001</v>
      </c>
      <c r="FH155">
        <v>2.3283999999999998</v>
      </c>
      <c r="FI155">
        <v>2.3273000000000001</v>
      </c>
      <c r="FJ155">
        <v>2.2690000000000001</v>
      </c>
      <c r="FK155">
        <v>2.2481</v>
      </c>
      <c r="FL155">
        <v>2.1827999999999999</v>
      </c>
      <c r="FM155">
        <v>2.1918000000000002</v>
      </c>
      <c r="FN155">
        <v>2.1787000000000001</v>
      </c>
      <c r="FO155">
        <v>2.1711</v>
      </c>
      <c r="FP155">
        <v>2.1789999999999998</v>
      </c>
      <c r="FQ155">
        <v>2.1964999999999999</v>
      </c>
      <c r="FR155">
        <v>2.2054999999999998</v>
      </c>
      <c r="FS155">
        <v>2.1858</v>
      </c>
      <c r="FT155">
        <v>2.1945999999999999</v>
      </c>
      <c r="FU155">
        <v>2.2164000000000001</v>
      </c>
      <c r="FV155">
        <v>2.2281</v>
      </c>
      <c r="FW155">
        <v>2.2658999999999998</v>
      </c>
      <c r="FX155">
        <v>2.2549000000000001</v>
      </c>
      <c r="FY155">
        <v>2.2602000000000002</v>
      </c>
      <c r="FZ155">
        <v>2.2679</v>
      </c>
      <c r="GA155">
        <v>2.2864</v>
      </c>
      <c r="GB155">
        <v>2.2930000000000001</v>
      </c>
      <c r="GC155">
        <v>2.2955000000000001</v>
      </c>
      <c r="GD155">
        <v>2.3035999999999999</v>
      </c>
      <c r="GE155">
        <v>2.3241000000000001</v>
      </c>
      <c r="GF155">
        <v>2.3193999999999999</v>
      </c>
      <c r="GG155">
        <v>2.327</v>
      </c>
      <c r="GH155">
        <v>2.3473000000000002</v>
      </c>
      <c r="GI155">
        <v>2.3512</v>
      </c>
      <c r="GJ155">
        <v>2.3618999999999999</v>
      </c>
      <c r="GK155">
        <v>2.3794</v>
      </c>
      <c r="GL155">
        <v>2.3803999999999998</v>
      </c>
      <c r="GM155">
        <v>2.3868999999999998</v>
      </c>
      <c r="GN155">
        <v>2.3917000000000002</v>
      </c>
      <c r="GO155">
        <v>2.3957000000000002</v>
      </c>
      <c r="GP155">
        <v>2.3963000000000001</v>
      </c>
      <c r="GQ155">
        <v>2.383</v>
      </c>
      <c r="GR155">
        <v>2.4251</v>
      </c>
      <c r="GS155">
        <v>2.4159999999999999</v>
      </c>
      <c r="GT155">
        <v>2.4095</v>
      </c>
      <c r="GU155">
        <v>2.3984999999999999</v>
      </c>
      <c r="GV155">
        <v>2.3833000000000002</v>
      </c>
      <c r="GW155">
        <v>2.3807999999999998</v>
      </c>
      <c r="GX155">
        <v>2.3993000000000002</v>
      </c>
      <c r="GY155">
        <v>2.4041000000000001</v>
      </c>
      <c r="GZ155">
        <v>2.415</v>
      </c>
      <c r="HA155">
        <v>2.4161999999999999</v>
      </c>
      <c r="HB155">
        <v>2.4220000000000002</v>
      </c>
      <c r="HC155">
        <v>2.4270999999999998</v>
      </c>
      <c r="HD155">
        <v>2.4289999999999998</v>
      </c>
      <c r="HE155">
        <v>2.4323999999999999</v>
      </c>
      <c r="HF155">
        <v>2.4438</v>
      </c>
      <c r="HG155">
        <v>2.4485000000000001</v>
      </c>
      <c r="HH155">
        <v>2.4674</v>
      </c>
      <c r="HI155">
        <v>2.476</v>
      </c>
      <c r="HJ155">
        <v>2.4839000000000002</v>
      </c>
      <c r="HK155">
        <v>2.4811000000000001</v>
      </c>
      <c r="HL155">
        <v>2.4887999999999999</v>
      </c>
      <c r="HM155">
        <v>2.4990000000000001</v>
      </c>
      <c r="HN155">
        <v>2.5045000000000002</v>
      </c>
      <c r="HO155">
        <v>2.5070000000000001</v>
      </c>
      <c r="HP155">
        <v>2.5135999999999998</v>
      </c>
      <c r="HQ155">
        <v>2.5135999999999998</v>
      </c>
      <c r="HR155">
        <v>2.5097999999999998</v>
      </c>
      <c r="HS155">
        <v>2.5154000000000001</v>
      </c>
      <c r="HT155">
        <v>2.5150999999999999</v>
      </c>
      <c r="HU155">
        <v>2.5228999999999999</v>
      </c>
      <c r="HV155">
        <v>2.5232000000000001</v>
      </c>
      <c r="HW155">
        <v>2.5127000000000002</v>
      </c>
      <c r="HX155">
        <v>2.5104000000000002</v>
      </c>
      <c r="HY155">
        <v>2.5127000000000002</v>
      </c>
      <c r="HZ155">
        <v>2.5125999999999999</v>
      </c>
      <c r="IA155">
        <v>2.5181</v>
      </c>
      <c r="IB155">
        <v>2.5150000000000001</v>
      </c>
      <c r="IC155">
        <v>2.5112999999999999</v>
      </c>
      <c r="ID155">
        <v>2.5091999999999999</v>
      </c>
      <c r="IE155">
        <v>2.4994999999999998</v>
      </c>
      <c r="IF155">
        <v>2.5003000000000002</v>
      </c>
      <c r="IG155">
        <v>2.4954000000000001</v>
      </c>
      <c r="IH155">
        <v>2.4996</v>
      </c>
      <c r="II155">
        <v>2.4796</v>
      </c>
      <c r="IJ155">
        <v>2.4392999999999998</v>
      </c>
      <c r="IL155">
        <v>2.4422999999999999</v>
      </c>
      <c r="IM155">
        <v>2.4434</v>
      </c>
      <c r="IN155">
        <v>2.4424000000000001</v>
      </c>
      <c r="IO155">
        <v>2.4430000000000001</v>
      </c>
      <c r="IP155">
        <v>2.4350999999999998</v>
      </c>
      <c r="IQ155">
        <v>2.4300000000000002</v>
      </c>
      <c r="IR155">
        <v>2.4134000000000002</v>
      </c>
      <c r="IS155">
        <v>2.4138000000000002</v>
      </c>
      <c r="IT155">
        <v>2.4144000000000001</v>
      </c>
      <c r="IU155">
        <v>2.41</v>
      </c>
      <c r="IV155">
        <v>2.4157000000000002</v>
      </c>
      <c r="IW155">
        <v>2.4306999999999999</v>
      </c>
      <c r="IX155">
        <v>2.4275000000000002</v>
      </c>
      <c r="IY155">
        <v>2.4144000000000001</v>
      </c>
      <c r="IZ155">
        <v>2.3780999999999999</v>
      </c>
      <c r="JA155">
        <v>2.3727999999999998</v>
      </c>
      <c r="JB155">
        <v>2.3797999999999999</v>
      </c>
      <c r="JC155">
        <v>2.3643000000000001</v>
      </c>
      <c r="JD155">
        <v>2.3289</v>
      </c>
      <c r="JE155">
        <v>2.3129</v>
      </c>
      <c r="JF155">
        <v>2.2936999999999999</v>
      </c>
      <c r="JG155">
        <v>2.2774000000000001</v>
      </c>
      <c r="JH155">
        <v>2.2776999999999998</v>
      </c>
      <c r="JI155">
        <v>2.2797999999999998</v>
      </c>
      <c r="JJ155">
        <v>2.2825000000000002</v>
      </c>
      <c r="JK155">
        <v>2.2581000000000002</v>
      </c>
      <c r="JL155">
        <v>2.2551000000000001</v>
      </c>
      <c r="JM155">
        <v>2.2254</v>
      </c>
      <c r="JN155">
        <v>2.1869999999999998</v>
      </c>
      <c r="JO155">
        <v>2.1861999999999999</v>
      </c>
      <c r="JP155">
        <v>2.1802999999999999</v>
      </c>
      <c r="JQ155">
        <v>2.1613000000000002</v>
      </c>
      <c r="JR155">
        <v>2.1530999999999998</v>
      </c>
      <c r="JS155">
        <v>2.1379000000000001</v>
      </c>
      <c r="JT155">
        <v>2.1360999999999999</v>
      </c>
      <c r="JU155">
        <v>2.1352000000000002</v>
      </c>
      <c r="JV155">
        <v>2.1328999999999998</v>
      </c>
      <c r="JW155">
        <v>2.1320000000000001</v>
      </c>
      <c r="JX155">
        <v>2.1153</v>
      </c>
      <c r="JY155">
        <v>2.1183000000000001</v>
      </c>
      <c r="JZ155">
        <v>2.0975000000000001</v>
      </c>
      <c r="KA155">
        <v>2.0994999999999999</v>
      </c>
      <c r="KB155">
        <v>2.0979999999999999</v>
      </c>
      <c r="KC155">
        <v>2.0966</v>
      </c>
      <c r="KD155">
        <v>2.0935000000000001</v>
      </c>
      <c r="KE155">
        <v>2.1034999999999999</v>
      </c>
      <c r="KF155">
        <v>2.1013000000000002</v>
      </c>
      <c r="KG155">
        <v>2.0903</v>
      </c>
      <c r="KH155">
        <v>2.0451999999999999</v>
      </c>
      <c r="KI155">
        <v>2.0445000000000002</v>
      </c>
      <c r="KJ155">
        <v>2.0192000000000001</v>
      </c>
      <c r="KK155">
        <v>1.9782</v>
      </c>
      <c r="KL155">
        <v>1.9702999999999999</v>
      </c>
      <c r="KM155">
        <v>1.9400999999999999</v>
      </c>
    </row>
    <row r="156" spans="1:299" x14ac:dyDescent="0.2">
      <c r="A156" s="10" t="s">
        <v>158</v>
      </c>
      <c r="B156" t="s">
        <v>4</v>
      </c>
      <c r="C156">
        <v>2.6455000000000002</v>
      </c>
      <c r="D156">
        <v>2.6556999999999999</v>
      </c>
      <c r="E156">
        <v>2.6522999999999999</v>
      </c>
      <c r="F156">
        <v>2.6019000000000001</v>
      </c>
      <c r="G156">
        <v>2.5910000000000002</v>
      </c>
      <c r="H156">
        <v>2.5693000000000001</v>
      </c>
      <c r="I156">
        <v>2.5154999999999998</v>
      </c>
      <c r="J156">
        <v>2.5177999999999998</v>
      </c>
      <c r="K156">
        <v>2.5022000000000002</v>
      </c>
      <c r="L156">
        <v>2.4914000000000001</v>
      </c>
      <c r="M156">
        <v>2.4908000000000001</v>
      </c>
      <c r="N156">
        <v>2.4874000000000001</v>
      </c>
      <c r="O156">
        <v>2.4876</v>
      </c>
      <c r="P156">
        <v>2.5055999999999998</v>
      </c>
      <c r="Q156">
        <v>2.5032999999999999</v>
      </c>
      <c r="R156">
        <v>2.5186999999999999</v>
      </c>
      <c r="S156">
        <v>2.5251999999999999</v>
      </c>
      <c r="T156">
        <v>2.5247999999999999</v>
      </c>
      <c r="U156">
        <v>2.5215999999999998</v>
      </c>
      <c r="V156">
        <v>2.5305</v>
      </c>
      <c r="W156">
        <v>2.5350000000000001</v>
      </c>
      <c r="X156">
        <v>2.5497999999999998</v>
      </c>
      <c r="Y156">
        <v>2.5516000000000001</v>
      </c>
      <c r="Z156">
        <v>2.5562</v>
      </c>
      <c r="AA156">
        <v>2.5287000000000002</v>
      </c>
      <c r="AB156">
        <v>2.5341999999999998</v>
      </c>
      <c r="AC156">
        <v>2.5331999999999999</v>
      </c>
      <c r="AD156">
        <v>2.5428000000000002</v>
      </c>
      <c r="AE156">
        <v>2.5310000000000001</v>
      </c>
      <c r="AF156">
        <v>2.5230999999999999</v>
      </c>
      <c r="AG156">
        <v>2.5114999999999998</v>
      </c>
      <c r="AH156">
        <v>2.5045999999999999</v>
      </c>
      <c r="AI156">
        <v>2.5167999999999999</v>
      </c>
      <c r="AJ156">
        <v>2.5339</v>
      </c>
      <c r="AK156">
        <v>2.5274000000000001</v>
      </c>
      <c r="AL156">
        <v>2.5053999999999998</v>
      </c>
      <c r="AM156">
        <v>2.5095000000000001</v>
      </c>
      <c r="AN156">
        <v>2.5263</v>
      </c>
      <c r="AO156">
        <v>2.5444</v>
      </c>
      <c r="AP156">
        <v>2.5611999999999999</v>
      </c>
      <c r="AQ156">
        <v>2.5524</v>
      </c>
      <c r="AR156">
        <v>2.5417999999999998</v>
      </c>
      <c r="AS156">
        <v>2.5184000000000002</v>
      </c>
      <c r="AT156">
        <v>2.5219999999999998</v>
      </c>
      <c r="AU156">
        <v>2.5354000000000001</v>
      </c>
      <c r="AV156">
        <v>2.5425</v>
      </c>
      <c r="AW156">
        <v>2.52</v>
      </c>
      <c r="AX156">
        <v>2.5123000000000002</v>
      </c>
      <c r="AY156">
        <v>2.5284</v>
      </c>
      <c r="AZ156">
        <v>2.5396999999999998</v>
      </c>
      <c r="BA156">
        <v>2.5388000000000002</v>
      </c>
      <c r="BB156">
        <v>2.5548999999999999</v>
      </c>
      <c r="BC156">
        <v>2.5655999999999999</v>
      </c>
      <c r="BD156">
        <v>2.5741999999999998</v>
      </c>
      <c r="BE156">
        <v>2.5958000000000001</v>
      </c>
      <c r="BF156">
        <v>2.5745</v>
      </c>
      <c r="BG156">
        <v>2.5758999999999999</v>
      </c>
      <c r="BH156">
        <v>2.5141</v>
      </c>
      <c r="BJ156">
        <v>2.5230999999999999</v>
      </c>
      <c r="BK156">
        <v>2.5118</v>
      </c>
      <c r="BL156">
        <v>2.5192999999999999</v>
      </c>
      <c r="BM156">
        <v>2.5251999999999999</v>
      </c>
      <c r="BN156">
        <v>2.5192999999999999</v>
      </c>
      <c r="BO156">
        <v>2.5305</v>
      </c>
      <c r="BP156">
        <v>2.5510000000000002</v>
      </c>
      <c r="BQ156">
        <v>2.544</v>
      </c>
      <c r="BR156">
        <v>2.5535999999999999</v>
      </c>
      <c r="BS156">
        <v>2.5505</v>
      </c>
      <c r="BT156">
        <v>2.5722999999999998</v>
      </c>
      <c r="BU156">
        <v>2.5720999999999998</v>
      </c>
      <c r="BV156">
        <v>2.5872000000000002</v>
      </c>
      <c r="BW156">
        <v>2.5838999999999999</v>
      </c>
      <c r="BX156">
        <v>2.5916999999999999</v>
      </c>
      <c r="BY156">
        <v>2.5968</v>
      </c>
      <c r="BZ156">
        <v>2.6282000000000001</v>
      </c>
      <c r="CA156">
        <v>2.6202999999999999</v>
      </c>
      <c r="CB156">
        <v>2.6291000000000002</v>
      </c>
      <c r="CC156">
        <v>2.6343999999999999</v>
      </c>
      <c r="CD156">
        <v>2.6360999999999999</v>
      </c>
      <c r="CE156">
        <v>2.6230000000000002</v>
      </c>
      <c r="CF156">
        <v>2.5348000000000002</v>
      </c>
      <c r="CG156">
        <v>2.5276000000000001</v>
      </c>
      <c r="CH156">
        <v>2.4529000000000001</v>
      </c>
      <c r="CI156">
        <v>2.4508000000000001</v>
      </c>
      <c r="CJ156">
        <v>2.4823</v>
      </c>
      <c r="CK156">
        <v>2.4592999999999998</v>
      </c>
      <c r="CL156">
        <v>2.4689000000000001</v>
      </c>
      <c r="CM156">
        <v>2.4708999999999999</v>
      </c>
      <c r="CN156">
        <v>2.4777999999999998</v>
      </c>
      <c r="CO156">
        <v>2.4969999999999999</v>
      </c>
      <c r="CP156">
        <v>2.4809999999999999</v>
      </c>
      <c r="CQ156">
        <v>2.4796999999999998</v>
      </c>
      <c r="CR156">
        <v>2.4788000000000001</v>
      </c>
      <c r="CS156">
        <v>2.4609000000000001</v>
      </c>
      <c r="CT156">
        <v>2.4901</v>
      </c>
      <c r="CU156">
        <v>2.4891000000000001</v>
      </c>
      <c r="CV156">
        <v>2.4881000000000002</v>
      </c>
      <c r="CW156">
        <v>2.4657</v>
      </c>
      <c r="CX156">
        <v>2.4542000000000002</v>
      </c>
      <c r="CY156">
        <v>2.4493999999999998</v>
      </c>
      <c r="CZ156">
        <v>2.44</v>
      </c>
      <c r="DA156">
        <v>2.4506999999999999</v>
      </c>
      <c r="DB156">
        <v>2.4592000000000001</v>
      </c>
      <c r="DC156">
        <v>2.4618000000000002</v>
      </c>
      <c r="DD156">
        <v>2.4607000000000001</v>
      </c>
      <c r="DE156">
        <v>2.468</v>
      </c>
      <c r="DF156">
        <v>2.4519000000000002</v>
      </c>
      <c r="DG156">
        <v>2.4676</v>
      </c>
      <c r="DH156">
        <v>2.4784999999999999</v>
      </c>
      <c r="DI156">
        <v>2.4912000000000001</v>
      </c>
      <c r="DJ156">
        <v>2.4885000000000002</v>
      </c>
      <c r="DK156">
        <v>2.5124</v>
      </c>
      <c r="DL156">
        <v>2.4969999999999999</v>
      </c>
      <c r="DM156">
        <v>2.512</v>
      </c>
      <c r="DN156">
        <v>2.5085000000000002</v>
      </c>
      <c r="DO156">
        <v>2.5169999999999999</v>
      </c>
      <c r="DP156">
        <v>2.5272999999999999</v>
      </c>
      <c r="DQ156">
        <v>2.5415000000000001</v>
      </c>
      <c r="DR156">
        <v>2.5464000000000002</v>
      </c>
      <c r="DS156">
        <v>2.5666000000000002</v>
      </c>
      <c r="DT156">
        <v>2.5750000000000002</v>
      </c>
      <c r="DU156">
        <v>2.5848</v>
      </c>
      <c r="DV156">
        <v>2.5834000000000001</v>
      </c>
      <c r="DW156">
        <v>2.5983000000000001</v>
      </c>
      <c r="DX156">
        <v>2.5958000000000001</v>
      </c>
      <c r="DY156">
        <v>2.6000999999999999</v>
      </c>
      <c r="DZ156">
        <v>2.5975999999999999</v>
      </c>
      <c r="EA156">
        <v>2.5951</v>
      </c>
      <c r="EB156">
        <v>2.5853999999999999</v>
      </c>
      <c r="EC156">
        <v>2.6122999999999998</v>
      </c>
      <c r="ED156">
        <v>2.6305999999999998</v>
      </c>
      <c r="EE156">
        <v>2.6324000000000001</v>
      </c>
      <c r="EF156">
        <v>2.64</v>
      </c>
      <c r="EG156">
        <v>2.6564000000000001</v>
      </c>
      <c r="EH156">
        <v>2.661</v>
      </c>
      <c r="EI156">
        <v>2.6764999999999999</v>
      </c>
      <c r="EJ156">
        <v>2.6739000000000002</v>
      </c>
      <c r="EK156">
        <v>2.6877</v>
      </c>
      <c r="EL156">
        <v>2.6875</v>
      </c>
      <c r="EM156">
        <v>2.7113</v>
      </c>
      <c r="EN156">
        <v>2.7138</v>
      </c>
      <c r="EO156">
        <v>2.7166000000000001</v>
      </c>
      <c r="EP156">
        <v>2.7151999999999998</v>
      </c>
      <c r="EQ156">
        <v>2.7193999999999998</v>
      </c>
      <c r="ER156">
        <v>2.7172999999999998</v>
      </c>
      <c r="ES156">
        <v>2.7393000000000001</v>
      </c>
      <c r="ET156">
        <v>2.7130000000000001</v>
      </c>
      <c r="EU156">
        <v>2.6833</v>
      </c>
      <c r="EV156">
        <v>2.6692999999999998</v>
      </c>
      <c r="EW156">
        <v>2.6817000000000002</v>
      </c>
      <c r="EX156">
        <v>2.6823000000000001</v>
      </c>
      <c r="EY156">
        <v>2.69</v>
      </c>
      <c r="EZ156">
        <v>2.6739000000000002</v>
      </c>
      <c r="FA156">
        <v>2.6856</v>
      </c>
      <c r="FB156">
        <v>2.6888000000000001</v>
      </c>
      <c r="FC156">
        <v>2.6922000000000001</v>
      </c>
      <c r="FD156">
        <v>2.6484999999999999</v>
      </c>
      <c r="FE156">
        <v>2.6305000000000001</v>
      </c>
      <c r="FF156">
        <v>2.6375000000000002</v>
      </c>
      <c r="FG156">
        <v>2.6436000000000002</v>
      </c>
      <c r="FH156">
        <v>2.6341000000000001</v>
      </c>
      <c r="FI156">
        <v>2.6436000000000002</v>
      </c>
      <c r="FJ156">
        <v>2.5804</v>
      </c>
      <c r="FK156">
        <v>2.5706000000000002</v>
      </c>
      <c r="FL156">
        <v>2.5007000000000001</v>
      </c>
      <c r="FM156">
        <v>2.5198</v>
      </c>
      <c r="FN156">
        <v>2.5013000000000001</v>
      </c>
      <c r="FO156">
        <v>2.4859</v>
      </c>
      <c r="FP156">
        <v>2.4988000000000001</v>
      </c>
      <c r="FQ156">
        <v>2.5127999999999999</v>
      </c>
      <c r="FR156">
        <v>2.5051999999999999</v>
      </c>
      <c r="FS156">
        <v>2.4857999999999998</v>
      </c>
      <c r="FT156">
        <v>2.4946000000000002</v>
      </c>
      <c r="FU156">
        <v>2.532</v>
      </c>
      <c r="FV156">
        <v>2.5366</v>
      </c>
      <c r="FW156">
        <v>2.5741999999999998</v>
      </c>
      <c r="FX156">
        <v>2.5546000000000002</v>
      </c>
      <c r="FY156">
        <v>2.5598999999999998</v>
      </c>
      <c r="FZ156">
        <v>2.5676999999999999</v>
      </c>
      <c r="GA156">
        <v>2.5830000000000002</v>
      </c>
      <c r="GB156">
        <v>2.593</v>
      </c>
      <c r="GC156">
        <v>2.5954000000000002</v>
      </c>
      <c r="GD156">
        <v>2.6059999999999999</v>
      </c>
      <c r="GE156">
        <v>2.6227999999999998</v>
      </c>
      <c r="GF156">
        <v>2.6151</v>
      </c>
      <c r="GG156">
        <v>2.6238000000000001</v>
      </c>
      <c r="GH156">
        <v>2.6631999999999998</v>
      </c>
      <c r="GI156">
        <v>2.6676000000000002</v>
      </c>
      <c r="GJ156">
        <v>2.6678999999999999</v>
      </c>
      <c r="GK156">
        <v>2.6879</v>
      </c>
      <c r="GL156">
        <v>2.6907999999999999</v>
      </c>
      <c r="GM156">
        <v>2.6964999999999999</v>
      </c>
      <c r="GN156">
        <v>2.6949999999999998</v>
      </c>
      <c r="GO156">
        <v>2.7048999999999999</v>
      </c>
      <c r="GP156">
        <v>2.6985000000000001</v>
      </c>
      <c r="GQ156">
        <v>2.6789000000000001</v>
      </c>
      <c r="GR156">
        <v>2.7298</v>
      </c>
      <c r="GS156">
        <v>2.7320000000000002</v>
      </c>
      <c r="GT156">
        <v>2.7214999999999998</v>
      </c>
      <c r="GU156">
        <v>2.7198000000000002</v>
      </c>
      <c r="GV156">
        <v>2.6840000000000002</v>
      </c>
      <c r="GW156">
        <v>2.6816</v>
      </c>
      <c r="GX156">
        <v>2.7002999999999999</v>
      </c>
      <c r="GY156">
        <v>2.7040999999999999</v>
      </c>
      <c r="GZ156">
        <v>2.7528999999999999</v>
      </c>
      <c r="HA156">
        <v>2.7562000000000002</v>
      </c>
      <c r="HB156">
        <v>2.7542</v>
      </c>
      <c r="HC156">
        <v>2.7622</v>
      </c>
      <c r="HD156">
        <v>2.7549999999999999</v>
      </c>
      <c r="HE156">
        <v>2.7696000000000001</v>
      </c>
      <c r="HF156">
        <v>2.7726000000000002</v>
      </c>
      <c r="HG156">
        <v>2.7783000000000002</v>
      </c>
      <c r="HH156">
        <v>2.7884000000000002</v>
      </c>
      <c r="HI156">
        <v>2.8010000000000002</v>
      </c>
      <c r="HJ156">
        <v>2.8001999999999998</v>
      </c>
      <c r="HK156">
        <v>2.8096999999999999</v>
      </c>
      <c r="HL156">
        <v>2.8090000000000002</v>
      </c>
      <c r="HM156">
        <v>2.8250999999999999</v>
      </c>
      <c r="HN156">
        <v>2.8149999999999999</v>
      </c>
      <c r="HO156">
        <v>2.8081999999999998</v>
      </c>
      <c r="HP156">
        <v>2.8153000000000001</v>
      </c>
      <c r="HQ156">
        <v>2.8405999999999998</v>
      </c>
      <c r="HR156">
        <v>2.8338000000000001</v>
      </c>
      <c r="HS156">
        <v>2.8515000000000001</v>
      </c>
      <c r="HT156">
        <v>2.8380999999999998</v>
      </c>
      <c r="HU156">
        <v>2.8437000000000001</v>
      </c>
      <c r="HV156">
        <v>2.8378000000000001</v>
      </c>
      <c r="HW156">
        <v>2.8307000000000002</v>
      </c>
      <c r="HX156">
        <v>2.8191000000000002</v>
      </c>
      <c r="HY156">
        <v>2.8269000000000002</v>
      </c>
      <c r="HZ156">
        <v>2.8163</v>
      </c>
      <c r="IA156">
        <v>2.8306</v>
      </c>
      <c r="IB156">
        <v>2.8195999999999999</v>
      </c>
      <c r="IC156">
        <v>2.8273000000000001</v>
      </c>
      <c r="ID156">
        <v>2.8153000000000001</v>
      </c>
      <c r="IE156">
        <v>2.7978999999999998</v>
      </c>
      <c r="IF156">
        <v>2.7988</v>
      </c>
      <c r="IG156">
        <v>2.8073000000000001</v>
      </c>
      <c r="IH156">
        <v>2.7984</v>
      </c>
      <c r="II156">
        <v>2.8014000000000001</v>
      </c>
      <c r="IJ156">
        <v>2.7490999999999999</v>
      </c>
      <c r="IL156">
        <v>2.7488000000000001</v>
      </c>
      <c r="IM156">
        <v>2.7563</v>
      </c>
      <c r="IN156">
        <v>2.7462</v>
      </c>
      <c r="IO156">
        <v>2.7591000000000001</v>
      </c>
      <c r="IP156">
        <v>2.7448999999999999</v>
      </c>
      <c r="IQ156">
        <v>2.7464</v>
      </c>
      <c r="IR156">
        <v>2.7233999999999998</v>
      </c>
      <c r="IS156">
        <v>2.7330000000000001</v>
      </c>
      <c r="IT156">
        <v>2.7299000000000002</v>
      </c>
      <c r="IU156">
        <v>2.7334999999999998</v>
      </c>
      <c r="IV156">
        <v>2.7210000000000001</v>
      </c>
      <c r="IW156">
        <v>2.7427999999999999</v>
      </c>
      <c r="IX156">
        <v>2.7242000000000002</v>
      </c>
      <c r="IY156">
        <v>2.7225999999999999</v>
      </c>
      <c r="IZ156">
        <v>2.6869999999999998</v>
      </c>
      <c r="JA156">
        <v>2.6854</v>
      </c>
      <c r="JB156">
        <v>2.6812</v>
      </c>
      <c r="JC156">
        <v>2.6795</v>
      </c>
      <c r="JD156">
        <v>2.6314000000000002</v>
      </c>
      <c r="JE156">
        <v>2.6175000000000002</v>
      </c>
      <c r="JF156">
        <v>2.5914999999999999</v>
      </c>
      <c r="JG156">
        <v>2.5920000000000001</v>
      </c>
      <c r="JH156">
        <v>2.5827</v>
      </c>
      <c r="JI156">
        <v>2.5949</v>
      </c>
      <c r="JJ156">
        <v>2.6095000000000002</v>
      </c>
      <c r="JK156">
        <v>2.5718000000000001</v>
      </c>
      <c r="JL156">
        <v>2.5613999999999999</v>
      </c>
      <c r="JM156">
        <v>2.5491999999999999</v>
      </c>
      <c r="JN156">
        <v>2.5078999999999998</v>
      </c>
      <c r="JO156">
        <v>2.5137</v>
      </c>
      <c r="JP156">
        <v>2.4984999999999999</v>
      </c>
      <c r="JQ156">
        <v>2.4809999999999999</v>
      </c>
      <c r="JR156">
        <v>2.4597000000000002</v>
      </c>
      <c r="JS156">
        <v>2.4455</v>
      </c>
      <c r="JT156">
        <v>2.4540000000000002</v>
      </c>
      <c r="JU156">
        <v>2.4485999999999999</v>
      </c>
      <c r="JV156">
        <v>2.4598</v>
      </c>
      <c r="JW156">
        <v>2.4413</v>
      </c>
      <c r="JX156">
        <v>2.4355000000000002</v>
      </c>
      <c r="JY156">
        <v>2.4407999999999999</v>
      </c>
      <c r="JZ156">
        <v>2.4306000000000001</v>
      </c>
      <c r="KA156">
        <v>2.4159000000000002</v>
      </c>
      <c r="KB156">
        <v>2.4239000000000002</v>
      </c>
      <c r="KC156">
        <v>2.4148000000000001</v>
      </c>
      <c r="KD156">
        <v>2.4079000000000002</v>
      </c>
      <c r="KE156">
        <v>2.4114</v>
      </c>
      <c r="KF156">
        <v>2.4226999999999999</v>
      </c>
      <c r="KG156">
        <v>2.3902999999999999</v>
      </c>
      <c r="KH156">
        <v>2.3452000000000002</v>
      </c>
      <c r="KI156">
        <v>2.3445</v>
      </c>
      <c r="KJ156">
        <v>2.3191999999999999</v>
      </c>
      <c r="KK156">
        <v>2.3010999999999999</v>
      </c>
      <c r="KL156">
        <v>2.3048999999999999</v>
      </c>
      <c r="KM156">
        <v>2.1597</v>
      </c>
    </row>
    <row r="157" spans="1:299" x14ac:dyDescent="0.2">
      <c r="A157" s="10" t="s">
        <v>159</v>
      </c>
      <c r="B157" t="s">
        <v>4</v>
      </c>
      <c r="C157">
        <v>2.9773000000000001</v>
      </c>
      <c r="D157">
        <v>2.9842</v>
      </c>
      <c r="E157">
        <v>2.9771000000000001</v>
      </c>
      <c r="F157">
        <v>2.9232999999999998</v>
      </c>
      <c r="G157">
        <v>2.9127999999999998</v>
      </c>
      <c r="H157">
        <v>2.8862999999999999</v>
      </c>
      <c r="I157">
        <v>2.8370000000000002</v>
      </c>
      <c r="J157">
        <v>2.8407</v>
      </c>
      <c r="K157">
        <v>2.8283</v>
      </c>
      <c r="L157">
        <v>2.8144999999999998</v>
      </c>
      <c r="M157">
        <v>2.8163999999999998</v>
      </c>
      <c r="N157">
        <v>2.8157999999999999</v>
      </c>
      <c r="O157">
        <v>2.8169</v>
      </c>
      <c r="P157">
        <v>2.8298999999999999</v>
      </c>
      <c r="Q157">
        <v>2.8313000000000001</v>
      </c>
      <c r="R157">
        <v>2.8462000000000001</v>
      </c>
      <c r="S157">
        <v>2.8534000000000002</v>
      </c>
      <c r="T157">
        <v>2.855</v>
      </c>
      <c r="U157">
        <v>2.8483999999999998</v>
      </c>
      <c r="V157">
        <v>2.8573</v>
      </c>
      <c r="W157">
        <v>2.8616999999999999</v>
      </c>
      <c r="X157">
        <v>2.8761000000000001</v>
      </c>
      <c r="Y157">
        <v>2.8742000000000001</v>
      </c>
      <c r="Z157">
        <v>2.8849</v>
      </c>
      <c r="AA157">
        <v>2.8570000000000002</v>
      </c>
      <c r="AB157">
        <v>2.8624999999999998</v>
      </c>
      <c r="AC157">
        <v>2.8613</v>
      </c>
      <c r="AD157">
        <v>2.8685999999999998</v>
      </c>
      <c r="AE157">
        <v>2.8572000000000002</v>
      </c>
      <c r="AF157">
        <v>2.8525999999999998</v>
      </c>
      <c r="AG157">
        <v>2.8298000000000001</v>
      </c>
      <c r="AH157">
        <v>2.8258000000000001</v>
      </c>
      <c r="AI157">
        <v>2.8243</v>
      </c>
      <c r="AJ157">
        <v>2.8302</v>
      </c>
      <c r="AK157">
        <v>2.8395000000000001</v>
      </c>
      <c r="AL157">
        <v>2.8224</v>
      </c>
      <c r="AM157">
        <v>2.8128000000000002</v>
      </c>
      <c r="AN157">
        <v>2.8329</v>
      </c>
      <c r="AO157">
        <v>2.9175</v>
      </c>
      <c r="AP157">
        <v>2.8671000000000002</v>
      </c>
      <c r="AQ157">
        <v>2.8506999999999998</v>
      </c>
      <c r="AR157">
        <v>2.8405</v>
      </c>
      <c r="AS157">
        <v>2.8191999999999999</v>
      </c>
      <c r="AT157">
        <v>2.8149000000000002</v>
      </c>
      <c r="AU157">
        <v>2.8298000000000001</v>
      </c>
      <c r="AV157">
        <v>2.8361000000000001</v>
      </c>
      <c r="AW157">
        <v>2.8157000000000001</v>
      </c>
      <c r="AX157">
        <v>2.8672</v>
      </c>
      <c r="AY157">
        <v>2.8433000000000002</v>
      </c>
      <c r="AZ157">
        <v>2.8666</v>
      </c>
      <c r="BA157">
        <v>2.8544999999999998</v>
      </c>
      <c r="BB157">
        <v>2.8605</v>
      </c>
      <c r="BC157">
        <v>2.8664999999999998</v>
      </c>
      <c r="BD157">
        <v>2.8801999999999999</v>
      </c>
      <c r="BE157">
        <v>2.9077000000000002</v>
      </c>
      <c r="BF157">
        <v>2.8913000000000002</v>
      </c>
      <c r="BG157">
        <v>2.9277000000000002</v>
      </c>
      <c r="BH157">
        <v>2.8378000000000001</v>
      </c>
      <c r="BJ157">
        <v>2.8321000000000001</v>
      </c>
      <c r="BK157">
        <v>2.8267000000000002</v>
      </c>
      <c r="BL157">
        <v>2.8380000000000001</v>
      </c>
      <c r="BM157">
        <v>2.8359999999999999</v>
      </c>
      <c r="BN157">
        <v>2.8591000000000002</v>
      </c>
      <c r="BO157">
        <v>2.8401000000000001</v>
      </c>
      <c r="BP157">
        <v>2.8512</v>
      </c>
      <c r="BQ157">
        <v>2.8643999999999998</v>
      </c>
      <c r="BR157">
        <v>2.8738000000000001</v>
      </c>
      <c r="BS157">
        <v>2.8473999999999999</v>
      </c>
      <c r="BT157">
        <v>2.8898999999999999</v>
      </c>
      <c r="BU157">
        <v>2.8895</v>
      </c>
      <c r="BV157">
        <v>2.8978999999999999</v>
      </c>
      <c r="BW157">
        <v>2.8967000000000001</v>
      </c>
      <c r="BX157">
        <v>2.9022999999999999</v>
      </c>
      <c r="BY157">
        <v>2.9087000000000001</v>
      </c>
      <c r="BZ157">
        <v>2.9449000000000001</v>
      </c>
      <c r="CA157">
        <v>2.9392999999999998</v>
      </c>
      <c r="CB157">
        <v>2.9424999999999999</v>
      </c>
      <c r="CC157">
        <v>2.9472999999999998</v>
      </c>
      <c r="CD157">
        <v>2.9681999999999999</v>
      </c>
      <c r="CE157">
        <v>2.9537</v>
      </c>
      <c r="CF157">
        <v>2.8820999999999999</v>
      </c>
      <c r="CG157">
        <v>2.8506999999999998</v>
      </c>
      <c r="CH157">
        <v>2.7924000000000002</v>
      </c>
      <c r="CI157">
        <v>2.7890000000000001</v>
      </c>
      <c r="CJ157">
        <v>2.8178999999999998</v>
      </c>
      <c r="CK157">
        <v>2.7850000000000001</v>
      </c>
      <c r="CL157">
        <v>2.7966000000000002</v>
      </c>
      <c r="CM157">
        <v>2.7927</v>
      </c>
      <c r="CN157">
        <v>2.8016999999999999</v>
      </c>
      <c r="CO157">
        <v>2.8172000000000001</v>
      </c>
      <c r="CP157">
        <v>2.7955999999999999</v>
      </c>
      <c r="CQ157">
        <v>2.7884000000000002</v>
      </c>
      <c r="CR157">
        <v>2.7894999999999999</v>
      </c>
      <c r="CS157">
        <v>2.7823000000000002</v>
      </c>
      <c r="CT157">
        <v>2.7877999999999998</v>
      </c>
      <c r="CU157">
        <v>2.7966000000000002</v>
      </c>
      <c r="CV157">
        <v>2.7936000000000001</v>
      </c>
      <c r="CW157">
        <v>2.7827000000000002</v>
      </c>
      <c r="CX157">
        <v>2.7652000000000001</v>
      </c>
      <c r="CY157">
        <v>2.7566999999999999</v>
      </c>
      <c r="CZ157">
        <v>2.7456</v>
      </c>
      <c r="DA157">
        <v>2.7681</v>
      </c>
      <c r="DB157">
        <v>2.7604000000000002</v>
      </c>
      <c r="DC157">
        <v>2.7644000000000002</v>
      </c>
      <c r="DD157">
        <v>2.7690000000000001</v>
      </c>
      <c r="DE157">
        <v>2.7755000000000001</v>
      </c>
      <c r="DF157">
        <v>2.7618</v>
      </c>
      <c r="DG157">
        <v>2.7736999999999998</v>
      </c>
      <c r="DH157">
        <v>2.7907000000000002</v>
      </c>
      <c r="DI157">
        <v>2.81</v>
      </c>
      <c r="DJ157">
        <v>2.8102999999999998</v>
      </c>
      <c r="DK157">
        <v>2.8298999999999999</v>
      </c>
      <c r="DL157">
        <v>2.8231999999999999</v>
      </c>
      <c r="DM157">
        <v>2.8353999999999999</v>
      </c>
      <c r="DN157">
        <v>2.8172999999999999</v>
      </c>
      <c r="DO157">
        <v>2.8382000000000001</v>
      </c>
      <c r="DP157">
        <v>2.8546999999999998</v>
      </c>
      <c r="DQ157">
        <v>2.8593000000000002</v>
      </c>
      <c r="DR157">
        <v>2.8681000000000001</v>
      </c>
      <c r="DS157">
        <v>2.8972000000000002</v>
      </c>
      <c r="DT157">
        <v>2.8956</v>
      </c>
      <c r="DU157">
        <v>2.8967000000000001</v>
      </c>
      <c r="DV157">
        <v>2.8927</v>
      </c>
      <c r="DW157">
        <v>2.9142999999999999</v>
      </c>
      <c r="DX157">
        <v>2.9098999999999999</v>
      </c>
      <c r="DY157">
        <v>2.9203999999999999</v>
      </c>
      <c r="DZ157">
        <v>2.9218999999999999</v>
      </c>
      <c r="EA157">
        <v>2.9157000000000002</v>
      </c>
      <c r="EB157">
        <v>2.9386000000000001</v>
      </c>
      <c r="EC157">
        <v>2.9698000000000002</v>
      </c>
      <c r="ED157">
        <v>2.9910999999999999</v>
      </c>
      <c r="EE157">
        <v>2.9887000000000001</v>
      </c>
      <c r="EF157">
        <v>2.9460000000000002</v>
      </c>
      <c r="EG157">
        <v>2.9672000000000001</v>
      </c>
      <c r="EH157">
        <v>2.9685000000000001</v>
      </c>
      <c r="EI157">
        <v>2.9847999999999999</v>
      </c>
      <c r="EJ157">
        <v>2.9834000000000001</v>
      </c>
      <c r="EK157">
        <v>2.9971000000000001</v>
      </c>
      <c r="EL157">
        <v>2.9851999999999999</v>
      </c>
      <c r="EM157">
        <v>3.0213999999999999</v>
      </c>
      <c r="EN157">
        <v>3.0255000000000001</v>
      </c>
      <c r="EO157">
        <v>3.0293000000000001</v>
      </c>
      <c r="EP157">
        <v>3.0249999999999999</v>
      </c>
      <c r="EQ157">
        <v>3.0173000000000001</v>
      </c>
      <c r="ER157">
        <v>3.0337999999999998</v>
      </c>
      <c r="ES157">
        <v>3.0474999999999999</v>
      </c>
      <c r="ET157">
        <v>3.0291000000000001</v>
      </c>
      <c r="EU157">
        <v>3.0003000000000002</v>
      </c>
      <c r="EV157">
        <v>2.9883999999999999</v>
      </c>
      <c r="EW157">
        <v>2.9914000000000001</v>
      </c>
      <c r="EX157">
        <v>3.0047000000000001</v>
      </c>
      <c r="EY157">
        <v>3.1457000000000002</v>
      </c>
      <c r="EZ157">
        <v>2.9980000000000002</v>
      </c>
      <c r="FA157">
        <v>2.9952000000000001</v>
      </c>
      <c r="FB157">
        <v>2.9855</v>
      </c>
      <c r="FC157">
        <v>2.9943</v>
      </c>
      <c r="FD157">
        <v>2.9477000000000002</v>
      </c>
      <c r="FE157">
        <v>2.9342999999999999</v>
      </c>
      <c r="FF157">
        <v>2.9559000000000002</v>
      </c>
      <c r="FG157">
        <v>2.9573</v>
      </c>
      <c r="FH157">
        <v>2.9388999999999998</v>
      </c>
      <c r="FI157">
        <v>2.9434</v>
      </c>
      <c r="FJ157">
        <v>2.8957000000000002</v>
      </c>
      <c r="FK157">
        <v>2.8757000000000001</v>
      </c>
      <c r="FL157">
        <v>2.8048000000000002</v>
      </c>
      <c r="FM157">
        <v>2.83</v>
      </c>
      <c r="FN157">
        <v>2.8100999999999998</v>
      </c>
      <c r="FO157">
        <v>2.8069999999999999</v>
      </c>
      <c r="FP157">
        <v>2.8252999999999999</v>
      </c>
      <c r="FQ157">
        <v>2.8306</v>
      </c>
      <c r="FR157">
        <v>2.8294999999999999</v>
      </c>
      <c r="FS157">
        <v>2.8502000000000001</v>
      </c>
      <c r="FT157">
        <v>2.8517999999999999</v>
      </c>
      <c r="FU157">
        <v>2.8422999999999998</v>
      </c>
      <c r="FV157">
        <v>2.8422999999999998</v>
      </c>
      <c r="FW157">
        <v>2.8845999999999998</v>
      </c>
      <c r="FX157">
        <v>2.9079000000000002</v>
      </c>
      <c r="FY157">
        <v>2.9165000000000001</v>
      </c>
      <c r="FZ157">
        <v>2.9177</v>
      </c>
      <c r="GA157">
        <v>2.9397000000000002</v>
      </c>
      <c r="GB157">
        <v>2.9521000000000002</v>
      </c>
      <c r="GC157">
        <v>2.9512</v>
      </c>
      <c r="GD157">
        <v>2.9655999999999998</v>
      </c>
      <c r="GE157">
        <v>2.9708000000000001</v>
      </c>
      <c r="GF157">
        <v>2.9517000000000002</v>
      </c>
      <c r="GG157">
        <v>2.9605000000000001</v>
      </c>
      <c r="GH157">
        <v>2.9533999999999998</v>
      </c>
      <c r="GI157">
        <v>2.9609000000000001</v>
      </c>
      <c r="GJ157">
        <v>2.972</v>
      </c>
      <c r="GK157">
        <v>2.9994999999999998</v>
      </c>
      <c r="GL157">
        <v>2.9921000000000002</v>
      </c>
      <c r="GM157">
        <v>3.0076999999999998</v>
      </c>
      <c r="GN157">
        <v>2.9969999999999999</v>
      </c>
      <c r="GO157">
        <v>3.0002</v>
      </c>
      <c r="GP157">
        <v>3.0072000000000001</v>
      </c>
      <c r="GQ157">
        <v>3.0145</v>
      </c>
      <c r="GR157">
        <v>3.0367000000000002</v>
      </c>
      <c r="GS157">
        <v>3.0388999999999999</v>
      </c>
      <c r="GT157">
        <v>3.0291000000000001</v>
      </c>
      <c r="GU157">
        <v>3.0213999999999999</v>
      </c>
      <c r="GV157">
        <v>3.0310999999999999</v>
      </c>
      <c r="GW157">
        <v>3.0329000000000002</v>
      </c>
      <c r="GX157">
        <v>3.0546000000000002</v>
      </c>
      <c r="GY157">
        <v>3.0558000000000001</v>
      </c>
      <c r="GZ157">
        <v>3.0648</v>
      </c>
      <c r="HA157">
        <v>3.0768</v>
      </c>
      <c r="HB157">
        <v>3.0712000000000002</v>
      </c>
      <c r="HC157">
        <v>3.0746000000000002</v>
      </c>
      <c r="HD157">
        <v>3.0709</v>
      </c>
      <c r="HE157">
        <v>3.0823999999999998</v>
      </c>
      <c r="HF157">
        <v>3.0811000000000002</v>
      </c>
      <c r="HG157">
        <v>3.0962999999999998</v>
      </c>
      <c r="HH157">
        <v>3.1036999999999999</v>
      </c>
      <c r="HI157">
        <v>3.1132</v>
      </c>
      <c r="HJ157">
        <v>3.1147</v>
      </c>
      <c r="HK157">
        <v>3.1154999999999999</v>
      </c>
      <c r="HL157">
        <v>3.1143000000000001</v>
      </c>
      <c r="HM157">
        <v>3.1278000000000001</v>
      </c>
      <c r="HN157">
        <v>3.1236999999999999</v>
      </c>
      <c r="HO157">
        <v>3.1627000000000001</v>
      </c>
      <c r="HP157">
        <v>3.1684999999999999</v>
      </c>
      <c r="HQ157">
        <v>3.1516000000000002</v>
      </c>
      <c r="HR157">
        <v>3.1394000000000002</v>
      </c>
      <c r="HS157">
        <v>3.141</v>
      </c>
      <c r="HT157">
        <v>3.1467000000000001</v>
      </c>
      <c r="HU157">
        <v>3.1564000000000001</v>
      </c>
      <c r="HV157">
        <v>3.1562000000000001</v>
      </c>
      <c r="HW157">
        <v>3.1387999999999998</v>
      </c>
      <c r="HX157">
        <v>3.1280000000000001</v>
      </c>
      <c r="HY157">
        <v>3.1465000000000001</v>
      </c>
      <c r="HZ157">
        <v>3.1294</v>
      </c>
      <c r="IA157">
        <v>3.1442999999999999</v>
      </c>
      <c r="IB157">
        <v>3.1324999999999998</v>
      </c>
      <c r="IC157">
        <v>3.1421000000000001</v>
      </c>
      <c r="ID157">
        <v>3.1360999999999999</v>
      </c>
      <c r="IE157">
        <v>3.1648999999999998</v>
      </c>
      <c r="IF157">
        <v>3.1663000000000001</v>
      </c>
      <c r="IG157">
        <v>3.1259999999999999</v>
      </c>
      <c r="IH157">
        <v>3.1105999999999998</v>
      </c>
      <c r="II157">
        <v>3.1042999999999998</v>
      </c>
      <c r="IJ157">
        <v>3.0571999999999999</v>
      </c>
      <c r="IL157">
        <v>3.0630000000000002</v>
      </c>
      <c r="IM157">
        <v>3.0750999999999999</v>
      </c>
      <c r="IN157">
        <v>3.0653999999999999</v>
      </c>
      <c r="IO157">
        <v>3.0880000000000001</v>
      </c>
      <c r="IP157">
        <v>3.0630999999999999</v>
      </c>
      <c r="IQ157">
        <v>3.0623</v>
      </c>
      <c r="IR157">
        <v>3.0384000000000002</v>
      </c>
      <c r="IS157">
        <v>3.0409000000000002</v>
      </c>
      <c r="IT157">
        <v>3.0352000000000001</v>
      </c>
      <c r="IU157">
        <v>3.0466000000000002</v>
      </c>
      <c r="IV157">
        <v>3.0381</v>
      </c>
      <c r="IW157">
        <v>3.0611999999999999</v>
      </c>
      <c r="IX157">
        <v>3.0266999999999999</v>
      </c>
      <c r="IY157">
        <v>3.0268000000000002</v>
      </c>
      <c r="IZ157">
        <v>2.9969999999999999</v>
      </c>
      <c r="JA157">
        <v>2.9984000000000002</v>
      </c>
      <c r="JB157">
        <v>2.9984999999999999</v>
      </c>
      <c r="JC157">
        <v>2.9866999999999999</v>
      </c>
      <c r="JD157">
        <v>2.9519000000000002</v>
      </c>
      <c r="JE157">
        <v>2.9342999999999999</v>
      </c>
      <c r="JF157">
        <v>2.9009</v>
      </c>
      <c r="JG157">
        <v>2.9041999999999999</v>
      </c>
      <c r="JH157">
        <v>2.9035000000000002</v>
      </c>
      <c r="JI157">
        <v>2.9104000000000001</v>
      </c>
      <c r="JJ157">
        <v>2.9047999999999998</v>
      </c>
      <c r="JK157">
        <v>2.8931</v>
      </c>
      <c r="JL157">
        <v>2.8837999999999999</v>
      </c>
      <c r="JM157">
        <v>2.8654000000000002</v>
      </c>
      <c r="JN157">
        <v>2.8283999999999998</v>
      </c>
      <c r="JO157">
        <v>2.8304999999999998</v>
      </c>
      <c r="JP157">
        <v>2.8111000000000002</v>
      </c>
      <c r="JQ157">
        <v>2.7965</v>
      </c>
      <c r="JR157">
        <v>2.7688000000000001</v>
      </c>
      <c r="JS157">
        <v>2.7534999999999998</v>
      </c>
      <c r="JT157">
        <v>2.7688000000000001</v>
      </c>
      <c r="JU157">
        <v>2.7610000000000001</v>
      </c>
      <c r="JV157">
        <v>2.7742</v>
      </c>
      <c r="JW157">
        <v>2.7616000000000001</v>
      </c>
      <c r="JX157">
        <v>2.7480000000000002</v>
      </c>
      <c r="JY157">
        <v>2.7530999999999999</v>
      </c>
      <c r="JZ157">
        <v>2.7553999999999998</v>
      </c>
      <c r="KA157">
        <v>2.7376999999999998</v>
      </c>
      <c r="KB157">
        <v>2.7406999999999999</v>
      </c>
      <c r="KC157">
        <v>2.7410000000000001</v>
      </c>
      <c r="KD157">
        <v>2.7313999999999998</v>
      </c>
      <c r="KE157">
        <v>2.7349999999999999</v>
      </c>
      <c r="KF157">
        <v>2.7351000000000001</v>
      </c>
      <c r="KG157">
        <v>2.7414999999999998</v>
      </c>
      <c r="KH157">
        <v>2.7061000000000002</v>
      </c>
      <c r="KI157">
        <v>2.7052</v>
      </c>
      <c r="KJ157">
        <v>2.6778</v>
      </c>
      <c r="KK157">
        <v>2.6198999999999999</v>
      </c>
      <c r="KL157">
        <v>2.6208</v>
      </c>
      <c r="KM157">
        <v>2.4422999999999999</v>
      </c>
    </row>
    <row r="158" spans="1:299" x14ac:dyDescent="0.2">
      <c r="A158" s="10" t="s">
        <v>160</v>
      </c>
      <c r="B158" t="s">
        <v>4</v>
      </c>
      <c r="C158">
        <v>2.306</v>
      </c>
      <c r="D158">
        <v>2.3054999999999999</v>
      </c>
      <c r="E158">
        <v>2.3050000000000002</v>
      </c>
      <c r="F158">
        <v>2.3464999999999998</v>
      </c>
      <c r="G158">
        <v>2.3721999999999999</v>
      </c>
      <c r="H158">
        <v>2.3736000000000002</v>
      </c>
      <c r="I158">
        <v>2.3751000000000002</v>
      </c>
      <c r="J158">
        <v>2.3769</v>
      </c>
      <c r="K158">
        <v>2.3725999999999998</v>
      </c>
      <c r="L158">
        <v>2.3757999999999999</v>
      </c>
      <c r="M158">
        <v>2.3773</v>
      </c>
      <c r="N158">
        <v>2.379</v>
      </c>
      <c r="O158">
        <v>2.3481999999999998</v>
      </c>
      <c r="P158">
        <v>2.3567999999999998</v>
      </c>
      <c r="Q158">
        <v>2.37</v>
      </c>
      <c r="R158">
        <v>2.3712</v>
      </c>
      <c r="S158">
        <v>2.3784000000000001</v>
      </c>
      <c r="T158">
        <v>2.3824000000000001</v>
      </c>
      <c r="U158">
        <v>2.3832</v>
      </c>
      <c r="V158">
        <v>2.3871000000000002</v>
      </c>
      <c r="W158">
        <v>2.3883000000000001</v>
      </c>
      <c r="X158">
        <v>2.3186</v>
      </c>
      <c r="Y158">
        <v>2.3292000000000002</v>
      </c>
      <c r="Z158">
        <v>2.3288000000000002</v>
      </c>
      <c r="AA158">
        <v>2.3664000000000001</v>
      </c>
      <c r="AB158">
        <v>2.3662999999999998</v>
      </c>
      <c r="AC158">
        <v>2.3662000000000001</v>
      </c>
      <c r="AD158">
        <v>2.3791000000000002</v>
      </c>
      <c r="AE158">
        <v>2.3791000000000002</v>
      </c>
      <c r="AF158">
        <v>2.3887999999999998</v>
      </c>
      <c r="AG158">
        <v>2.4047000000000001</v>
      </c>
      <c r="AH158">
        <v>2.3914</v>
      </c>
      <c r="AI158">
        <v>2.4106000000000001</v>
      </c>
      <c r="AJ158">
        <v>2.4224999999999999</v>
      </c>
      <c r="AK158">
        <v>2.4521999999999999</v>
      </c>
      <c r="AL158">
        <v>2.3325999999999998</v>
      </c>
      <c r="AM158">
        <v>2.3942999999999999</v>
      </c>
      <c r="AN158">
        <v>2.4129999999999998</v>
      </c>
      <c r="AO158">
        <v>2.399</v>
      </c>
      <c r="AP158">
        <v>2.3917000000000002</v>
      </c>
      <c r="AQ158">
        <v>2.3914</v>
      </c>
      <c r="AR158">
        <v>2.399</v>
      </c>
      <c r="AS158">
        <v>2.399</v>
      </c>
      <c r="AT158">
        <v>2.3660999999999999</v>
      </c>
      <c r="AU158">
        <v>2.3831000000000002</v>
      </c>
      <c r="AV158">
        <v>2.3893</v>
      </c>
      <c r="AW158">
        <v>2.3323</v>
      </c>
      <c r="AX158">
        <v>2.3965000000000001</v>
      </c>
      <c r="AY158">
        <v>2.3361999999999998</v>
      </c>
      <c r="AZ158">
        <v>2.3424</v>
      </c>
      <c r="BA158">
        <v>2.3429000000000002</v>
      </c>
      <c r="BB158">
        <v>2.3435000000000001</v>
      </c>
      <c r="BC158">
        <v>2.3517000000000001</v>
      </c>
      <c r="BD158">
        <v>2.3517999999999999</v>
      </c>
      <c r="BE158">
        <v>2.3534999999999999</v>
      </c>
      <c r="BF158">
        <v>2.3534999999999999</v>
      </c>
      <c r="BG158">
        <v>2.3534000000000002</v>
      </c>
      <c r="BH158">
        <v>2.3776999999999999</v>
      </c>
      <c r="BJ158">
        <v>2.4097</v>
      </c>
      <c r="BK158">
        <v>2.4131999999999998</v>
      </c>
      <c r="BL158">
        <v>2.4131</v>
      </c>
      <c r="BM158">
        <v>2.5078999999999998</v>
      </c>
      <c r="BN158">
        <v>2.4607999999999999</v>
      </c>
      <c r="BO158">
        <v>2.5068999999999999</v>
      </c>
      <c r="BP158">
        <v>2.5102000000000002</v>
      </c>
      <c r="BQ158">
        <v>2.5255000000000001</v>
      </c>
      <c r="BR158">
        <v>2.5373000000000001</v>
      </c>
      <c r="BS158">
        <v>2.5386000000000002</v>
      </c>
      <c r="BT158">
        <v>2.5428999999999999</v>
      </c>
      <c r="BU158">
        <v>2.5251999999999999</v>
      </c>
      <c r="BV158">
        <v>2.5276999999999998</v>
      </c>
      <c r="BW158">
        <v>2.5306000000000002</v>
      </c>
      <c r="BX158">
        <v>2.5301</v>
      </c>
      <c r="BY158">
        <v>2.5442999999999998</v>
      </c>
      <c r="BZ158">
        <v>2.4655</v>
      </c>
      <c r="CA158">
        <v>2.4912000000000001</v>
      </c>
      <c r="CB158">
        <v>2.4893999999999998</v>
      </c>
      <c r="CC158">
        <v>2.5004</v>
      </c>
      <c r="CD158">
        <v>2.4744999999999999</v>
      </c>
      <c r="CE158">
        <v>2.4940000000000002</v>
      </c>
      <c r="CF158">
        <v>2.5308999999999999</v>
      </c>
      <c r="CG158">
        <v>2.4645000000000001</v>
      </c>
      <c r="CH158">
        <v>2.4618000000000002</v>
      </c>
      <c r="CI158">
        <v>2.4584999999999999</v>
      </c>
      <c r="CJ158">
        <v>2.5081000000000002</v>
      </c>
      <c r="CK158">
        <v>2.5063</v>
      </c>
      <c r="CL158">
        <v>2.5548999999999999</v>
      </c>
      <c r="CM158">
        <v>2.5015999999999998</v>
      </c>
      <c r="CN158">
        <v>2.4984000000000002</v>
      </c>
      <c r="CO158">
        <v>2.5520999999999998</v>
      </c>
      <c r="CP158">
        <v>2.5508000000000002</v>
      </c>
      <c r="CQ158">
        <v>2.5411999999999999</v>
      </c>
      <c r="CR158">
        <v>2.5914000000000001</v>
      </c>
      <c r="CS158">
        <v>2.4066999999999998</v>
      </c>
      <c r="CT158">
        <v>2.4693999999999998</v>
      </c>
      <c r="CU158">
        <v>2.4657</v>
      </c>
      <c r="CV158">
        <v>2.4619</v>
      </c>
      <c r="CW158">
        <v>2.4045000000000001</v>
      </c>
      <c r="CX158">
        <v>2.4217</v>
      </c>
      <c r="CY158">
        <v>2.5081000000000002</v>
      </c>
      <c r="CZ158">
        <v>2.5034000000000001</v>
      </c>
      <c r="DA158">
        <v>2.5213000000000001</v>
      </c>
      <c r="DB158">
        <v>2.5152000000000001</v>
      </c>
      <c r="DC158">
        <v>2.4862000000000002</v>
      </c>
      <c r="DD158">
        <v>2.4790999999999999</v>
      </c>
      <c r="DE158">
        <v>2.4712999999999998</v>
      </c>
      <c r="DF158">
        <v>2.4828999999999999</v>
      </c>
      <c r="DG158">
        <v>2.4983</v>
      </c>
      <c r="DH158">
        <v>2.5972</v>
      </c>
      <c r="DI158">
        <v>2.6269999999999998</v>
      </c>
      <c r="DJ158">
        <v>2.6267</v>
      </c>
      <c r="DK158">
        <v>2.6539999999999999</v>
      </c>
      <c r="DL158">
        <v>2.5859000000000001</v>
      </c>
      <c r="DM158">
        <v>2.5823</v>
      </c>
      <c r="DN158">
        <v>2.6036000000000001</v>
      </c>
      <c r="DO158">
        <v>2.5739999999999998</v>
      </c>
      <c r="DP158">
        <v>2.5691000000000002</v>
      </c>
      <c r="DQ158">
        <v>2.5977999999999999</v>
      </c>
      <c r="DR158">
        <v>2.5952000000000002</v>
      </c>
      <c r="DS158">
        <v>2.5922000000000001</v>
      </c>
      <c r="DT158">
        <v>2.5886999999999998</v>
      </c>
      <c r="DU158">
        <v>2.6539000000000001</v>
      </c>
      <c r="DV158">
        <v>2.6566999999999998</v>
      </c>
      <c r="DW158">
        <v>2.5958000000000001</v>
      </c>
      <c r="DX158">
        <v>2.5939999999999999</v>
      </c>
      <c r="DY158">
        <v>2.5920999999999998</v>
      </c>
      <c r="DZ158">
        <v>2.59</v>
      </c>
      <c r="EA158">
        <v>2.5876000000000001</v>
      </c>
      <c r="EB158">
        <v>2.4863</v>
      </c>
      <c r="EC158">
        <v>2.4836999999999998</v>
      </c>
      <c r="ED158">
        <v>2.4809000000000001</v>
      </c>
      <c r="EE158">
        <v>2.4780000000000002</v>
      </c>
      <c r="EF158">
        <v>2.5697999999999999</v>
      </c>
      <c r="EG158">
        <v>2.5642</v>
      </c>
      <c r="EH158">
        <v>2.6825000000000001</v>
      </c>
      <c r="EI158">
        <v>2.6848000000000001</v>
      </c>
      <c r="EJ158">
        <v>2.6873999999999998</v>
      </c>
      <c r="EK158">
        <v>2.6903000000000001</v>
      </c>
      <c r="EL158">
        <v>2.6936</v>
      </c>
      <c r="EM158">
        <v>2.6972999999999998</v>
      </c>
      <c r="EN158">
        <v>2.7017000000000002</v>
      </c>
      <c r="EO158">
        <v>2.7067999999999999</v>
      </c>
      <c r="EP158">
        <v>2.7035</v>
      </c>
      <c r="EQ158">
        <v>2.6147</v>
      </c>
      <c r="ER158">
        <v>2.6147999999999998</v>
      </c>
      <c r="ES158">
        <v>2.6152000000000002</v>
      </c>
      <c r="ET158">
        <v>2.6158000000000001</v>
      </c>
      <c r="EU158">
        <v>2.6166999999999998</v>
      </c>
      <c r="EV158">
        <v>2.5861999999999998</v>
      </c>
      <c r="EW158">
        <v>2.5855999999999999</v>
      </c>
      <c r="EX158">
        <v>2.6093999999999999</v>
      </c>
      <c r="EZ158">
        <v>2.6061000000000001</v>
      </c>
      <c r="FA158">
        <v>2.6042999999999998</v>
      </c>
      <c r="FB158">
        <v>2.6023999999999998</v>
      </c>
      <c r="FC158">
        <v>2.6004999999999998</v>
      </c>
      <c r="FD158">
        <v>2.5983999999999998</v>
      </c>
      <c r="FE158">
        <v>2.5964</v>
      </c>
      <c r="FF158">
        <v>2.5697999999999999</v>
      </c>
      <c r="FG158">
        <v>2.5602</v>
      </c>
      <c r="FH158">
        <v>2.5550000000000002</v>
      </c>
      <c r="FI158">
        <v>2.5781999999999998</v>
      </c>
      <c r="FJ158">
        <v>2.613</v>
      </c>
      <c r="FK158">
        <v>2.6109</v>
      </c>
      <c r="FL158">
        <v>2.6086</v>
      </c>
      <c r="FM158">
        <v>2.6059999999999999</v>
      </c>
      <c r="FN158">
        <v>2.6032000000000002</v>
      </c>
      <c r="FO158">
        <v>2.5998999999999999</v>
      </c>
      <c r="FP158">
        <v>2.6282000000000001</v>
      </c>
      <c r="FQ158">
        <v>2.669</v>
      </c>
      <c r="FR158">
        <v>2.6680999999999999</v>
      </c>
      <c r="FS158">
        <v>2.6493000000000002</v>
      </c>
      <c r="FT158">
        <v>2.6507000000000001</v>
      </c>
      <c r="FU158">
        <v>2.6644999999999999</v>
      </c>
      <c r="FV158">
        <v>2.6629999999999998</v>
      </c>
      <c r="FW158">
        <v>2.6612</v>
      </c>
      <c r="FX158">
        <v>2.6227999999999998</v>
      </c>
      <c r="FY158">
        <v>2.6215999999999999</v>
      </c>
      <c r="FZ158">
        <v>2.6204000000000001</v>
      </c>
      <c r="GA158">
        <v>2.6190000000000002</v>
      </c>
      <c r="GB158">
        <v>2.6173999999999999</v>
      </c>
      <c r="GC158">
        <v>2.6156999999999999</v>
      </c>
      <c r="GD158">
        <v>2.6135999999999999</v>
      </c>
      <c r="GE158">
        <v>2.6113</v>
      </c>
      <c r="GF158">
        <v>2.6086</v>
      </c>
      <c r="GG158">
        <v>2.6457999999999999</v>
      </c>
      <c r="GH158">
        <v>2.7604000000000002</v>
      </c>
      <c r="GI158">
        <v>2.7124999999999999</v>
      </c>
      <c r="GJ158">
        <v>2.7467999999999999</v>
      </c>
      <c r="GK158">
        <v>2.8043</v>
      </c>
      <c r="GL158">
        <v>2.806</v>
      </c>
      <c r="GM158">
        <v>2.8077999999999999</v>
      </c>
      <c r="GN158">
        <v>2.8098000000000001</v>
      </c>
      <c r="GO158">
        <v>2.8119999999999998</v>
      </c>
      <c r="GP158">
        <v>2.8144999999999998</v>
      </c>
      <c r="GQ158">
        <v>2.6989999999999998</v>
      </c>
      <c r="GR158">
        <v>2.8163999999999998</v>
      </c>
      <c r="GS158">
        <v>2.8184999999999998</v>
      </c>
      <c r="GT158">
        <v>2.8403</v>
      </c>
      <c r="GU158">
        <v>2.8416000000000001</v>
      </c>
      <c r="GV158">
        <v>2.6989999999999998</v>
      </c>
      <c r="GW158">
        <v>2.6989999999999998</v>
      </c>
      <c r="GX158">
        <v>2.6989999999999998</v>
      </c>
      <c r="GY158">
        <v>2.6989999999999998</v>
      </c>
      <c r="GZ158">
        <v>2.835</v>
      </c>
      <c r="HA158">
        <v>2.8224</v>
      </c>
      <c r="HB158">
        <v>2.8069999999999999</v>
      </c>
      <c r="HC158">
        <v>2.8077999999999999</v>
      </c>
      <c r="HD158">
        <v>2.8530000000000002</v>
      </c>
      <c r="HE158">
        <v>2.8589000000000002</v>
      </c>
      <c r="HF158">
        <v>2.8658000000000001</v>
      </c>
      <c r="HG158">
        <v>2.8651</v>
      </c>
      <c r="HH158">
        <v>2.8723000000000001</v>
      </c>
      <c r="HI158">
        <v>2.802</v>
      </c>
      <c r="HJ158">
        <v>2.8056000000000001</v>
      </c>
      <c r="HK158">
        <v>2.8098999999999998</v>
      </c>
      <c r="HL158">
        <v>2.8149000000000002</v>
      </c>
      <c r="HM158">
        <v>2.8094000000000001</v>
      </c>
      <c r="HN158">
        <v>2.8142999999999998</v>
      </c>
      <c r="HO158">
        <v>2.6989999999999998</v>
      </c>
      <c r="HP158">
        <v>2.6989999999999998</v>
      </c>
      <c r="HQ158">
        <v>2.7966000000000002</v>
      </c>
      <c r="HR158">
        <v>2.8001999999999998</v>
      </c>
      <c r="HS158">
        <v>2.7942</v>
      </c>
      <c r="HT158">
        <v>2.7906</v>
      </c>
      <c r="HU158">
        <v>2.7932999999999999</v>
      </c>
      <c r="HV158">
        <v>2.7909000000000002</v>
      </c>
      <c r="HW158">
        <v>2.7467000000000001</v>
      </c>
      <c r="HX158">
        <v>2.7496</v>
      </c>
      <c r="HY158">
        <v>2.7515999999999998</v>
      </c>
      <c r="HZ158">
        <v>2.7381000000000002</v>
      </c>
      <c r="IA158">
        <v>2.7408999999999999</v>
      </c>
      <c r="IB158">
        <v>2.7444000000000002</v>
      </c>
      <c r="IC158">
        <v>2.7480000000000002</v>
      </c>
      <c r="ID158">
        <v>2.7193999999999998</v>
      </c>
      <c r="IE158">
        <v>2.649</v>
      </c>
      <c r="IF158">
        <v>2.649</v>
      </c>
      <c r="IG158">
        <v>2.7027000000000001</v>
      </c>
      <c r="IH158">
        <v>2.7298</v>
      </c>
      <c r="II158">
        <v>2.6861000000000002</v>
      </c>
      <c r="IJ158">
        <v>2.6768000000000001</v>
      </c>
      <c r="IL158">
        <v>2.6360000000000001</v>
      </c>
      <c r="IM158">
        <v>2.6271</v>
      </c>
      <c r="IN158">
        <v>2.6211000000000002</v>
      </c>
      <c r="IO158">
        <v>2.6092</v>
      </c>
      <c r="IP158">
        <v>2.5602999999999998</v>
      </c>
      <c r="IQ158">
        <v>2.5457999999999998</v>
      </c>
      <c r="IR158">
        <v>2.5289999999999999</v>
      </c>
      <c r="IS158">
        <v>2.5390999999999999</v>
      </c>
      <c r="IT158">
        <v>2.5590000000000002</v>
      </c>
      <c r="IU158">
        <v>2.5590000000000002</v>
      </c>
      <c r="IV158">
        <v>2.5108999999999999</v>
      </c>
      <c r="IW158">
        <v>2.5093000000000001</v>
      </c>
      <c r="IX158">
        <v>2.4956</v>
      </c>
      <c r="IY158">
        <v>2.4365999999999999</v>
      </c>
      <c r="IZ158">
        <v>2.4363999999999999</v>
      </c>
      <c r="JA158">
        <v>2.4361000000000002</v>
      </c>
      <c r="JB158">
        <v>2.4215</v>
      </c>
      <c r="JC158">
        <v>2.4165999999999999</v>
      </c>
      <c r="JD158">
        <v>2.4051999999999998</v>
      </c>
      <c r="JE158">
        <v>2.4167999999999998</v>
      </c>
      <c r="JF158">
        <v>2.3874</v>
      </c>
      <c r="JG158">
        <v>2.3698999999999999</v>
      </c>
      <c r="JH158">
        <v>2.3681000000000001</v>
      </c>
      <c r="JI158">
        <v>2.3654999999999999</v>
      </c>
      <c r="JJ158">
        <v>2.3437999999999999</v>
      </c>
      <c r="JK158">
        <v>2.3224999999999998</v>
      </c>
      <c r="JL158">
        <v>2.3224999999999998</v>
      </c>
      <c r="JM158">
        <v>2.2753999999999999</v>
      </c>
      <c r="JN158">
        <v>2.278</v>
      </c>
      <c r="JO158">
        <v>2.2772000000000001</v>
      </c>
      <c r="JP158">
        <v>2.2818999999999998</v>
      </c>
      <c r="JQ158">
        <v>2.2766000000000002</v>
      </c>
      <c r="JR158">
        <v>2.2471999999999999</v>
      </c>
      <c r="JS158">
        <v>2.2143999999999999</v>
      </c>
      <c r="JT158">
        <v>2.2263000000000002</v>
      </c>
      <c r="JU158">
        <v>2.2259000000000002</v>
      </c>
      <c r="JV158">
        <v>2.2262</v>
      </c>
      <c r="JW158">
        <v>2.2031000000000001</v>
      </c>
      <c r="JX158">
        <v>2.1541000000000001</v>
      </c>
      <c r="JY158">
        <v>2.1547999999999998</v>
      </c>
      <c r="JZ158">
        <v>2.1556000000000002</v>
      </c>
      <c r="KA158">
        <v>2.1511999999999998</v>
      </c>
      <c r="KB158">
        <v>2.1509999999999998</v>
      </c>
      <c r="KC158">
        <v>2.1446999999999998</v>
      </c>
      <c r="KD158">
        <v>2.1345000000000001</v>
      </c>
      <c r="KE158">
        <v>2.1286</v>
      </c>
      <c r="KF158">
        <v>2.1511999999999998</v>
      </c>
      <c r="KG158">
        <v>2.1757</v>
      </c>
      <c r="KH158">
        <v>2.149</v>
      </c>
      <c r="KI158">
        <v>2.149</v>
      </c>
      <c r="KJ158">
        <v>2.149</v>
      </c>
      <c r="KK158">
        <v>2.1343999999999999</v>
      </c>
      <c r="KL158">
        <v>2.0733000000000001</v>
      </c>
      <c r="KM158">
        <v>2.0945</v>
      </c>
    </row>
    <row r="159" spans="1:299" x14ac:dyDescent="0.2">
      <c r="A159" s="10" t="s">
        <v>161</v>
      </c>
      <c r="B159" t="s">
        <v>4</v>
      </c>
      <c r="C159">
        <v>2.5886999999999998</v>
      </c>
      <c r="D159">
        <v>2.5880000000000001</v>
      </c>
      <c r="E159">
        <v>2.5872000000000002</v>
      </c>
      <c r="F159">
        <v>2.6282000000000001</v>
      </c>
      <c r="G159">
        <v>2.6593</v>
      </c>
      <c r="H159">
        <v>2.6608000000000001</v>
      </c>
      <c r="I159">
        <v>2.6625999999999999</v>
      </c>
      <c r="J159">
        <v>2.6648000000000001</v>
      </c>
      <c r="K159">
        <v>2.657</v>
      </c>
      <c r="L159">
        <v>2.6600999999999999</v>
      </c>
      <c r="M159">
        <v>2.6616</v>
      </c>
      <c r="N159">
        <v>2.6633</v>
      </c>
      <c r="O159">
        <v>2.6318000000000001</v>
      </c>
      <c r="P159">
        <v>2.6368</v>
      </c>
      <c r="Q159">
        <v>2.6535000000000002</v>
      </c>
      <c r="R159">
        <v>2.6545000000000001</v>
      </c>
      <c r="S159">
        <v>2.6577000000000002</v>
      </c>
      <c r="T159">
        <v>2.6637</v>
      </c>
      <c r="U159">
        <v>2.6640000000000001</v>
      </c>
      <c r="V159">
        <v>2.6688999999999998</v>
      </c>
      <c r="W159">
        <v>2.6697000000000002</v>
      </c>
      <c r="X159">
        <v>2.6012</v>
      </c>
      <c r="Y159">
        <v>2.6093000000000002</v>
      </c>
      <c r="Z159">
        <v>2.6055999999999999</v>
      </c>
      <c r="AA159">
        <v>2.6701000000000001</v>
      </c>
      <c r="AB159">
        <v>2.6699000000000002</v>
      </c>
      <c r="AC159">
        <v>2.6696</v>
      </c>
      <c r="AD159">
        <v>2.6827999999999999</v>
      </c>
      <c r="AE159">
        <v>2.6825999999999999</v>
      </c>
      <c r="AF159">
        <v>2.6928000000000001</v>
      </c>
      <c r="AG159">
        <v>2.7103000000000002</v>
      </c>
      <c r="AH159">
        <v>2.6903999999999999</v>
      </c>
      <c r="AI159">
        <v>2.7103999999999999</v>
      </c>
      <c r="AJ159">
        <v>2.7242000000000002</v>
      </c>
      <c r="AK159">
        <v>2.7301000000000002</v>
      </c>
      <c r="AL159">
        <v>2.7023000000000001</v>
      </c>
      <c r="AM159">
        <v>2.7286000000000001</v>
      </c>
      <c r="AN159">
        <v>2.7376999999999998</v>
      </c>
      <c r="AO159">
        <v>2.6989999999999998</v>
      </c>
      <c r="AP159">
        <v>2.6732999999999998</v>
      </c>
      <c r="AQ159">
        <v>2.6705000000000001</v>
      </c>
      <c r="AR159">
        <v>2.6816</v>
      </c>
      <c r="AS159">
        <v>2.6789000000000001</v>
      </c>
      <c r="AT159">
        <v>2.6501999999999999</v>
      </c>
      <c r="AU159">
        <v>2.6825000000000001</v>
      </c>
      <c r="AV159">
        <v>2.6928000000000001</v>
      </c>
      <c r="AW159">
        <v>2.63</v>
      </c>
      <c r="AX159">
        <v>2.6964999999999999</v>
      </c>
      <c r="AY159">
        <v>2.6433</v>
      </c>
      <c r="AZ159">
        <v>2.6496</v>
      </c>
      <c r="BA159">
        <v>2.6474000000000002</v>
      </c>
      <c r="BB159">
        <v>2.6545000000000001</v>
      </c>
      <c r="BC159">
        <v>2.6661000000000001</v>
      </c>
      <c r="BD159">
        <v>2.6661000000000001</v>
      </c>
      <c r="BE159">
        <v>2.6516999999999999</v>
      </c>
      <c r="BF159">
        <v>2.6486999999999998</v>
      </c>
      <c r="BG159">
        <v>2.6534</v>
      </c>
      <c r="BH159">
        <v>2.6722999999999999</v>
      </c>
      <c r="BJ159">
        <v>2.7039</v>
      </c>
      <c r="BK159">
        <v>2.7031000000000001</v>
      </c>
      <c r="BL159">
        <v>2.7086999999999999</v>
      </c>
      <c r="BM159">
        <v>2.6709999999999998</v>
      </c>
      <c r="BN159">
        <v>2.7608000000000001</v>
      </c>
      <c r="BO159">
        <v>2.6865000000000001</v>
      </c>
      <c r="BP159">
        <v>2.6869000000000001</v>
      </c>
      <c r="BQ159">
        <v>2.698</v>
      </c>
      <c r="BR159">
        <v>2.7216</v>
      </c>
      <c r="BS159">
        <v>2.7170000000000001</v>
      </c>
      <c r="BT159">
        <v>2.7157</v>
      </c>
      <c r="BU159">
        <v>2.7366000000000001</v>
      </c>
      <c r="BV159">
        <v>2.74</v>
      </c>
      <c r="BW159">
        <v>2.7332999999999998</v>
      </c>
      <c r="BX159">
        <v>2.7444000000000002</v>
      </c>
      <c r="BY159">
        <v>2.7427999999999999</v>
      </c>
      <c r="BZ159">
        <v>2.7486000000000002</v>
      </c>
      <c r="CA159">
        <v>2.7827000000000002</v>
      </c>
      <c r="CB159">
        <v>2.7841</v>
      </c>
      <c r="CC159">
        <v>2.7850999999999999</v>
      </c>
      <c r="CD159">
        <v>2.7557</v>
      </c>
      <c r="CE159">
        <v>2.7845</v>
      </c>
      <c r="CF159">
        <v>2.8197999999999999</v>
      </c>
      <c r="CG159">
        <v>2.72</v>
      </c>
      <c r="CH159">
        <v>2.7202999999999999</v>
      </c>
      <c r="CI159">
        <v>2.7206000000000001</v>
      </c>
      <c r="CJ159">
        <v>2.7545999999999999</v>
      </c>
      <c r="CK159">
        <v>2.7543000000000002</v>
      </c>
      <c r="CL159">
        <v>2.7610000000000001</v>
      </c>
      <c r="CM159">
        <v>2.7587000000000002</v>
      </c>
      <c r="CN159">
        <v>2.7254999999999998</v>
      </c>
      <c r="CO159">
        <v>2.7320000000000002</v>
      </c>
      <c r="CP159">
        <v>2.7311999999999999</v>
      </c>
      <c r="CQ159">
        <v>2.7581000000000002</v>
      </c>
      <c r="CR159">
        <v>2.7603</v>
      </c>
      <c r="CS159">
        <v>2.714</v>
      </c>
      <c r="CT159">
        <v>2.7378</v>
      </c>
      <c r="CU159">
        <v>2.7359</v>
      </c>
      <c r="CV159">
        <v>2.734</v>
      </c>
      <c r="CW159">
        <v>2.6838000000000002</v>
      </c>
      <c r="CX159">
        <v>2.6701000000000001</v>
      </c>
      <c r="CY159">
        <v>2.81</v>
      </c>
      <c r="CZ159">
        <v>2.8081</v>
      </c>
      <c r="DA159">
        <v>2.7900999999999998</v>
      </c>
      <c r="DB159">
        <v>2.7879</v>
      </c>
      <c r="DC159">
        <v>2.8010999999999999</v>
      </c>
      <c r="DD159">
        <v>2.7982</v>
      </c>
      <c r="DE159">
        <v>2.7949000000000002</v>
      </c>
      <c r="DF159">
        <v>2.7761</v>
      </c>
      <c r="DG159">
        <v>2.8098000000000001</v>
      </c>
      <c r="DH159">
        <v>2.8233999999999999</v>
      </c>
      <c r="DI159">
        <v>2.8454000000000002</v>
      </c>
      <c r="DJ159">
        <v>2.8456000000000001</v>
      </c>
      <c r="DK159">
        <v>2.8264999999999998</v>
      </c>
      <c r="DL159">
        <v>2.7768999999999999</v>
      </c>
      <c r="DM159">
        <v>2.7736999999999998</v>
      </c>
      <c r="DN159">
        <v>2.8266</v>
      </c>
      <c r="DO159">
        <v>2.7658</v>
      </c>
      <c r="DP159">
        <v>2.8435000000000001</v>
      </c>
      <c r="DQ159">
        <v>2.8906000000000001</v>
      </c>
      <c r="DR159">
        <v>2.8925000000000001</v>
      </c>
      <c r="DS159">
        <v>2.8946999999999998</v>
      </c>
      <c r="DT159">
        <v>2.8974000000000002</v>
      </c>
      <c r="DU159">
        <v>2.9005999999999998</v>
      </c>
      <c r="DV159">
        <v>2.9045000000000001</v>
      </c>
      <c r="DW159">
        <v>2.8283999999999998</v>
      </c>
      <c r="DX159">
        <v>2.8273000000000001</v>
      </c>
      <c r="DY159">
        <v>2.8260999999999998</v>
      </c>
      <c r="DZ159">
        <v>2.8248000000000002</v>
      </c>
      <c r="EA159">
        <v>2.8233000000000001</v>
      </c>
      <c r="EB159">
        <v>2.7863000000000002</v>
      </c>
      <c r="EC159">
        <v>2.7837000000000001</v>
      </c>
      <c r="ED159">
        <v>2.7808999999999999</v>
      </c>
      <c r="EE159">
        <v>2.778</v>
      </c>
      <c r="EF159">
        <v>2.8157000000000001</v>
      </c>
      <c r="EG159">
        <v>2.8132999999999999</v>
      </c>
      <c r="EH159">
        <v>2.8717000000000001</v>
      </c>
      <c r="EI159">
        <v>2.8717000000000001</v>
      </c>
      <c r="EJ159">
        <v>2.8717000000000001</v>
      </c>
      <c r="EK159">
        <v>2.8717000000000001</v>
      </c>
      <c r="EL159">
        <v>2.8717999999999999</v>
      </c>
      <c r="EM159">
        <v>2.8719999999999999</v>
      </c>
      <c r="EN159">
        <v>2.8671000000000002</v>
      </c>
      <c r="EO159">
        <v>2.8704999999999998</v>
      </c>
      <c r="EP159">
        <v>2.8826999999999998</v>
      </c>
      <c r="EQ159">
        <v>2.879</v>
      </c>
      <c r="ER159">
        <v>2.8794</v>
      </c>
      <c r="ES159">
        <v>2.8799000000000001</v>
      </c>
      <c r="ET159">
        <v>2.8803999999999998</v>
      </c>
      <c r="EU159">
        <v>2.8812000000000002</v>
      </c>
      <c r="EV159">
        <v>2.8961999999999999</v>
      </c>
      <c r="EW159">
        <v>2.8563999999999998</v>
      </c>
      <c r="EX159">
        <v>2.8557999999999999</v>
      </c>
      <c r="EZ159">
        <v>2.8580999999999999</v>
      </c>
      <c r="FA159">
        <v>2.8584000000000001</v>
      </c>
      <c r="FB159">
        <v>2.8586999999999998</v>
      </c>
      <c r="FC159">
        <v>2.8591000000000002</v>
      </c>
      <c r="FD159">
        <v>2.8595999999999999</v>
      </c>
      <c r="FE159">
        <v>2.86</v>
      </c>
      <c r="FF159">
        <v>2.8654999999999999</v>
      </c>
      <c r="FG159">
        <v>2.8719999999999999</v>
      </c>
      <c r="FH159">
        <v>2.8660999999999999</v>
      </c>
      <c r="FI159">
        <v>2.8714</v>
      </c>
      <c r="FJ159">
        <v>2.8668</v>
      </c>
      <c r="FK159">
        <v>2.8664000000000001</v>
      </c>
      <c r="FL159">
        <v>2.8658999999999999</v>
      </c>
      <c r="FM159">
        <v>2.8653</v>
      </c>
      <c r="FN159">
        <v>2.8645999999999998</v>
      </c>
      <c r="FO159">
        <v>2.8637999999999999</v>
      </c>
      <c r="FP159">
        <v>2.9018000000000002</v>
      </c>
      <c r="FQ159">
        <v>2.9209000000000001</v>
      </c>
      <c r="FR159">
        <v>2.9218999999999999</v>
      </c>
      <c r="FS159">
        <v>2.9493</v>
      </c>
      <c r="FT159">
        <v>2.9506999999999999</v>
      </c>
      <c r="FU159">
        <v>2.9258999999999999</v>
      </c>
      <c r="FV159">
        <v>2.9277000000000002</v>
      </c>
      <c r="FW159">
        <v>2.9298999999999999</v>
      </c>
      <c r="FX159">
        <v>2.9228000000000001</v>
      </c>
      <c r="FY159">
        <v>2.9216000000000002</v>
      </c>
      <c r="FZ159">
        <v>2.9203999999999999</v>
      </c>
      <c r="GA159">
        <v>2.919</v>
      </c>
      <c r="GB159">
        <v>2.9174000000000002</v>
      </c>
      <c r="GC159">
        <v>2.9157000000000002</v>
      </c>
      <c r="GD159">
        <v>2.9136000000000002</v>
      </c>
      <c r="GE159">
        <v>2.9113000000000002</v>
      </c>
      <c r="GF159">
        <v>2.9085999999999999</v>
      </c>
      <c r="GG159">
        <v>3.0215000000000001</v>
      </c>
      <c r="GH159">
        <v>2.8506999999999998</v>
      </c>
      <c r="GI159">
        <v>2.8929</v>
      </c>
      <c r="GJ159">
        <v>2.899</v>
      </c>
      <c r="GK159">
        <v>2.8919999999999999</v>
      </c>
      <c r="GL159">
        <v>2.8915999999999999</v>
      </c>
      <c r="GM159">
        <v>2.8942999999999999</v>
      </c>
      <c r="GN159">
        <v>2.8794</v>
      </c>
      <c r="GO159">
        <v>2.8774000000000002</v>
      </c>
      <c r="GP159">
        <v>2.8751000000000002</v>
      </c>
      <c r="GQ159">
        <v>2.9990000000000001</v>
      </c>
      <c r="GR159">
        <v>2.8668</v>
      </c>
      <c r="GS159">
        <v>2.8637999999999999</v>
      </c>
      <c r="GT159">
        <v>2.8645999999999998</v>
      </c>
      <c r="GU159">
        <v>2.8733</v>
      </c>
      <c r="GV159">
        <v>2.9990000000000001</v>
      </c>
      <c r="GW159">
        <v>2.9990000000000001</v>
      </c>
      <c r="GX159">
        <v>2.9990000000000001</v>
      </c>
      <c r="GY159">
        <v>2.9990000000000001</v>
      </c>
      <c r="GZ159">
        <v>2.8712</v>
      </c>
      <c r="HA159">
        <v>2.8898000000000001</v>
      </c>
      <c r="HB159">
        <v>2.9013</v>
      </c>
      <c r="HC159">
        <v>2.9026999999999998</v>
      </c>
      <c r="HD159">
        <v>2.9011</v>
      </c>
      <c r="HE159">
        <v>2.9022000000000001</v>
      </c>
      <c r="HF159">
        <v>2.8933</v>
      </c>
      <c r="HG159">
        <v>2.9144000000000001</v>
      </c>
      <c r="HH159">
        <v>2.8929</v>
      </c>
      <c r="HI159">
        <v>2.8828</v>
      </c>
      <c r="HJ159">
        <v>2.8969999999999998</v>
      </c>
      <c r="HK159">
        <v>2.8965999999999998</v>
      </c>
      <c r="HL159">
        <v>2.8875000000000002</v>
      </c>
      <c r="HM159">
        <v>2.907</v>
      </c>
      <c r="HN159">
        <v>2.8855</v>
      </c>
      <c r="HO159">
        <v>2.9990000000000001</v>
      </c>
      <c r="HP159">
        <v>2.9990000000000001</v>
      </c>
      <c r="HQ159">
        <v>2.8932000000000002</v>
      </c>
      <c r="HR159">
        <v>2.8849</v>
      </c>
      <c r="HS159">
        <v>2.8826999999999998</v>
      </c>
      <c r="HT159">
        <v>2.8955000000000002</v>
      </c>
      <c r="HU159">
        <v>2.8906999999999998</v>
      </c>
      <c r="HV159">
        <v>2.8956</v>
      </c>
      <c r="HW159">
        <v>2.8740000000000001</v>
      </c>
      <c r="HX159">
        <v>2.8420999999999998</v>
      </c>
      <c r="HY159">
        <v>2.8188</v>
      </c>
      <c r="HZ159">
        <v>2.8365999999999998</v>
      </c>
      <c r="IA159">
        <v>2.8357000000000001</v>
      </c>
      <c r="IB159">
        <v>2.83</v>
      </c>
      <c r="IC159">
        <v>2.8456000000000001</v>
      </c>
      <c r="ID159">
        <v>2.8249</v>
      </c>
      <c r="IE159">
        <v>2.9489999999999998</v>
      </c>
      <c r="IF159">
        <v>2.9489999999999998</v>
      </c>
      <c r="IG159">
        <v>2.8592</v>
      </c>
      <c r="IH159">
        <v>2.8108</v>
      </c>
      <c r="II159">
        <v>2.8984999999999999</v>
      </c>
      <c r="IJ159">
        <v>2.7985000000000002</v>
      </c>
      <c r="IL159">
        <v>2.7633999999999999</v>
      </c>
      <c r="IM159">
        <v>2.7818000000000001</v>
      </c>
      <c r="IN159">
        <v>2.7541000000000002</v>
      </c>
      <c r="IO159">
        <v>2.7492000000000001</v>
      </c>
      <c r="IP159">
        <v>2.7265999999999999</v>
      </c>
      <c r="IQ159">
        <v>2.6842000000000001</v>
      </c>
      <c r="IR159">
        <v>2.6962000000000002</v>
      </c>
      <c r="IS159">
        <v>2.7067000000000001</v>
      </c>
      <c r="IT159">
        <v>2.6709999999999998</v>
      </c>
      <c r="IU159">
        <v>2.6718999999999999</v>
      </c>
      <c r="IV159">
        <v>2.6501000000000001</v>
      </c>
      <c r="IW159">
        <v>2.6236000000000002</v>
      </c>
      <c r="IX159">
        <v>2.6242999999999999</v>
      </c>
      <c r="IY159">
        <v>2.6044999999999998</v>
      </c>
      <c r="IZ159">
        <v>2.5705</v>
      </c>
      <c r="JA159">
        <v>2.5688</v>
      </c>
      <c r="JB159">
        <v>2.5449000000000002</v>
      </c>
      <c r="JC159">
        <v>2.5413999999999999</v>
      </c>
      <c r="JD159">
        <v>2.5493999999999999</v>
      </c>
      <c r="JE159">
        <v>2.5472000000000001</v>
      </c>
      <c r="JF159">
        <v>2.5310000000000001</v>
      </c>
      <c r="JG159">
        <v>2.4956999999999998</v>
      </c>
      <c r="JH159">
        <v>2.5171999999999999</v>
      </c>
      <c r="JI159">
        <v>2.5129999999999999</v>
      </c>
      <c r="JJ159">
        <v>2.4944000000000002</v>
      </c>
      <c r="JK159">
        <v>2.4552</v>
      </c>
      <c r="JL159">
        <v>2.4531999999999998</v>
      </c>
      <c r="JM159">
        <v>2.4447999999999999</v>
      </c>
      <c r="JN159">
        <v>2.4216000000000002</v>
      </c>
      <c r="JO159">
        <v>2.4239999999999999</v>
      </c>
      <c r="JP159">
        <v>2.4094000000000002</v>
      </c>
      <c r="JQ159">
        <v>2.4127999999999998</v>
      </c>
      <c r="JR159">
        <v>2.3997999999999999</v>
      </c>
      <c r="JS159">
        <v>2.3451</v>
      </c>
      <c r="JT159">
        <v>2.3477999999999999</v>
      </c>
      <c r="JU159">
        <v>2.3831000000000002</v>
      </c>
      <c r="JV159">
        <v>2.3864000000000001</v>
      </c>
      <c r="JW159">
        <v>2.2919999999999998</v>
      </c>
      <c r="JX159">
        <v>2.2890000000000001</v>
      </c>
      <c r="JY159">
        <v>2.2869999999999999</v>
      </c>
      <c r="JZ159">
        <v>2.2591999999999999</v>
      </c>
      <c r="KA159">
        <v>2.3229000000000002</v>
      </c>
      <c r="KB159">
        <v>2.3298999999999999</v>
      </c>
      <c r="KC159">
        <v>2.3113999999999999</v>
      </c>
      <c r="KD159">
        <v>2.3090999999999999</v>
      </c>
      <c r="KE159">
        <v>2.2696999999999998</v>
      </c>
      <c r="KF159">
        <v>2.2734000000000001</v>
      </c>
      <c r="KG159">
        <v>2.4756999999999998</v>
      </c>
      <c r="KH159">
        <v>2.4489999999999998</v>
      </c>
      <c r="KI159">
        <v>2.4489999999999998</v>
      </c>
      <c r="KJ159">
        <v>2.4489999999999998</v>
      </c>
      <c r="KK159">
        <v>2.3159999999999998</v>
      </c>
      <c r="KL159">
        <v>2.2332999999999998</v>
      </c>
      <c r="KM159">
        <v>2.399</v>
      </c>
    </row>
    <row r="160" spans="1:299" x14ac:dyDescent="0.2">
      <c r="A160" s="10" t="s">
        <v>162</v>
      </c>
      <c r="B160" t="s">
        <v>4</v>
      </c>
      <c r="C160">
        <v>2.8601000000000001</v>
      </c>
      <c r="D160">
        <v>2.86</v>
      </c>
      <c r="E160">
        <v>2.86</v>
      </c>
      <c r="F160">
        <v>2.8986999999999998</v>
      </c>
      <c r="G160">
        <v>2.931</v>
      </c>
      <c r="H160">
        <v>2.9333999999999998</v>
      </c>
      <c r="I160">
        <v>2.9361999999999999</v>
      </c>
      <c r="J160">
        <v>2.9394999999999998</v>
      </c>
      <c r="K160">
        <v>2.9253</v>
      </c>
      <c r="L160">
        <v>2.9302000000000001</v>
      </c>
      <c r="M160">
        <v>2.9323999999999999</v>
      </c>
      <c r="N160">
        <v>2.9350000000000001</v>
      </c>
      <c r="O160">
        <v>2.9028999999999998</v>
      </c>
      <c r="P160">
        <v>2.903</v>
      </c>
      <c r="Q160">
        <v>2.9226999999999999</v>
      </c>
      <c r="R160">
        <v>2.9245999999999999</v>
      </c>
      <c r="S160">
        <v>2.9220000000000002</v>
      </c>
      <c r="T160">
        <v>2.9287999999999998</v>
      </c>
      <c r="U160">
        <v>2.9296000000000002</v>
      </c>
      <c r="V160">
        <v>2.9367000000000001</v>
      </c>
      <c r="W160">
        <v>2.9382000000000001</v>
      </c>
      <c r="X160">
        <v>2.8696999999999999</v>
      </c>
      <c r="Y160">
        <v>2.8740000000000001</v>
      </c>
      <c r="Z160">
        <v>2.8401999999999998</v>
      </c>
      <c r="AA160">
        <v>2.9348999999999998</v>
      </c>
      <c r="AB160">
        <v>2.9350999999999998</v>
      </c>
      <c r="AC160">
        <v>2.9352999999999998</v>
      </c>
      <c r="AD160">
        <v>2.9426000000000001</v>
      </c>
      <c r="AE160">
        <v>2.9422000000000001</v>
      </c>
      <c r="AF160">
        <v>2.9514999999999998</v>
      </c>
      <c r="AG160">
        <v>2.9722</v>
      </c>
      <c r="AH160">
        <v>2.9481000000000002</v>
      </c>
      <c r="AI160">
        <v>2.9756</v>
      </c>
      <c r="AJ160">
        <v>2.9876999999999998</v>
      </c>
      <c r="AK160">
        <v>2.9977999999999998</v>
      </c>
      <c r="AL160">
        <v>2.9580000000000002</v>
      </c>
      <c r="AM160">
        <v>3.0055000000000001</v>
      </c>
      <c r="AN160">
        <v>2.9986000000000002</v>
      </c>
      <c r="AO160">
        <v>2.9990000000000001</v>
      </c>
      <c r="AP160">
        <v>2.9676</v>
      </c>
      <c r="AQ160">
        <v>2.9664999999999999</v>
      </c>
      <c r="AR160">
        <v>2.9759000000000002</v>
      </c>
      <c r="AS160">
        <v>2.9752999999999998</v>
      </c>
      <c r="AT160">
        <v>2.96</v>
      </c>
      <c r="AU160">
        <v>2.9325999999999999</v>
      </c>
      <c r="AV160">
        <v>2.948</v>
      </c>
      <c r="AW160">
        <v>2.8778999999999999</v>
      </c>
      <c r="AX160">
        <v>2.9965000000000002</v>
      </c>
      <c r="AY160">
        <v>2.8904999999999998</v>
      </c>
      <c r="AZ160">
        <v>2.8953000000000002</v>
      </c>
      <c r="BA160">
        <v>2.8862999999999999</v>
      </c>
      <c r="BB160">
        <v>2.9228000000000001</v>
      </c>
      <c r="BC160">
        <v>2.9803999999999999</v>
      </c>
      <c r="BD160">
        <v>2.9815</v>
      </c>
      <c r="BE160">
        <v>2.9315000000000002</v>
      </c>
      <c r="BF160">
        <v>2.9378000000000002</v>
      </c>
      <c r="BG160">
        <v>2.9533999999999998</v>
      </c>
      <c r="BH160">
        <v>2.9544000000000001</v>
      </c>
      <c r="BJ160">
        <v>2.9828999999999999</v>
      </c>
      <c r="BK160">
        <v>2.9548000000000001</v>
      </c>
      <c r="BL160">
        <v>2.9586000000000001</v>
      </c>
      <c r="BM160">
        <v>3.0251999999999999</v>
      </c>
      <c r="BN160">
        <v>3.0608</v>
      </c>
      <c r="BO160">
        <v>3.0207000000000002</v>
      </c>
      <c r="BP160">
        <v>3.0259</v>
      </c>
      <c r="BQ160">
        <v>3.0348999999999999</v>
      </c>
      <c r="BR160">
        <v>3.0558999999999998</v>
      </c>
      <c r="BS160">
        <v>3.0514999999999999</v>
      </c>
      <c r="BT160">
        <v>3.0834000000000001</v>
      </c>
      <c r="BU160">
        <v>3.0808</v>
      </c>
      <c r="BV160">
        <v>3.0857000000000001</v>
      </c>
      <c r="BW160">
        <v>3.0714000000000001</v>
      </c>
      <c r="BX160">
        <v>3.0834999999999999</v>
      </c>
      <c r="BY160">
        <v>3.0939000000000001</v>
      </c>
      <c r="BZ160">
        <v>3.0966</v>
      </c>
      <c r="CA160">
        <v>3.0992999999999999</v>
      </c>
      <c r="CB160">
        <v>3.0973999999999999</v>
      </c>
      <c r="CC160">
        <v>3.1114999999999999</v>
      </c>
      <c r="CD160">
        <v>3.0981000000000001</v>
      </c>
      <c r="CE160">
        <v>3.1074999999999999</v>
      </c>
      <c r="CF160">
        <v>3.1463999999999999</v>
      </c>
      <c r="CG160">
        <v>3.0720999999999998</v>
      </c>
      <c r="CH160">
        <v>3.0459999999999998</v>
      </c>
      <c r="CI160">
        <v>3.0453999999999999</v>
      </c>
      <c r="CJ160">
        <v>3.1009000000000002</v>
      </c>
      <c r="CK160">
        <v>3.0823999999999998</v>
      </c>
      <c r="CL160">
        <v>3.1116999999999999</v>
      </c>
      <c r="CM160">
        <v>3.0807000000000002</v>
      </c>
      <c r="CN160">
        <v>3.0674000000000001</v>
      </c>
      <c r="CO160">
        <v>3.0981000000000001</v>
      </c>
      <c r="CP160">
        <v>3.0981000000000001</v>
      </c>
      <c r="CQ160">
        <v>3.0956999999999999</v>
      </c>
      <c r="CR160">
        <v>3.1267</v>
      </c>
      <c r="CS160">
        <v>3.0066999999999999</v>
      </c>
      <c r="CT160">
        <v>3.0573000000000001</v>
      </c>
      <c r="CU160">
        <v>3.0546000000000002</v>
      </c>
      <c r="CV160">
        <v>3.0518000000000001</v>
      </c>
      <c r="CW160">
        <v>3.0405000000000002</v>
      </c>
      <c r="CX160">
        <v>3.0979000000000001</v>
      </c>
      <c r="CY160">
        <v>3.1617000000000002</v>
      </c>
      <c r="CZ160">
        <v>3.1631999999999998</v>
      </c>
      <c r="DA160">
        <v>3.1747000000000001</v>
      </c>
      <c r="DB160">
        <v>3.165</v>
      </c>
      <c r="DC160">
        <v>3.1575000000000002</v>
      </c>
      <c r="DD160">
        <v>3.1052</v>
      </c>
      <c r="DE160">
        <v>3.1013999999999999</v>
      </c>
      <c r="DF160">
        <v>3.0884</v>
      </c>
      <c r="DG160">
        <v>3.0958000000000001</v>
      </c>
      <c r="DH160">
        <v>3.1078999999999999</v>
      </c>
      <c r="DI160">
        <v>3.2029999999999998</v>
      </c>
      <c r="DJ160">
        <v>3.2029000000000001</v>
      </c>
      <c r="DK160">
        <v>3.2164999999999999</v>
      </c>
      <c r="DL160">
        <v>3.1941000000000002</v>
      </c>
      <c r="DM160">
        <v>3.1934999999999998</v>
      </c>
      <c r="DN160">
        <v>3.2587999999999999</v>
      </c>
      <c r="DO160">
        <v>3.2648999999999999</v>
      </c>
      <c r="DP160">
        <v>3.1393</v>
      </c>
      <c r="DQ160">
        <v>3.1678999999999999</v>
      </c>
      <c r="DR160">
        <v>3.1644000000000001</v>
      </c>
      <c r="DS160">
        <v>3.1753999999999998</v>
      </c>
      <c r="DT160">
        <v>3.1741999999999999</v>
      </c>
      <c r="DU160">
        <v>3.2216</v>
      </c>
      <c r="DV160">
        <v>3.2225999999999999</v>
      </c>
      <c r="DW160">
        <v>3.1808000000000001</v>
      </c>
      <c r="DX160">
        <v>3.1696</v>
      </c>
      <c r="DY160">
        <v>3.181</v>
      </c>
      <c r="DZ160">
        <v>3.1943000000000001</v>
      </c>
      <c r="EA160">
        <v>3.2366000000000001</v>
      </c>
      <c r="EB160">
        <v>3.0863</v>
      </c>
      <c r="EC160">
        <v>3.0836999999999999</v>
      </c>
      <c r="ED160">
        <v>3.0809000000000002</v>
      </c>
      <c r="EE160">
        <v>3.0779999999999998</v>
      </c>
      <c r="EF160">
        <v>3.1808000000000001</v>
      </c>
      <c r="EG160">
        <v>3.1726000000000001</v>
      </c>
      <c r="EH160">
        <v>3.2048000000000001</v>
      </c>
      <c r="EI160">
        <v>3.2048999999999999</v>
      </c>
      <c r="EJ160">
        <v>3.2115999999999998</v>
      </c>
      <c r="EK160">
        <v>3.1917</v>
      </c>
      <c r="EL160">
        <v>3.1892</v>
      </c>
      <c r="EM160">
        <v>3.2067999999999999</v>
      </c>
      <c r="EN160">
        <v>3.1970999999999998</v>
      </c>
      <c r="EO160">
        <v>3.2050000000000001</v>
      </c>
      <c r="EP160">
        <v>3.2242999999999999</v>
      </c>
      <c r="EQ160">
        <v>3.21</v>
      </c>
      <c r="ER160">
        <v>3.1787000000000001</v>
      </c>
      <c r="ES160">
        <v>3.1812999999999998</v>
      </c>
      <c r="ET160">
        <v>3.22</v>
      </c>
      <c r="EU160">
        <v>3.1756000000000002</v>
      </c>
      <c r="EV160">
        <v>3.1947999999999999</v>
      </c>
      <c r="EW160">
        <v>3.2385999999999999</v>
      </c>
      <c r="EX160">
        <v>3.1867999999999999</v>
      </c>
      <c r="EZ160">
        <v>3.1623999999999999</v>
      </c>
      <c r="FA160">
        <v>3.1642999999999999</v>
      </c>
      <c r="FB160">
        <v>3.1555</v>
      </c>
      <c r="FC160">
        <v>3.1629</v>
      </c>
      <c r="FD160">
        <v>3.1482000000000001</v>
      </c>
      <c r="FE160">
        <v>3.1431</v>
      </c>
      <c r="FF160">
        <v>3.1528</v>
      </c>
      <c r="FG160">
        <v>3.1520000000000001</v>
      </c>
      <c r="FH160">
        <v>3.1467000000000001</v>
      </c>
      <c r="FI160">
        <v>3.1433</v>
      </c>
      <c r="FJ160">
        <v>3.2088999999999999</v>
      </c>
      <c r="FK160">
        <v>3.2092000000000001</v>
      </c>
      <c r="FL160">
        <v>3.1999</v>
      </c>
      <c r="FM160">
        <v>3.1999</v>
      </c>
      <c r="FN160">
        <v>3.1934</v>
      </c>
      <c r="FO160">
        <v>3.1496</v>
      </c>
      <c r="FP160">
        <v>3.2252000000000001</v>
      </c>
      <c r="FQ160">
        <v>3.2730999999999999</v>
      </c>
      <c r="FR160">
        <v>3.2738</v>
      </c>
      <c r="FS160">
        <v>3.2492999999999999</v>
      </c>
      <c r="FT160">
        <v>3.2507000000000001</v>
      </c>
      <c r="FU160">
        <v>3.2765</v>
      </c>
      <c r="FV160">
        <v>3.2776000000000001</v>
      </c>
      <c r="FW160">
        <v>3.2789000000000001</v>
      </c>
      <c r="FX160">
        <v>3.2227999999999999</v>
      </c>
      <c r="FY160">
        <v>3.2216</v>
      </c>
      <c r="FZ160">
        <v>3.2204000000000002</v>
      </c>
      <c r="GA160">
        <v>3.2189999999999999</v>
      </c>
      <c r="GB160">
        <v>3.2174</v>
      </c>
      <c r="GC160">
        <v>3.2157</v>
      </c>
      <c r="GD160">
        <v>3.2136</v>
      </c>
      <c r="GE160">
        <v>3.2113</v>
      </c>
      <c r="GF160">
        <v>3.2086000000000001</v>
      </c>
      <c r="GG160">
        <v>3.3214999999999999</v>
      </c>
      <c r="GH160">
        <v>3.2740999999999998</v>
      </c>
      <c r="GI160">
        <v>3.3275999999999999</v>
      </c>
      <c r="GJ160">
        <v>3.3224999999999998</v>
      </c>
      <c r="GK160">
        <v>3.3090999999999999</v>
      </c>
      <c r="GL160">
        <v>3.3098000000000001</v>
      </c>
      <c r="GM160">
        <v>3.3105000000000002</v>
      </c>
      <c r="GN160">
        <v>3.3113999999999999</v>
      </c>
      <c r="GO160">
        <v>3.3123</v>
      </c>
      <c r="GP160">
        <v>3.29</v>
      </c>
      <c r="GQ160">
        <v>3.2989999999999999</v>
      </c>
      <c r="GR160">
        <v>3.3022</v>
      </c>
      <c r="GS160">
        <v>3.2823000000000002</v>
      </c>
      <c r="GT160">
        <v>3.2869999999999999</v>
      </c>
      <c r="GU160">
        <v>3.2928000000000002</v>
      </c>
      <c r="GV160">
        <v>3.2989999999999999</v>
      </c>
      <c r="GW160">
        <v>3.2989999999999999</v>
      </c>
      <c r="GX160">
        <v>3.2989999999999999</v>
      </c>
      <c r="GY160">
        <v>3.2989999999999999</v>
      </c>
      <c r="GZ160">
        <v>3.2795999999999998</v>
      </c>
      <c r="HA160">
        <v>3.2791999999999999</v>
      </c>
      <c r="HB160">
        <v>3.2698999999999998</v>
      </c>
      <c r="HC160">
        <v>3.2780999999999998</v>
      </c>
      <c r="HD160">
        <v>3.2751999999999999</v>
      </c>
      <c r="HE160">
        <v>3.3176000000000001</v>
      </c>
      <c r="HF160">
        <v>3.2909999999999999</v>
      </c>
      <c r="HG160">
        <v>3.2959000000000001</v>
      </c>
      <c r="HH160">
        <v>3.3054000000000001</v>
      </c>
      <c r="HI160">
        <v>3.2746</v>
      </c>
      <c r="HJ160">
        <v>3.2738999999999998</v>
      </c>
      <c r="HK160">
        <v>3.2662</v>
      </c>
      <c r="HL160">
        <v>3.2856999999999998</v>
      </c>
      <c r="HM160">
        <v>3.2917000000000001</v>
      </c>
      <c r="HN160">
        <v>3.2955999999999999</v>
      </c>
      <c r="HO160">
        <v>3.2989999999999999</v>
      </c>
      <c r="HP160">
        <v>3.2989999999999999</v>
      </c>
      <c r="HQ160">
        <v>3.27</v>
      </c>
      <c r="HR160">
        <v>3.2686000000000002</v>
      </c>
      <c r="HS160">
        <v>3.2795000000000001</v>
      </c>
      <c r="HT160">
        <v>3.2768999999999999</v>
      </c>
      <c r="HU160">
        <v>3.2906</v>
      </c>
      <c r="HV160">
        <v>3.2877999999999998</v>
      </c>
      <c r="HW160">
        <v>3.2515999999999998</v>
      </c>
      <c r="HX160">
        <v>3.2418999999999998</v>
      </c>
      <c r="HY160">
        <v>3.2303999999999999</v>
      </c>
      <c r="HZ160">
        <v>3.2246999999999999</v>
      </c>
      <c r="IA160">
        <v>3.2273999999999998</v>
      </c>
      <c r="IB160">
        <v>3.2334000000000001</v>
      </c>
      <c r="IC160">
        <v>3.2404000000000002</v>
      </c>
      <c r="ID160">
        <v>3.2170999999999998</v>
      </c>
      <c r="IE160">
        <v>3.2490000000000001</v>
      </c>
      <c r="IF160">
        <v>3.2490000000000001</v>
      </c>
      <c r="IG160">
        <v>3.2280000000000002</v>
      </c>
      <c r="IH160">
        <v>3.2153</v>
      </c>
      <c r="II160">
        <v>3.2713999999999999</v>
      </c>
      <c r="IJ160">
        <v>3.1743000000000001</v>
      </c>
      <c r="IL160">
        <v>3.1444999999999999</v>
      </c>
      <c r="IM160">
        <v>3.1541000000000001</v>
      </c>
      <c r="IN160">
        <v>3.1381999999999999</v>
      </c>
      <c r="IO160">
        <v>3.1198999999999999</v>
      </c>
      <c r="IP160">
        <v>3.081</v>
      </c>
      <c r="IQ160">
        <v>3.0695999999999999</v>
      </c>
      <c r="IR160">
        <v>3.0609000000000002</v>
      </c>
      <c r="IS160">
        <v>3.0605000000000002</v>
      </c>
      <c r="IT160">
        <v>3.0796999999999999</v>
      </c>
      <c r="IU160">
        <v>3.0581</v>
      </c>
      <c r="IV160">
        <v>3.0209999999999999</v>
      </c>
      <c r="IW160">
        <v>3.0243000000000002</v>
      </c>
      <c r="IX160">
        <v>3.0169999999999999</v>
      </c>
      <c r="IY160">
        <v>3.0011999999999999</v>
      </c>
      <c r="IZ160">
        <v>2.9628000000000001</v>
      </c>
      <c r="JA160">
        <v>2.9674</v>
      </c>
      <c r="JB160">
        <v>2.9327999999999999</v>
      </c>
      <c r="JC160">
        <v>2.9279000000000002</v>
      </c>
      <c r="JD160">
        <v>2.9283000000000001</v>
      </c>
      <c r="JE160">
        <v>2.9352999999999998</v>
      </c>
      <c r="JF160">
        <v>2.8936000000000002</v>
      </c>
      <c r="JG160">
        <v>2.8776999999999999</v>
      </c>
      <c r="JH160">
        <v>2.8849</v>
      </c>
      <c r="JI160">
        <v>2.8963000000000001</v>
      </c>
      <c r="JJ160">
        <v>2.8584999999999998</v>
      </c>
      <c r="JK160">
        <v>2.8378999999999999</v>
      </c>
      <c r="JL160">
        <v>2.8405999999999998</v>
      </c>
      <c r="JM160">
        <v>2.8113999999999999</v>
      </c>
      <c r="JN160">
        <v>2.7902999999999998</v>
      </c>
      <c r="JO160">
        <v>2.8018000000000001</v>
      </c>
      <c r="JP160">
        <v>2.7953999999999999</v>
      </c>
      <c r="JQ160">
        <v>2.7884000000000002</v>
      </c>
      <c r="JR160">
        <v>2.762</v>
      </c>
      <c r="JS160">
        <v>2.7246000000000001</v>
      </c>
      <c r="JT160">
        <v>2.7336999999999998</v>
      </c>
      <c r="JU160">
        <v>2.7461000000000002</v>
      </c>
      <c r="JV160">
        <v>2.7523</v>
      </c>
      <c r="JW160">
        <v>2.6905000000000001</v>
      </c>
      <c r="JX160">
        <v>2.6619999999999999</v>
      </c>
      <c r="JY160">
        <v>2.6793999999999998</v>
      </c>
      <c r="JZ160">
        <v>2.6789999999999998</v>
      </c>
      <c r="KA160">
        <v>2.6817000000000002</v>
      </c>
      <c r="KB160">
        <v>2.6857000000000002</v>
      </c>
      <c r="KC160">
        <v>2.6861999999999999</v>
      </c>
      <c r="KD160">
        <v>2.6667999999999998</v>
      </c>
      <c r="KE160">
        <v>2.6358000000000001</v>
      </c>
      <c r="KF160">
        <v>2.6511</v>
      </c>
      <c r="KG160">
        <v>2.7757000000000001</v>
      </c>
      <c r="KH160">
        <v>2.7490000000000001</v>
      </c>
      <c r="KI160">
        <v>2.7490000000000001</v>
      </c>
      <c r="KJ160">
        <v>2.7490000000000001</v>
      </c>
      <c r="KK160">
        <v>2.6711999999999998</v>
      </c>
      <c r="KL160">
        <v>2.5918999999999999</v>
      </c>
      <c r="KM160">
        <v>2.6989999999999998</v>
      </c>
    </row>
    <row r="161" spans="1:299" x14ac:dyDescent="0.2">
      <c r="A161" s="10" t="s">
        <v>163</v>
      </c>
      <c r="B161" t="s">
        <v>4</v>
      </c>
      <c r="C161">
        <v>2.4176000000000002</v>
      </c>
      <c r="D161">
        <v>2.4422000000000001</v>
      </c>
      <c r="E161">
        <v>2.4516</v>
      </c>
      <c r="F161">
        <v>2.3306</v>
      </c>
      <c r="G161">
        <v>2.3123</v>
      </c>
      <c r="H161">
        <v>2.2949999999999999</v>
      </c>
      <c r="I161">
        <v>2.2778999999999998</v>
      </c>
      <c r="J161">
        <v>2.2820999999999998</v>
      </c>
      <c r="K161">
        <v>2.2635999999999998</v>
      </c>
      <c r="L161">
        <v>2.2793000000000001</v>
      </c>
      <c r="M161">
        <v>2.2803</v>
      </c>
      <c r="N161">
        <v>2.3094999999999999</v>
      </c>
      <c r="O161">
        <v>2.3302999999999998</v>
      </c>
      <c r="P161">
        <v>2.2597</v>
      </c>
      <c r="Q161">
        <v>2.2646999999999999</v>
      </c>
      <c r="R161">
        <v>2.2753999999999999</v>
      </c>
      <c r="S161">
        <v>2.2814999999999999</v>
      </c>
      <c r="T161">
        <v>2.2928000000000002</v>
      </c>
      <c r="U161">
        <v>2.2934000000000001</v>
      </c>
      <c r="V161">
        <v>2.3268</v>
      </c>
      <c r="W161">
        <v>2.3317000000000001</v>
      </c>
      <c r="X161">
        <v>2.3565999999999998</v>
      </c>
      <c r="Y161">
        <v>2.3723999999999998</v>
      </c>
      <c r="Z161">
        <v>2.258</v>
      </c>
      <c r="AA161">
        <v>2.2530000000000001</v>
      </c>
      <c r="AB161">
        <v>2.2486999999999999</v>
      </c>
      <c r="AC161">
        <v>2.2471000000000001</v>
      </c>
      <c r="AD161">
        <v>2.2641</v>
      </c>
      <c r="AE161">
        <v>2.2572999999999999</v>
      </c>
      <c r="AF161">
        <v>2.2576000000000001</v>
      </c>
      <c r="AG161">
        <v>2.2597999999999998</v>
      </c>
      <c r="AH161">
        <v>2.2564000000000002</v>
      </c>
      <c r="AI161">
        <v>2.2683</v>
      </c>
      <c r="AJ161">
        <v>2.2791000000000001</v>
      </c>
      <c r="AK161">
        <v>2.2715999999999998</v>
      </c>
      <c r="AL161">
        <v>2.2677999999999998</v>
      </c>
      <c r="AM161">
        <v>2.2726000000000002</v>
      </c>
      <c r="AN161">
        <v>2.2841</v>
      </c>
      <c r="AO161">
        <v>2.29</v>
      </c>
      <c r="AP161">
        <v>2.3199000000000001</v>
      </c>
      <c r="AQ161">
        <v>2.3330000000000002</v>
      </c>
      <c r="AR161">
        <v>2.3468</v>
      </c>
      <c r="AS161">
        <v>2.3591000000000002</v>
      </c>
      <c r="AT161">
        <v>2.2448000000000001</v>
      </c>
      <c r="AU161">
        <v>2.2606000000000002</v>
      </c>
      <c r="AV161">
        <v>2.2690000000000001</v>
      </c>
      <c r="AW161">
        <v>2.2635000000000001</v>
      </c>
      <c r="AX161">
        <v>2.2450999999999999</v>
      </c>
      <c r="AY161">
        <v>2.2448999999999999</v>
      </c>
      <c r="AZ161">
        <v>2.2524000000000002</v>
      </c>
      <c r="BA161">
        <v>2.2562000000000002</v>
      </c>
      <c r="BB161">
        <v>2.2627999999999999</v>
      </c>
      <c r="BC161">
        <v>2.2751000000000001</v>
      </c>
      <c r="BD161">
        <v>2.2816000000000001</v>
      </c>
      <c r="BE161">
        <v>2.3073999999999999</v>
      </c>
      <c r="BF161">
        <v>2.3206000000000002</v>
      </c>
      <c r="BG161">
        <v>2.3675999999999999</v>
      </c>
      <c r="BH161">
        <v>2.3384999999999998</v>
      </c>
      <c r="BJ161">
        <v>2.3473999999999999</v>
      </c>
      <c r="BK161">
        <v>2.2890999999999999</v>
      </c>
      <c r="BL161">
        <v>2.298</v>
      </c>
      <c r="BM161">
        <v>2.2879999999999998</v>
      </c>
      <c r="BN161">
        <v>2.3109999999999999</v>
      </c>
      <c r="BO161">
        <v>2.2907000000000002</v>
      </c>
      <c r="BP161">
        <v>2.2991999999999999</v>
      </c>
      <c r="BQ161">
        <v>2.3222</v>
      </c>
      <c r="BR161">
        <v>2.3178000000000001</v>
      </c>
      <c r="BS161">
        <v>2.3039999999999998</v>
      </c>
      <c r="BT161">
        <v>2.3212000000000002</v>
      </c>
      <c r="BU161">
        <v>2.3187000000000002</v>
      </c>
      <c r="BV161">
        <v>2.3254999999999999</v>
      </c>
      <c r="BW161">
        <v>2.3431000000000002</v>
      </c>
      <c r="BX161">
        <v>2.3395999999999999</v>
      </c>
      <c r="BY161">
        <v>2.3424999999999998</v>
      </c>
      <c r="BZ161">
        <v>2.3660000000000001</v>
      </c>
      <c r="CA161">
        <v>2.37</v>
      </c>
      <c r="CB161">
        <v>2.3784000000000001</v>
      </c>
      <c r="CC161">
        <v>2.3831000000000002</v>
      </c>
      <c r="CD161">
        <v>2.4018999999999999</v>
      </c>
      <c r="CE161">
        <v>2.3992</v>
      </c>
      <c r="CF161">
        <v>2.4066999999999998</v>
      </c>
      <c r="CG161">
        <v>2.3723000000000001</v>
      </c>
      <c r="CH161">
        <v>2.2117</v>
      </c>
      <c r="CI161">
        <v>2.2109000000000001</v>
      </c>
      <c r="CJ161">
        <v>2.2317999999999998</v>
      </c>
      <c r="CK161">
        <v>2.2383000000000002</v>
      </c>
      <c r="CL161">
        <v>2.2547000000000001</v>
      </c>
      <c r="CM161">
        <v>2.2593000000000001</v>
      </c>
      <c r="CN161">
        <v>2.2046000000000001</v>
      </c>
      <c r="CO161">
        <v>2.2092000000000001</v>
      </c>
      <c r="CP161">
        <v>2.2124999999999999</v>
      </c>
      <c r="CQ161">
        <v>2.2233000000000001</v>
      </c>
      <c r="CR161">
        <v>2.2450000000000001</v>
      </c>
      <c r="CS161">
        <v>2.2206999999999999</v>
      </c>
      <c r="CT161">
        <v>2.2018</v>
      </c>
      <c r="CU161">
        <v>2.2037</v>
      </c>
      <c r="CV161">
        <v>2.2025999999999999</v>
      </c>
      <c r="CW161">
        <v>2.2031000000000001</v>
      </c>
      <c r="CX161">
        <v>2.2082000000000002</v>
      </c>
      <c r="CY161">
        <v>2.2141999999999999</v>
      </c>
      <c r="CZ161">
        <v>2.2222</v>
      </c>
      <c r="DA161">
        <v>2.2273999999999998</v>
      </c>
      <c r="DB161">
        <v>2.2303000000000002</v>
      </c>
      <c r="DC161">
        <v>2.2376999999999998</v>
      </c>
      <c r="DD161">
        <v>2.2393999999999998</v>
      </c>
      <c r="DE161">
        <v>2.2492000000000001</v>
      </c>
      <c r="DF161">
        <v>2.2555999999999998</v>
      </c>
      <c r="DG161">
        <v>2.2557999999999998</v>
      </c>
      <c r="DH161">
        <v>2.2827999999999999</v>
      </c>
      <c r="DI161">
        <v>2.2963</v>
      </c>
      <c r="DJ161">
        <v>2.3046000000000002</v>
      </c>
      <c r="DK161">
        <v>2.3163</v>
      </c>
      <c r="DL161">
        <v>2.3119999999999998</v>
      </c>
      <c r="DM161">
        <v>2.3235999999999999</v>
      </c>
      <c r="DN161">
        <v>2.3203</v>
      </c>
      <c r="DO161">
        <v>2.3289</v>
      </c>
      <c r="DP161">
        <v>2.3308</v>
      </c>
      <c r="DQ161">
        <v>2.3216000000000001</v>
      </c>
      <c r="DR161">
        <v>2.3329</v>
      </c>
      <c r="DS161">
        <v>2.3491</v>
      </c>
      <c r="DT161">
        <v>2.367</v>
      </c>
      <c r="DU161">
        <v>2.3700999999999999</v>
      </c>
      <c r="DV161">
        <v>2.3723999999999998</v>
      </c>
      <c r="DW161">
        <v>2.3795999999999999</v>
      </c>
      <c r="DX161">
        <v>2.3851</v>
      </c>
      <c r="DY161">
        <v>2.3961000000000001</v>
      </c>
      <c r="DZ161">
        <v>2.4066999999999998</v>
      </c>
      <c r="EA161">
        <v>2.4182999999999999</v>
      </c>
      <c r="EB161">
        <v>2.4499</v>
      </c>
      <c r="EC161">
        <v>2.4674999999999998</v>
      </c>
      <c r="ED161">
        <v>2.4679000000000002</v>
      </c>
      <c r="EE161">
        <v>2.4565000000000001</v>
      </c>
      <c r="EF161">
        <v>2.4491999999999998</v>
      </c>
      <c r="EG161">
        <v>2.4495</v>
      </c>
      <c r="EH161">
        <v>2.4704000000000002</v>
      </c>
      <c r="EI161">
        <v>2.4839000000000002</v>
      </c>
      <c r="EJ161">
        <v>2.4891000000000001</v>
      </c>
      <c r="EK161">
        <v>2.4950000000000001</v>
      </c>
      <c r="EL161">
        <v>2.5019999999999998</v>
      </c>
      <c r="EM161">
        <v>2.5045999999999999</v>
      </c>
      <c r="EN161">
        <v>2.5032999999999999</v>
      </c>
      <c r="EO161">
        <v>2.5068999999999999</v>
      </c>
      <c r="EP161">
        <v>2.512</v>
      </c>
      <c r="EQ161">
        <v>2.5145</v>
      </c>
      <c r="ER161">
        <v>2.5225</v>
      </c>
      <c r="ES161">
        <v>2.5207999999999999</v>
      </c>
      <c r="ET161">
        <v>2.5306000000000002</v>
      </c>
      <c r="EU161">
        <v>2.4849000000000001</v>
      </c>
      <c r="EV161">
        <v>2.4403999999999999</v>
      </c>
      <c r="EW161">
        <v>2.4506000000000001</v>
      </c>
      <c r="EX161">
        <v>2.4476</v>
      </c>
      <c r="EY161">
        <v>2.4872999999999998</v>
      </c>
      <c r="EZ161">
        <v>2.4556</v>
      </c>
      <c r="FA161">
        <v>2.4563999999999999</v>
      </c>
      <c r="FB161">
        <v>2.4655999999999998</v>
      </c>
      <c r="FC161">
        <v>2.4891999999999999</v>
      </c>
      <c r="FD161">
        <v>2.4437000000000002</v>
      </c>
      <c r="FE161">
        <v>2.4426000000000001</v>
      </c>
      <c r="FF161">
        <v>2.3803000000000001</v>
      </c>
      <c r="FG161">
        <v>2.3892000000000002</v>
      </c>
      <c r="FH161">
        <v>2.3912</v>
      </c>
      <c r="FI161">
        <v>2.3875000000000002</v>
      </c>
      <c r="FJ161">
        <v>2.3837000000000002</v>
      </c>
      <c r="FK161">
        <v>2.3839999999999999</v>
      </c>
      <c r="FL161">
        <v>2.3450000000000002</v>
      </c>
      <c r="FM161">
        <v>2.3327</v>
      </c>
      <c r="FN161">
        <v>2.3321999999999998</v>
      </c>
      <c r="FO161">
        <v>2.3365</v>
      </c>
      <c r="FP161">
        <v>2.3224999999999998</v>
      </c>
      <c r="FQ161">
        <v>2.335</v>
      </c>
      <c r="FR161">
        <v>2.3506999999999998</v>
      </c>
      <c r="FS161">
        <v>2.3511000000000002</v>
      </c>
      <c r="FT161">
        <v>2.3727</v>
      </c>
      <c r="FU161">
        <v>2.3243</v>
      </c>
      <c r="FV161">
        <v>2.3338000000000001</v>
      </c>
      <c r="FW161">
        <v>2.3567</v>
      </c>
      <c r="FX161">
        <v>2.3772000000000002</v>
      </c>
      <c r="FY161">
        <v>2.3917999999999999</v>
      </c>
      <c r="FZ161">
        <v>2.3946999999999998</v>
      </c>
      <c r="GA161">
        <v>2.395</v>
      </c>
      <c r="GB161">
        <v>2.3993000000000002</v>
      </c>
      <c r="GC161">
        <v>2.4255</v>
      </c>
      <c r="GD161">
        <v>2.4329999999999998</v>
      </c>
      <c r="GE161">
        <v>2.4422999999999999</v>
      </c>
      <c r="GF161">
        <v>2.4468000000000001</v>
      </c>
      <c r="GG161">
        <v>2.4661</v>
      </c>
      <c r="GH161">
        <v>2.4396</v>
      </c>
      <c r="GI161">
        <v>2.444</v>
      </c>
      <c r="GJ161">
        <v>2.4519000000000002</v>
      </c>
      <c r="GK161">
        <v>2.4678</v>
      </c>
      <c r="GL161">
        <v>2.4758</v>
      </c>
      <c r="GM161">
        <v>2.4832999999999998</v>
      </c>
      <c r="GN161">
        <v>2.4891000000000001</v>
      </c>
      <c r="GO161">
        <v>2.4944999999999999</v>
      </c>
      <c r="GP161">
        <v>2.4895</v>
      </c>
      <c r="GQ161">
        <v>2.5057</v>
      </c>
      <c r="GR161">
        <v>2.5041000000000002</v>
      </c>
      <c r="GS161">
        <v>2.5055000000000001</v>
      </c>
      <c r="GT161">
        <v>2.4857</v>
      </c>
      <c r="GU161">
        <v>2.4965000000000002</v>
      </c>
      <c r="GV161">
        <v>2.5141</v>
      </c>
      <c r="GW161">
        <v>2.512</v>
      </c>
      <c r="GX161">
        <v>2.5164</v>
      </c>
      <c r="GY161">
        <v>2.5158999999999998</v>
      </c>
      <c r="GZ161">
        <v>2.4883999999999999</v>
      </c>
      <c r="HA161">
        <v>2.4939</v>
      </c>
      <c r="HB161">
        <v>2.4975999999999998</v>
      </c>
      <c r="HC161">
        <v>2.5024000000000002</v>
      </c>
      <c r="HD161">
        <v>2.5001000000000002</v>
      </c>
      <c r="HE161">
        <v>2.5158999999999998</v>
      </c>
      <c r="HF161">
        <v>2.5255000000000001</v>
      </c>
      <c r="HG161">
        <v>2.5356999999999998</v>
      </c>
      <c r="HH161">
        <v>2.5482999999999998</v>
      </c>
      <c r="HI161">
        <v>2.5448</v>
      </c>
      <c r="HJ161">
        <v>2.5566</v>
      </c>
      <c r="HK161">
        <v>2.5606</v>
      </c>
      <c r="HL161">
        <v>2.5638000000000001</v>
      </c>
      <c r="HM161">
        <v>2.5729000000000002</v>
      </c>
      <c r="HN161">
        <v>2.5678999999999998</v>
      </c>
      <c r="HO161">
        <v>2.5891000000000002</v>
      </c>
      <c r="HP161">
        <v>2.5882000000000001</v>
      </c>
      <c r="HQ161">
        <v>2.5821999999999998</v>
      </c>
      <c r="HR161">
        <v>2.5815000000000001</v>
      </c>
      <c r="HS161">
        <v>2.5825999999999998</v>
      </c>
      <c r="HT161">
        <v>2.5908000000000002</v>
      </c>
      <c r="HU161">
        <v>2.5931000000000002</v>
      </c>
      <c r="HV161">
        <v>2.601</v>
      </c>
      <c r="HW161">
        <v>2.5945</v>
      </c>
      <c r="HX161">
        <v>2.5623999999999998</v>
      </c>
      <c r="HY161">
        <v>2.5642</v>
      </c>
      <c r="HZ161">
        <v>2.5663</v>
      </c>
      <c r="IA161">
        <v>2.5684999999999998</v>
      </c>
      <c r="IB161">
        <v>2.5714999999999999</v>
      </c>
      <c r="IC161">
        <v>2.5916999999999999</v>
      </c>
      <c r="ID161">
        <v>2.5991</v>
      </c>
      <c r="IE161">
        <v>2.6013000000000002</v>
      </c>
      <c r="IF161">
        <v>2.6017000000000001</v>
      </c>
      <c r="IG161">
        <v>2.5981000000000001</v>
      </c>
      <c r="IH161">
        <v>2.6172</v>
      </c>
      <c r="II161">
        <v>2.5575000000000001</v>
      </c>
      <c r="IJ161">
        <v>2.5087999999999999</v>
      </c>
      <c r="IL161">
        <v>2.5118999999999998</v>
      </c>
      <c r="IM161">
        <v>2.5217999999999998</v>
      </c>
      <c r="IN161">
        <v>2.5200999999999998</v>
      </c>
      <c r="IO161">
        <v>2.5070999999999999</v>
      </c>
      <c r="IP161">
        <v>2.5017999999999998</v>
      </c>
      <c r="IQ161">
        <v>2.5133000000000001</v>
      </c>
      <c r="IR161">
        <v>2.4843000000000002</v>
      </c>
      <c r="IS161">
        <v>2.4624000000000001</v>
      </c>
      <c r="IT161">
        <v>2.4641999999999999</v>
      </c>
      <c r="IU161">
        <v>2.4697</v>
      </c>
      <c r="IV161">
        <v>2.4706000000000001</v>
      </c>
      <c r="IW161">
        <v>2.4735</v>
      </c>
      <c r="IX161">
        <v>2.468</v>
      </c>
      <c r="IY161">
        <v>2.4445999999999999</v>
      </c>
      <c r="IZ161">
        <v>2.4443000000000001</v>
      </c>
      <c r="JA161">
        <v>2.4457</v>
      </c>
      <c r="JB161">
        <v>2.4497</v>
      </c>
      <c r="JC161">
        <v>2.4323999999999999</v>
      </c>
      <c r="JD161">
        <v>2.3513999999999999</v>
      </c>
      <c r="JE161">
        <v>2.3450000000000002</v>
      </c>
      <c r="JF161">
        <v>2.343</v>
      </c>
      <c r="JG161">
        <v>2.35</v>
      </c>
      <c r="JH161">
        <v>2.35</v>
      </c>
      <c r="JI161">
        <v>2.3513000000000002</v>
      </c>
      <c r="JJ161">
        <v>2.3479999999999999</v>
      </c>
      <c r="JK161">
        <v>2.2947000000000002</v>
      </c>
      <c r="JL161">
        <v>2.2926000000000002</v>
      </c>
      <c r="JM161">
        <v>2.2957000000000001</v>
      </c>
      <c r="JN161">
        <v>2.2614000000000001</v>
      </c>
      <c r="JO161">
        <v>2.2623000000000002</v>
      </c>
      <c r="JP161">
        <v>2.2627000000000002</v>
      </c>
      <c r="JQ161">
        <v>2.2614999999999998</v>
      </c>
      <c r="JR161">
        <v>2.2608000000000001</v>
      </c>
      <c r="JS161">
        <v>2.2202999999999999</v>
      </c>
      <c r="JT161">
        <v>2.1726999999999999</v>
      </c>
      <c r="JU161">
        <v>2.1757</v>
      </c>
      <c r="JV161">
        <v>2.1804999999999999</v>
      </c>
      <c r="JW161">
        <v>2.1705000000000001</v>
      </c>
      <c r="JX161">
        <v>2.1709999999999998</v>
      </c>
      <c r="JY161">
        <v>2.1753</v>
      </c>
      <c r="JZ161">
        <v>2.1608000000000001</v>
      </c>
      <c r="KA161">
        <v>2.1576</v>
      </c>
      <c r="KB161">
        <v>2.1581999999999999</v>
      </c>
      <c r="KC161">
        <v>2.1604000000000001</v>
      </c>
      <c r="KD161">
        <v>2.1701999999999999</v>
      </c>
      <c r="KE161">
        <v>2.1663999999999999</v>
      </c>
      <c r="KF161">
        <v>2.1783999999999999</v>
      </c>
      <c r="KG161">
        <v>2.145</v>
      </c>
      <c r="KH161">
        <v>2.1065</v>
      </c>
      <c r="KI161">
        <v>2.0872999999999999</v>
      </c>
      <c r="KJ161">
        <v>2.0819000000000001</v>
      </c>
      <c r="KK161">
        <v>2.0432999999999999</v>
      </c>
      <c r="KL161">
        <v>2.0034999999999998</v>
      </c>
      <c r="KM161">
        <v>2.0146999999999999</v>
      </c>
    </row>
    <row r="162" spans="1:299" x14ac:dyDescent="0.2">
      <c r="A162" s="10" t="s">
        <v>164</v>
      </c>
      <c r="B162" t="s">
        <v>4</v>
      </c>
      <c r="C162">
        <v>2.7320000000000002</v>
      </c>
      <c r="D162">
        <v>2.7565</v>
      </c>
      <c r="E162">
        <v>2.7656000000000001</v>
      </c>
      <c r="F162">
        <v>2.6396999999999999</v>
      </c>
      <c r="G162">
        <v>2.6126</v>
      </c>
      <c r="H162">
        <v>2.5985999999999998</v>
      </c>
      <c r="I162">
        <v>2.5863</v>
      </c>
      <c r="J162">
        <v>2.5933000000000002</v>
      </c>
      <c r="K162">
        <v>2.5764</v>
      </c>
      <c r="L162">
        <v>2.5929000000000002</v>
      </c>
      <c r="M162">
        <v>2.5941000000000001</v>
      </c>
      <c r="N162">
        <v>2.6215999999999999</v>
      </c>
      <c r="O162">
        <v>2.6434000000000002</v>
      </c>
      <c r="P162">
        <v>2.5733999999999999</v>
      </c>
      <c r="Q162">
        <v>2.5773999999999999</v>
      </c>
      <c r="R162">
        <v>2.5849000000000002</v>
      </c>
      <c r="S162">
        <v>2.5903999999999998</v>
      </c>
      <c r="T162">
        <v>2.6027999999999998</v>
      </c>
      <c r="U162">
        <v>2.6044</v>
      </c>
      <c r="V162">
        <v>2.6360999999999999</v>
      </c>
      <c r="W162">
        <v>2.6400999999999999</v>
      </c>
      <c r="X162">
        <v>2.6661000000000001</v>
      </c>
      <c r="Y162">
        <v>2.6823000000000001</v>
      </c>
      <c r="Z162">
        <v>2.5535999999999999</v>
      </c>
      <c r="AA162">
        <v>2.5621</v>
      </c>
      <c r="AB162">
        <v>2.5581999999999998</v>
      </c>
      <c r="AC162">
        <v>2.5558999999999998</v>
      </c>
      <c r="AD162">
        <v>2.5756999999999999</v>
      </c>
      <c r="AE162">
        <v>2.5672000000000001</v>
      </c>
      <c r="AF162">
        <v>2.5682999999999998</v>
      </c>
      <c r="AG162">
        <v>2.5684999999999998</v>
      </c>
      <c r="AH162">
        <v>2.5592999999999999</v>
      </c>
      <c r="AI162">
        <v>2.5792000000000002</v>
      </c>
      <c r="AJ162">
        <v>2.5920000000000001</v>
      </c>
      <c r="AK162">
        <v>2.5951</v>
      </c>
      <c r="AL162">
        <v>2.5840000000000001</v>
      </c>
      <c r="AM162">
        <v>2.5914000000000001</v>
      </c>
      <c r="AN162">
        <v>2.6105</v>
      </c>
      <c r="AO162">
        <v>2.6236999999999999</v>
      </c>
      <c r="AP162">
        <v>2.6309999999999998</v>
      </c>
      <c r="AQ162">
        <v>2.6373000000000002</v>
      </c>
      <c r="AR162">
        <v>2.6503000000000001</v>
      </c>
      <c r="AS162">
        <v>2.6492</v>
      </c>
      <c r="AT162">
        <v>2.5548000000000002</v>
      </c>
      <c r="AU162">
        <v>2.5613999999999999</v>
      </c>
      <c r="AV162">
        <v>2.5792999999999999</v>
      </c>
      <c r="AW162">
        <v>2.5674999999999999</v>
      </c>
      <c r="AX162">
        <v>2.5647000000000002</v>
      </c>
      <c r="AY162">
        <v>2.56</v>
      </c>
      <c r="AZ162">
        <v>2.5709</v>
      </c>
      <c r="BA162">
        <v>2.5714000000000001</v>
      </c>
      <c r="BB162">
        <v>2.5792999999999999</v>
      </c>
      <c r="BC162">
        <v>2.5863</v>
      </c>
      <c r="BD162">
        <v>2.6080000000000001</v>
      </c>
      <c r="BE162">
        <v>2.6215000000000002</v>
      </c>
      <c r="BF162">
        <v>2.6301000000000001</v>
      </c>
      <c r="BG162">
        <v>2.6846999999999999</v>
      </c>
      <c r="BH162">
        <v>2.6581999999999999</v>
      </c>
      <c r="BJ162">
        <v>2.6513</v>
      </c>
      <c r="BK162">
        <v>2.5857000000000001</v>
      </c>
      <c r="BL162">
        <v>2.6076999999999999</v>
      </c>
      <c r="BM162">
        <v>2.5998999999999999</v>
      </c>
      <c r="BN162">
        <v>2.6415000000000002</v>
      </c>
      <c r="BO162">
        <v>2.6076000000000001</v>
      </c>
      <c r="BP162">
        <v>2.6200999999999999</v>
      </c>
      <c r="BQ162">
        <v>2.6269999999999998</v>
      </c>
      <c r="BR162">
        <v>2.6294</v>
      </c>
      <c r="BS162">
        <v>2.6132</v>
      </c>
      <c r="BT162">
        <v>2.6408999999999998</v>
      </c>
      <c r="BU162">
        <v>2.6352000000000002</v>
      </c>
      <c r="BV162">
        <v>2.6438000000000001</v>
      </c>
      <c r="BW162">
        <v>2.6494</v>
      </c>
      <c r="BX162">
        <v>2.6549999999999998</v>
      </c>
      <c r="BY162">
        <v>2.6591999999999998</v>
      </c>
      <c r="BZ162">
        <v>2.6728999999999998</v>
      </c>
      <c r="CA162">
        <v>2.6684000000000001</v>
      </c>
      <c r="CB162">
        <v>2.6850000000000001</v>
      </c>
      <c r="CC162">
        <v>2.6869000000000001</v>
      </c>
      <c r="CD162">
        <v>2.6945000000000001</v>
      </c>
      <c r="CE162">
        <v>2.7040000000000002</v>
      </c>
      <c r="CF162">
        <v>2.7166000000000001</v>
      </c>
      <c r="CG162">
        <v>2.6688000000000001</v>
      </c>
      <c r="CH162">
        <v>2.5200999999999998</v>
      </c>
      <c r="CI162">
        <v>2.5150000000000001</v>
      </c>
      <c r="CJ162">
        <v>2.5417999999999998</v>
      </c>
      <c r="CK162">
        <v>2.5602</v>
      </c>
      <c r="CL162">
        <v>2.5548999999999999</v>
      </c>
      <c r="CM162">
        <v>2.5731000000000002</v>
      </c>
      <c r="CN162">
        <v>2.5326</v>
      </c>
      <c r="CO162">
        <v>2.5305</v>
      </c>
      <c r="CP162">
        <v>2.5291000000000001</v>
      </c>
      <c r="CQ162">
        <v>2.5787</v>
      </c>
      <c r="CR162">
        <v>2.5568</v>
      </c>
      <c r="CS162">
        <v>2.5306000000000002</v>
      </c>
      <c r="CT162">
        <v>2.5181</v>
      </c>
      <c r="CU162">
        <v>2.5133999999999999</v>
      </c>
      <c r="CV162">
        <v>2.5112999999999999</v>
      </c>
      <c r="CW162">
        <v>2.5188999999999999</v>
      </c>
      <c r="CX162">
        <v>2.5175999999999998</v>
      </c>
      <c r="CY162">
        <v>2.5249000000000001</v>
      </c>
      <c r="CZ162">
        <v>2.5257000000000001</v>
      </c>
      <c r="DA162">
        <v>2.5407000000000002</v>
      </c>
      <c r="DB162">
        <v>2.5402</v>
      </c>
      <c r="DC162">
        <v>2.5474000000000001</v>
      </c>
      <c r="DD162">
        <v>2.5485000000000002</v>
      </c>
      <c r="DE162">
        <v>2.5703999999999998</v>
      </c>
      <c r="DF162">
        <v>2.5676999999999999</v>
      </c>
      <c r="DG162">
        <v>2.5752999999999999</v>
      </c>
      <c r="DH162">
        <v>2.5802999999999998</v>
      </c>
      <c r="DI162">
        <v>2.6128</v>
      </c>
      <c r="DJ162">
        <v>2.6183000000000001</v>
      </c>
      <c r="DK162">
        <v>2.6360000000000001</v>
      </c>
      <c r="DL162">
        <v>2.6229</v>
      </c>
      <c r="DM162">
        <v>2.6331000000000002</v>
      </c>
      <c r="DN162">
        <v>2.6343000000000001</v>
      </c>
      <c r="DO162">
        <v>2.6482000000000001</v>
      </c>
      <c r="DP162">
        <v>2.6404999999999998</v>
      </c>
      <c r="DQ162">
        <v>2.6366999999999998</v>
      </c>
      <c r="DR162">
        <v>2.6442999999999999</v>
      </c>
      <c r="DS162">
        <v>2.6581000000000001</v>
      </c>
      <c r="DT162">
        <v>2.6680999999999999</v>
      </c>
      <c r="DU162">
        <v>2.6720000000000002</v>
      </c>
      <c r="DV162">
        <v>2.6941999999999999</v>
      </c>
      <c r="DW162">
        <v>2.6876000000000002</v>
      </c>
      <c r="DX162">
        <v>2.6852999999999998</v>
      </c>
      <c r="DY162">
        <v>2.7065000000000001</v>
      </c>
      <c r="DZ162">
        <v>2.7021000000000002</v>
      </c>
      <c r="EA162">
        <v>2.7147000000000001</v>
      </c>
      <c r="EB162">
        <v>2.7652999999999999</v>
      </c>
      <c r="EC162">
        <v>2.7843</v>
      </c>
      <c r="ED162">
        <v>2.7848000000000002</v>
      </c>
      <c r="EE162">
        <v>2.7736000000000001</v>
      </c>
      <c r="EF162">
        <v>2.7635999999999998</v>
      </c>
      <c r="EG162">
        <v>2.7624</v>
      </c>
      <c r="EH162">
        <v>2.7736000000000001</v>
      </c>
      <c r="EI162">
        <v>2.7905000000000002</v>
      </c>
      <c r="EJ162">
        <v>2.7928000000000002</v>
      </c>
      <c r="EK162">
        <v>2.8077999999999999</v>
      </c>
      <c r="EL162">
        <v>2.8069999999999999</v>
      </c>
      <c r="EM162">
        <v>2.8115000000000001</v>
      </c>
      <c r="EN162">
        <v>2.8003999999999998</v>
      </c>
      <c r="EO162">
        <v>2.8220999999999998</v>
      </c>
      <c r="EP162">
        <v>2.8247</v>
      </c>
      <c r="EQ162">
        <v>2.8334999999999999</v>
      </c>
      <c r="ER162">
        <v>2.8347000000000002</v>
      </c>
      <c r="ES162">
        <v>2.8332999999999999</v>
      </c>
      <c r="ET162">
        <v>2.8302999999999998</v>
      </c>
      <c r="EU162">
        <v>2.7883</v>
      </c>
      <c r="EV162">
        <v>2.7473999999999998</v>
      </c>
      <c r="EW162">
        <v>2.7582</v>
      </c>
      <c r="EX162">
        <v>2.7471000000000001</v>
      </c>
      <c r="EY162">
        <v>2.7822</v>
      </c>
      <c r="EZ162">
        <v>2.7545999999999999</v>
      </c>
      <c r="FA162">
        <v>2.7673999999999999</v>
      </c>
      <c r="FB162">
        <v>2.7671000000000001</v>
      </c>
      <c r="FC162">
        <v>2.7793999999999999</v>
      </c>
      <c r="FD162">
        <v>2.7216999999999998</v>
      </c>
      <c r="FE162">
        <v>2.7273999999999998</v>
      </c>
      <c r="FF162">
        <v>2.6844000000000001</v>
      </c>
      <c r="FG162">
        <v>2.7010000000000001</v>
      </c>
      <c r="FH162">
        <v>2.6943999999999999</v>
      </c>
      <c r="FI162">
        <v>2.6974999999999998</v>
      </c>
      <c r="FJ162">
        <v>2.6945999999999999</v>
      </c>
      <c r="FK162">
        <v>2.6993999999999998</v>
      </c>
      <c r="FL162">
        <v>2.6448999999999998</v>
      </c>
      <c r="FM162">
        <v>2.6372</v>
      </c>
      <c r="FN162">
        <v>2.6320000000000001</v>
      </c>
      <c r="FO162">
        <v>2.6494</v>
      </c>
      <c r="FP162">
        <v>2.6349999999999998</v>
      </c>
      <c r="FQ162">
        <v>2.6543999999999999</v>
      </c>
      <c r="FR162">
        <v>2.6604000000000001</v>
      </c>
      <c r="FS162">
        <v>2.6713</v>
      </c>
      <c r="FT162">
        <v>2.6898</v>
      </c>
      <c r="FU162">
        <v>2.64</v>
      </c>
      <c r="FV162">
        <v>2.6396999999999999</v>
      </c>
      <c r="FW162">
        <v>2.6656</v>
      </c>
      <c r="FX162">
        <v>2.7065000000000001</v>
      </c>
      <c r="FY162">
        <v>2.7136999999999998</v>
      </c>
      <c r="FZ162">
        <v>2.7324999999999999</v>
      </c>
      <c r="GA162">
        <v>2.7275</v>
      </c>
      <c r="GB162">
        <v>2.7383999999999999</v>
      </c>
      <c r="GC162">
        <v>2.7639999999999998</v>
      </c>
      <c r="GD162">
        <v>2.7685</v>
      </c>
      <c r="GE162">
        <v>2.7645</v>
      </c>
      <c r="GF162">
        <v>2.774</v>
      </c>
      <c r="GG162">
        <v>2.7953999999999999</v>
      </c>
      <c r="GH162">
        <v>2.7523</v>
      </c>
      <c r="GI162">
        <v>2.7565</v>
      </c>
      <c r="GJ162">
        <v>2.7549999999999999</v>
      </c>
      <c r="GK162">
        <v>2.7906</v>
      </c>
      <c r="GL162">
        <v>2.7848000000000002</v>
      </c>
      <c r="GM162">
        <v>2.7991000000000001</v>
      </c>
      <c r="GN162">
        <v>2.7871000000000001</v>
      </c>
      <c r="GO162">
        <v>2.7938999999999998</v>
      </c>
      <c r="GP162">
        <v>2.7917000000000001</v>
      </c>
      <c r="GQ162">
        <v>2.8292999999999999</v>
      </c>
      <c r="GR162">
        <v>2.8022</v>
      </c>
      <c r="GS162">
        <v>2.8115000000000001</v>
      </c>
      <c r="GT162">
        <v>2.7787999999999999</v>
      </c>
      <c r="GU162">
        <v>2.7938999999999998</v>
      </c>
      <c r="GV162">
        <v>2.8329</v>
      </c>
      <c r="GW162">
        <v>2.8306</v>
      </c>
      <c r="GX162">
        <v>2.8344999999999998</v>
      </c>
      <c r="GY162">
        <v>2.8359000000000001</v>
      </c>
      <c r="GZ162">
        <v>2.8062999999999998</v>
      </c>
      <c r="HA162">
        <v>2.8151000000000002</v>
      </c>
      <c r="HB162">
        <v>2.8168000000000002</v>
      </c>
      <c r="HC162">
        <v>2.8340999999999998</v>
      </c>
      <c r="HD162">
        <v>2.8290000000000002</v>
      </c>
      <c r="HE162">
        <v>2.8412000000000002</v>
      </c>
      <c r="HF162">
        <v>2.8458999999999999</v>
      </c>
      <c r="HG162">
        <v>2.8589000000000002</v>
      </c>
      <c r="HH162">
        <v>2.8595000000000002</v>
      </c>
      <c r="HI162">
        <v>2.8654000000000002</v>
      </c>
      <c r="HJ162">
        <v>2.8631000000000002</v>
      </c>
      <c r="HK162">
        <v>2.8792</v>
      </c>
      <c r="HL162">
        <v>2.8723999999999998</v>
      </c>
      <c r="HM162">
        <v>2.8902999999999999</v>
      </c>
      <c r="HN162">
        <v>2.8818999999999999</v>
      </c>
      <c r="HO162">
        <v>2.9140999999999999</v>
      </c>
      <c r="HP162">
        <v>2.9075000000000002</v>
      </c>
      <c r="HQ162">
        <v>2.8980000000000001</v>
      </c>
      <c r="HR162">
        <v>2.8853</v>
      </c>
      <c r="HS162">
        <v>2.8948999999999998</v>
      </c>
      <c r="HT162">
        <v>2.8915000000000002</v>
      </c>
      <c r="HU162">
        <v>2.9054000000000002</v>
      </c>
      <c r="HV162">
        <v>2.8972000000000002</v>
      </c>
      <c r="HW162">
        <v>2.9016999999999999</v>
      </c>
      <c r="HX162">
        <v>2.8772000000000002</v>
      </c>
      <c r="HY162">
        <v>2.8809999999999998</v>
      </c>
      <c r="HZ162">
        <v>2.8776000000000002</v>
      </c>
      <c r="IA162">
        <v>2.8841999999999999</v>
      </c>
      <c r="IB162">
        <v>2.8856999999999999</v>
      </c>
      <c r="IC162">
        <v>2.9020999999999999</v>
      </c>
      <c r="ID162">
        <v>2.9001999999999999</v>
      </c>
      <c r="IE162">
        <v>2.9123000000000001</v>
      </c>
      <c r="IF162">
        <v>2.9123000000000001</v>
      </c>
      <c r="IG162">
        <v>2.8976999999999999</v>
      </c>
      <c r="IH162">
        <v>2.9001999999999999</v>
      </c>
      <c r="II162">
        <v>2.883</v>
      </c>
      <c r="IJ162">
        <v>2.8174000000000001</v>
      </c>
      <c r="IL162">
        <v>2.8092000000000001</v>
      </c>
      <c r="IM162">
        <v>2.8256000000000001</v>
      </c>
      <c r="IN162">
        <v>2.8123</v>
      </c>
      <c r="IO162">
        <v>2.8087</v>
      </c>
      <c r="IP162">
        <v>2.7921999999999998</v>
      </c>
      <c r="IQ162">
        <v>2.8111999999999999</v>
      </c>
      <c r="IR162">
        <v>2.7818000000000001</v>
      </c>
      <c r="IS162">
        <v>2.7608000000000001</v>
      </c>
      <c r="IT162">
        <v>2.7559</v>
      </c>
      <c r="IU162">
        <v>2.77</v>
      </c>
      <c r="IV162">
        <v>2.7574999999999998</v>
      </c>
      <c r="IW162">
        <v>2.766</v>
      </c>
      <c r="IX162">
        <v>2.7551000000000001</v>
      </c>
      <c r="IY162">
        <v>2.7490999999999999</v>
      </c>
      <c r="IZ162">
        <v>2.7372000000000001</v>
      </c>
      <c r="JA162">
        <v>2.7454999999999998</v>
      </c>
      <c r="JB162">
        <v>2.7353000000000001</v>
      </c>
      <c r="JC162">
        <v>2.7349999999999999</v>
      </c>
      <c r="JD162">
        <v>2.6431</v>
      </c>
      <c r="JE162">
        <v>2.6448</v>
      </c>
      <c r="JF162">
        <v>2.6360000000000001</v>
      </c>
      <c r="JG162">
        <v>2.6537999999999999</v>
      </c>
      <c r="JH162">
        <v>2.6486999999999998</v>
      </c>
      <c r="JI162">
        <v>2.6547999999999998</v>
      </c>
      <c r="JJ162">
        <v>2.6412</v>
      </c>
      <c r="JK162">
        <v>2.6013000000000002</v>
      </c>
      <c r="JL162">
        <v>2.5945999999999998</v>
      </c>
      <c r="JM162">
        <v>2.5998000000000001</v>
      </c>
      <c r="JN162">
        <v>2.5689000000000002</v>
      </c>
      <c r="JO162">
        <v>2.5768</v>
      </c>
      <c r="JP162">
        <v>2.5749</v>
      </c>
      <c r="JQ162">
        <v>2.5779000000000001</v>
      </c>
      <c r="JR162">
        <v>2.5619000000000001</v>
      </c>
      <c r="JS162">
        <v>2.5295000000000001</v>
      </c>
      <c r="JT162">
        <v>2.4883999999999999</v>
      </c>
      <c r="JU162">
        <v>2.4855999999999998</v>
      </c>
      <c r="JV162">
        <v>2.4963000000000002</v>
      </c>
      <c r="JW162">
        <v>2.4805999999999999</v>
      </c>
      <c r="JX162">
        <v>2.4834000000000001</v>
      </c>
      <c r="JY162">
        <v>2.4834999999999998</v>
      </c>
      <c r="JZ162">
        <v>2.4672000000000001</v>
      </c>
      <c r="KA162">
        <v>2.4649999999999999</v>
      </c>
      <c r="KB162">
        <v>2.4666000000000001</v>
      </c>
      <c r="KC162">
        <v>2.4582000000000002</v>
      </c>
      <c r="KD162">
        <v>2.4744000000000002</v>
      </c>
      <c r="KE162">
        <v>2.4695999999999998</v>
      </c>
      <c r="KF162">
        <v>2.4864000000000002</v>
      </c>
      <c r="KG162">
        <v>2.4628999999999999</v>
      </c>
      <c r="KH162">
        <v>2.4249999999999998</v>
      </c>
      <c r="KI162">
        <v>2.4047000000000001</v>
      </c>
      <c r="KJ162">
        <v>2.4009</v>
      </c>
      <c r="KK162">
        <v>2.3519000000000001</v>
      </c>
      <c r="KL162">
        <v>2.3248000000000002</v>
      </c>
      <c r="KM162">
        <v>2.2671000000000001</v>
      </c>
    </row>
    <row r="163" spans="1:299" x14ac:dyDescent="0.2">
      <c r="A163" s="10" t="s">
        <v>165</v>
      </c>
      <c r="B163" t="s">
        <v>4</v>
      </c>
      <c r="C163">
        <v>3.0621999999999998</v>
      </c>
      <c r="D163">
        <v>3.0851999999999999</v>
      </c>
      <c r="E163">
        <v>3.0918000000000001</v>
      </c>
      <c r="F163">
        <v>2.9628999999999999</v>
      </c>
      <c r="G163">
        <v>2.9220999999999999</v>
      </c>
      <c r="H163">
        <v>2.9278</v>
      </c>
      <c r="I163">
        <v>2.9180999999999999</v>
      </c>
      <c r="J163">
        <v>2.9289000000000001</v>
      </c>
      <c r="K163">
        <v>2.9085000000000001</v>
      </c>
      <c r="L163">
        <v>2.9207999999999998</v>
      </c>
      <c r="M163">
        <v>2.9222000000000001</v>
      </c>
      <c r="N163">
        <v>2.948</v>
      </c>
      <c r="O163">
        <v>2.9685999999999999</v>
      </c>
      <c r="P163">
        <v>2.8997000000000002</v>
      </c>
      <c r="Q163">
        <v>2.9093</v>
      </c>
      <c r="R163">
        <v>2.9178000000000002</v>
      </c>
      <c r="S163">
        <v>2.9180999999999999</v>
      </c>
      <c r="T163">
        <v>2.9293999999999998</v>
      </c>
      <c r="U163">
        <v>2.9317000000000002</v>
      </c>
      <c r="V163">
        <v>2.9693999999999998</v>
      </c>
      <c r="W163">
        <v>2.9727999999999999</v>
      </c>
      <c r="X163">
        <v>2.9975000000000001</v>
      </c>
      <c r="Y163">
        <v>3.0124</v>
      </c>
      <c r="Z163">
        <v>2.8711000000000002</v>
      </c>
      <c r="AA163">
        <v>2.8849999999999998</v>
      </c>
      <c r="AB163">
        <v>2.8815</v>
      </c>
      <c r="AC163">
        <v>2.8786999999999998</v>
      </c>
      <c r="AD163">
        <v>2.8961999999999999</v>
      </c>
      <c r="AE163">
        <v>2.8929</v>
      </c>
      <c r="AF163">
        <v>2.8921000000000001</v>
      </c>
      <c r="AG163">
        <v>2.8889999999999998</v>
      </c>
      <c r="AH163">
        <v>2.8816000000000002</v>
      </c>
      <c r="AI163">
        <v>2.9062999999999999</v>
      </c>
      <c r="AJ163">
        <v>2.9184999999999999</v>
      </c>
      <c r="AK163">
        <v>2.9184999999999999</v>
      </c>
      <c r="AL163">
        <v>2.9114</v>
      </c>
      <c r="AM163">
        <v>2.9199000000000002</v>
      </c>
      <c r="AN163">
        <v>2.9405000000000001</v>
      </c>
      <c r="AO163">
        <v>2.9998</v>
      </c>
      <c r="AP163">
        <v>2.944</v>
      </c>
      <c r="AQ163">
        <v>2.9620000000000002</v>
      </c>
      <c r="AR163">
        <v>2.9786000000000001</v>
      </c>
      <c r="AS163">
        <v>2.9708000000000001</v>
      </c>
      <c r="AT163">
        <v>2.8994</v>
      </c>
      <c r="AU163">
        <v>2.9</v>
      </c>
      <c r="AV163">
        <v>2.9247999999999998</v>
      </c>
      <c r="AW163">
        <v>2.9095</v>
      </c>
      <c r="AX163">
        <v>2.9411999999999998</v>
      </c>
      <c r="AY163">
        <v>2.9024000000000001</v>
      </c>
      <c r="AZ163">
        <v>2.9030999999999998</v>
      </c>
      <c r="BA163">
        <v>2.9014000000000002</v>
      </c>
      <c r="BB163">
        <v>2.8975</v>
      </c>
      <c r="BC163">
        <v>2.8934000000000002</v>
      </c>
      <c r="BD163">
        <v>2.9236</v>
      </c>
      <c r="BE163">
        <v>2.9468999999999999</v>
      </c>
      <c r="BF163">
        <v>2.9481999999999999</v>
      </c>
      <c r="BG163">
        <v>3.0581</v>
      </c>
      <c r="BH163">
        <v>2.9748000000000001</v>
      </c>
      <c r="BJ163">
        <v>2.9727000000000001</v>
      </c>
      <c r="BK163">
        <v>2.9106999999999998</v>
      </c>
      <c r="BL163">
        <v>2.9277000000000002</v>
      </c>
      <c r="BM163">
        <v>2.9318</v>
      </c>
      <c r="BN163">
        <v>3.0344000000000002</v>
      </c>
      <c r="BO163">
        <v>2.9304999999999999</v>
      </c>
      <c r="BP163">
        <v>2.9441999999999999</v>
      </c>
      <c r="BQ163">
        <v>2.9565999999999999</v>
      </c>
      <c r="BR163">
        <v>2.9619</v>
      </c>
      <c r="BS163">
        <v>2.9382000000000001</v>
      </c>
      <c r="BT163">
        <v>2.9666000000000001</v>
      </c>
      <c r="BU163">
        <v>2.9626000000000001</v>
      </c>
      <c r="BV163">
        <v>2.9706000000000001</v>
      </c>
      <c r="BW163">
        <v>2.9702000000000002</v>
      </c>
      <c r="BX163">
        <v>2.9769999999999999</v>
      </c>
      <c r="BY163">
        <v>2.9824999999999999</v>
      </c>
      <c r="BZ163">
        <v>2.9988000000000001</v>
      </c>
      <c r="CA163">
        <v>2.9906999999999999</v>
      </c>
      <c r="CB163">
        <v>3.0131999999999999</v>
      </c>
      <c r="CC163">
        <v>3.0137</v>
      </c>
      <c r="CD163">
        <v>3.0266999999999999</v>
      </c>
      <c r="CE163">
        <v>3.0192999999999999</v>
      </c>
      <c r="CF163">
        <v>3.0428000000000002</v>
      </c>
      <c r="CG163">
        <v>2.9861</v>
      </c>
      <c r="CH163">
        <v>2.8466999999999998</v>
      </c>
      <c r="CI163">
        <v>2.8519999999999999</v>
      </c>
      <c r="CJ163">
        <v>2.8708999999999998</v>
      </c>
      <c r="CK163">
        <v>2.8622999999999998</v>
      </c>
      <c r="CL163">
        <v>2.8462999999999998</v>
      </c>
      <c r="CM163">
        <v>2.8448000000000002</v>
      </c>
      <c r="CN163">
        <v>2.8025000000000002</v>
      </c>
      <c r="CO163">
        <v>2.8182999999999998</v>
      </c>
      <c r="CP163">
        <v>2.8275000000000001</v>
      </c>
      <c r="CQ163">
        <v>2.8573</v>
      </c>
      <c r="CR163">
        <v>2.8616999999999999</v>
      </c>
      <c r="CS163">
        <v>2.9043000000000001</v>
      </c>
      <c r="CT163">
        <v>2.8119999999999998</v>
      </c>
      <c r="CU163">
        <v>2.8307000000000002</v>
      </c>
      <c r="CV163">
        <v>2.8258000000000001</v>
      </c>
      <c r="CW163">
        <v>2.8321999999999998</v>
      </c>
      <c r="CX163">
        <v>2.8308</v>
      </c>
      <c r="CY163">
        <v>2.8437000000000001</v>
      </c>
      <c r="CZ163">
        <v>2.8334000000000001</v>
      </c>
      <c r="DA163">
        <v>2.8492999999999999</v>
      </c>
      <c r="DB163">
        <v>2.8534999999999999</v>
      </c>
      <c r="DC163">
        <v>2.8773</v>
      </c>
      <c r="DD163">
        <v>2.875</v>
      </c>
      <c r="DE163">
        <v>2.8950999999999998</v>
      </c>
      <c r="DF163">
        <v>2.8872</v>
      </c>
      <c r="DG163">
        <v>2.8940999999999999</v>
      </c>
      <c r="DH163">
        <v>2.9079000000000002</v>
      </c>
      <c r="DI163">
        <v>2.9321999999999999</v>
      </c>
      <c r="DJ163">
        <v>2.9439000000000002</v>
      </c>
      <c r="DK163">
        <v>2.9617</v>
      </c>
      <c r="DL163">
        <v>2.9329999999999998</v>
      </c>
      <c r="DM163">
        <v>2.9420999999999999</v>
      </c>
      <c r="DN163">
        <v>2.9552999999999998</v>
      </c>
      <c r="DO163">
        <v>2.9651000000000001</v>
      </c>
      <c r="DP163">
        <v>2.9630000000000001</v>
      </c>
      <c r="DQ163">
        <v>2.9510000000000001</v>
      </c>
      <c r="DR163">
        <v>2.9634</v>
      </c>
      <c r="DS163">
        <v>2.9742000000000002</v>
      </c>
      <c r="DT163">
        <v>2.9834999999999998</v>
      </c>
      <c r="DU163">
        <v>2.9824999999999999</v>
      </c>
      <c r="DV163">
        <v>2.9918</v>
      </c>
      <c r="DW163">
        <v>3.0146999999999999</v>
      </c>
      <c r="DX163">
        <v>3.0154000000000001</v>
      </c>
      <c r="DY163">
        <v>3.0362</v>
      </c>
      <c r="DZ163">
        <v>3.0413999999999999</v>
      </c>
      <c r="EA163">
        <v>3.0579000000000001</v>
      </c>
      <c r="EB163">
        <v>3.149</v>
      </c>
      <c r="EC163">
        <v>3.1652999999999998</v>
      </c>
      <c r="ED163">
        <v>3.1663999999999999</v>
      </c>
      <c r="EE163">
        <v>3.1549</v>
      </c>
      <c r="EF163">
        <v>3.1213000000000002</v>
      </c>
      <c r="EG163">
        <v>3.1131000000000002</v>
      </c>
      <c r="EH163">
        <v>3.1259000000000001</v>
      </c>
      <c r="EI163">
        <v>3.1362999999999999</v>
      </c>
      <c r="EJ163">
        <v>3.1253000000000002</v>
      </c>
      <c r="EK163">
        <v>3.1309</v>
      </c>
      <c r="EL163">
        <v>3.1309</v>
      </c>
      <c r="EM163">
        <v>3.1454</v>
      </c>
      <c r="EN163">
        <v>3.1377999999999999</v>
      </c>
      <c r="EO163">
        <v>3.1432000000000002</v>
      </c>
      <c r="EP163">
        <v>3.161</v>
      </c>
      <c r="EQ163">
        <v>3.1728999999999998</v>
      </c>
      <c r="ER163">
        <v>3.1625999999999999</v>
      </c>
      <c r="ES163">
        <v>3.1627000000000001</v>
      </c>
      <c r="ET163">
        <v>3.1461999999999999</v>
      </c>
      <c r="EU163">
        <v>3.1215000000000002</v>
      </c>
      <c r="EV163">
        <v>3.0621</v>
      </c>
      <c r="EW163">
        <v>3.0754000000000001</v>
      </c>
      <c r="EX163">
        <v>3.0390999999999999</v>
      </c>
      <c r="EY163">
        <v>3.2378</v>
      </c>
      <c r="EZ163">
        <v>3.0590999999999999</v>
      </c>
      <c r="FA163">
        <v>3.0867</v>
      </c>
      <c r="FB163">
        <v>3.0804999999999998</v>
      </c>
      <c r="FC163">
        <v>3.1015000000000001</v>
      </c>
      <c r="FD163">
        <v>3.0455000000000001</v>
      </c>
      <c r="FE163">
        <v>3.0396999999999998</v>
      </c>
      <c r="FF163">
        <v>3.0036999999999998</v>
      </c>
      <c r="FG163">
        <v>3.0282</v>
      </c>
      <c r="FH163">
        <v>3.0226999999999999</v>
      </c>
      <c r="FI163">
        <v>3.0246</v>
      </c>
      <c r="FJ163">
        <v>3.0093999999999999</v>
      </c>
      <c r="FK163">
        <v>3.0264000000000002</v>
      </c>
      <c r="FL163">
        <v>2.9708000000000001</v>
      </c>
      <c r="FM163">
        <v>2.9373999999999998</v>
      </c>
      <c r="FN163">
        <v>2.9358</v>
      </c>
      <c r="FO163">
        <v>2.9679000000000002</v>
      </c>
      <c r="FP163">
        <v>2.9597000000000002</v>
      </c>
      <c r="FQ163">
        <v>2.9853000000000001</v>
      </c>
      <c r="FR163">
        <v>2.9857</v>
      </c>
      <c r="FS163">
        <v>3.0461999999999998</v>
      </c>
      <c r="FT163">
        <v>3.0655000000000001</v>
      </c>
      <c r="FU163">
        <v>2.9624999999999999</v>
      </c>
      <c r="FV163">
        <v>2.9512999999999998</v>
      </c>
      <c r="FW163">
        <v>2.9828999999999999</v>
      </c>
      <c r="FX163">
        <v>3.0669</v>
      </c>
      <c r="FY163">
        <v>3.0804</v>
      </c>
      <c r="FZ163">
        <v>3.0747</v>
      </c>
      <c r="GA163">
        <v>3.0743</v>
      </c>
      <c r="GB163">
        <v>3.0802999999999998</v>
      </c>
      <c r="GC163">
        <v>3.0937999999999999</v>
      </c>
      <c r="GD163">
        <v>3.1013999999999999</v>
      </c>
      <c r="GE163">
        <v>3.1303000000000001</v>
      </c>
      <c r="GF163">
        <v>3.1433</v>
      </c>
      <c r="GG163">
        <v>3.1634000000000002</v>
      </c>
      <c r="GH163">
        <v>3.0514000000000001</v>
      </c>
      <c r="GI163">
        <v>3.0697000000000001</v>
      </c>
      <c r="GJ163">
        <v>3.0629</v>
      </c>
      <c r="GK163">
        <v>3.1034999999999999</v>
      </c>
      <c r="GL163">
        <v>3.1074999999999999</v>
      </c>
      <c r="GM163">
        <v>3.1206</v>
      </c>
      <c r="GN163">
        <v>3.1011000000000002</v>
      </c>
      <c r="GO163">
        <v>3.1019999999999999</v>
      </c>
      <c r="GP163">
        <v>3.1006</v>
      </c>
      <c r="GQ163">
        <v>3.2042999999999999</v>
      </c>
      <c r="GR163">
        <v>3.0958999999999999</v>
      </c>
      <c r="GS163">
        <v>3.121</v>
      </c>
      <c r="GT163">
        <v>3.0895999999999999</v>
      </c>
      <c r="GU163">
        <v>3.1029</v>
      </c>
      <c r="GV163">
        <v>3.2081</v>
      </c>
      <c r="GW163">
        <v>3.206</v>
      </c>
      <c r="GX163">
        <v>3.2130999999999998</v>
      </c>
      <c r="GY163">
        <v>3.2206000000000001</v>
      </c>
      <c r="GZ163">
        <v>3.1172</v>
      </c>
      <c r="HA163">
        <v>3.1261000000000001</v>
      </c>
      <c r="HB163">
        <v>3.1278999999999999</v>
      </c>
      <c r="HC163">
        <v>3.1417000000000002</v>
      </c>
      <c r="HD163">
        <v>3.1472000000000002</v>
      </c>
      <c r="HE163">
        <v>3.1631</v>
      </c>
      <c r="HF163">
        <v>3.1680000000000001</v>
      </c>
      <c r="HG163">
        <v>3.1791999999999998</v>
      </c>
      <c r="HH163">
        <v>3.1751</v>
      </c>
      <c r="HI163">
        <v>3.1880999999999999</v>
      </c>
      <c r="HJ163">
        <v>3.1829999999999998</v>
      </c>
      <c r="HK163">
        <v>3.1920999999999999</v>
      </c>
      <c r="HL163">
        <v>3.1836000000000002</v>
      </c>
      <c r="HM163">
        <v>3.2046000000000001</v>
      </c>
      <c r="HN163">
        <v>3.1968000000000001</v>
      </c>
      <c r="HO163">
        <v>3.2888999999999999</v>
      </c>
      <c r="HP163">
        <v>3.2772999999999999</v>
      </c>
      <c r="HQ163">
        <v>3.2101999999999999</v>
      </c>
      <c r="HR163">
        <v>3.2023999999999999</v>
      </c>
      <c r="HS163">
        <v>3.2086000000000001</v>
      </c>
      <c r="HT163">
        <v>3.2035</v>
      </c>
      <c r="HU163">
        <v>3.2185000000000001</v>
      </c>
      <c r="HV163">
        <v>3.2065000000000001</v>
      </c>
      <c r="HW163">
        <v>3.2122999999999999</v>
      </c>
      <c r="HX163">
        <v>3.1907000000000001</v>
      </c>
      <c r="HY163">
        <v>3.2016</v>
      </c>
      <c r="HZ163">
        <v>3.2058</v>
      </c>
      <c r="IA163">
        <v>3.2058</v>
      </c>
      <c r="IB163">
        <v>3.1991000000000001</v>
      </c>
      <c r="IC163">
        <v>3.2250000000000001</v>
      </c>
      <c r="ID163">
        <v>3.21</v>
      </c>
      <c r="IE163">
        <v>3.2833000000000001</v>
      </c>
      <c r="IF163">
        <v>3.2835000000000001</v>
      </c>
      <c r="IG163">
        <v>3.2168000000000001</v>
      </c>
      <c r="IH163">
        <v>3.2147000000000001</v>
      </c>
      <c r="II163">
        <v>3.1911999999999998</v>
      </c>
      <c r="IJ163">
        <v>3.1269</v>
      </c>
      <c r="IL163">
        <v>3.1192000000000002</v>
      </c>
      <c r="IM163">
        <v>3.1345000000000001</v>
      </c>
      <c r="IN163">
        <v>3.1232000000000002</v>
      </c>
      <c r="IO163">
        <v>3.1196999999999999</v>
      </c>
      <c r="IP163">
        <v>3.1044999999999998</v>
      </c>
      <c r="IQ163">
        <v>3.1139000000000001</v>
      </c>
      <c r="IR163">
        <v>3.0939000000000001</v>
      </c>
      <c r="IS163">
        <v>3.0804999999999998</v>
      </c>
      <c r="IT163">
        <v>3.0838000000000001</v>
      </c>
      <c r="IU163">
        <v>3.0907</v>
      </c>
      <c r="IV163">
        <v>3.0767000000000002</v>
      </c>
      <c r="IW163">
        <v>3.0855000000000001</v>
      </c>
      <c r="IX163">
        <v>3.0663</v>
      </c>
      <c r="IY163">
        <v>3.0607000000000002</v>
      </c>
      <c r="IZ163">
        <v>3.0495999999999999</v>
      </c>
      <c r="JA163">
        <v>3.0594999999999999</v>
      </c>
      <c r="JB163">
        <v>3.0484</v>
      </c>
      <c r="JC163">
        <v>3.0402999999999998</v>
      </c>
      <c r="JD163">
        <v>2.9594</v>
      </c>
      <c r="JE163">
        <v>2.9607999999999999</v>
      </c>
      <c r="JF163">
        <v>2.9504000000000001</v>
      </c>
      <c r="JG163">
        <v>2.9716</v>
      </c>
      <c r="JH163">
        <v>2.9613</v>
      </c>
      <c r="JI163">
        <v>2.9765000000000001</v>
      </c>
      <c r="JJ163">
        <v>2.9504000000000001</v>
      </c>
      <c r="JK163">
        <v>2.9113000000000002</v>
      </c>
      <c r="JL163">
        <v>2.9074</v>
      </c>
      <c r="JM163">
        <v>2.9323999999999999</v>
      </c>
      <c r="JN163">
        <v>2.8828</v>
      </c>
      <c r="JO163">
        <v>2.8906000000000001</v>
      </c>
      <c r="JP163">
        <v>2.8813</v>
      </c>
      <c r="JQ163">
        <v>2.8929999999999998</v>
      </c>
      <c r="JR163">
        <v>2.8881999999999999</v>
      </c>
      <c r="JS163">
        <v>2.8382000000000001</v>
      </c>
      <c r="JT163">
        <v>2.7957999999999998</v>
      </c>
      <c r="JU163">
        <v>2.7982</v>
      </c>
      <c r="JV163">
        <v>2.8077999999999999</v>
      </c>
      <c r="JW163">
        <v>2.7858999999999998</v>
      </c>
      <c r="JX163">
        <v>2.7927</v>
      </c>
      <c r="JY163">
        <v>2.7881</v>
      </c>
      <c r="JZ163">
        <v>2.766</v>
      </c>
      <c r="KA163">
        <v>2.7629000000000001</v>
      </c>
      <c r="KB163">
        <v>2.7793999999999999</v>
      </c>
      <c r="KC163">
        <v>2.7774000000000001</v>
      </c>
      <c r="KD163">
        <v>2.8014999999999999</v>
      </c>
      <c r="KE163">
        <v>2.7862</v>
      </c>
      <c r="KF163">
        <v>2.7915999999999999</v>
      </c>
      <c r="KG163">
        <v>2.8252000000000002</v>
      </c>
      <c r="KH163">
        <v>2.7938000000000001</v>
      </c>
      <c r="KI163">
        <v>2.774</v>
      </c>
      <c r="KJ163">
        <v>2.7705000000000002</v>
      </c>
      <c r="KK163">
        <v>2.6709999999999998</v>
      </c>
      <c r="KL163">
        <v>2.6503000000000001</v>
      </c>
      <c r="KM163">
        <v>2.5857000000000001</v>
      </c>
    </row>
    <row r="164" spans="1:299" x14ac:dyDescent="0.2">
      <c r="A164" s="10" t="s">
        <v>166</v>
      </c>
      <c r="B164" t="s">
        <v>4</v>
      </c>
      <c r="C164">
        <v>2.2686000000000002</v>
      </c>
      <c r="D164">
        <v>2.2736999999999998</v>
      </c>
      <c r="E164">
        <v>2.2751999999999999</v>
      </c>
      <c r="F164">
        <v>2.2774000000000001</v>
      </c>
      <c r="G164">
        <v>2.2536999999999998</v>
      </c>
      <c r="H164">
        <v>2.2187000000000001</v>
      </c>
      <c r="I164">
        <v>2.1960999999999999</v>
      </c>
      <c r="J164">
        <v>2.1991999999999998</v>
      </c>
      <c r="K164">
        <v>2.2012</v>
      </c>
      <c r="L164">
        <v>2.2242999999999999</v>
      </c>
      <c r="M164">
        <v>2.2267000000000001</v>
      </c>
      <c r="N164">
        <v>2.2128000000000001</v>
      </c>
      <c r="O164">
        <v>2.2067999999999999</v>
      </c>
      <c r="P164">
        <v>2.19</v>
      </c>
      <c r="Q164">
        <v>2.2225000000000001</v>
      </c>
      <c r="R164">
        <v>2.2294</v>
      </c>
      <c r="S164">
        <v>2.2193000000000001</v>
      </c>
      <c r="T164">
        <v>2.2119</v>
      </c>
      <c r="U164">
        <v>2.1918000000000002</v>
      </c>
      <c r="V164">
        <v>2.1894999999999998</v>
      </c>
      <c r="W164">
        <v>2.1926999999999999</v>
      </c>
      <c r="X164">
        <v>2.2048999999999999</v>
      </c>
      <c r="Y164">
        <v>2.2170000000000001</v>
      </c>
      <c r="Z164">
        <v>2.2246000000000001</v>
      </c>
      <c r="AA164">
        <v>2.2311999999999999</v>
      </c>
      <c r="AB164">
        <v>2.2336</v>
      </c>
      <c r="AC164">
        <v>2.2446999999999999</v>
      </c>
      <c r="AD164">
        <v>2.2541000000000002</v>
      </c>
      <c r="AE164">
        <v>2.2517999999999998</v>
      </c>
      <c r="AF164">
        <v>2.2563</v>
      </c>
      <c r="AG164">
        <v>2.2593999999999999</v>
      </c>
      <c r="AH164">
        <v>2.2505999999999999</v>
      </c>
      <c r="AI164">
        <v>2.2370000000000001</v>
      </c>
      <c r="AJ164">
        <v>2.234</v>
      </c>
      <c r="AK164">
        <v>2.2475000000000001</v>
      </c>
      <c r="AL164">
        <v>2.2452000000000001</v>
      </c>
      <c r="AM164">
        <v>2.2437</v>
      </c>
      <c r="AN164">
        <v>2.2452000000000001</v>
      </c>
      <c r="AO164">
        <v>2.2408999999999999</v>
      </c>
      <c r="AP164">
        <v>2.2907000000000002</v>
      </c>
      <c r="AQ164">
        <v>2.2873000000000001</v>
      </c>
      <c r="AR164">
        <v>2.2793000000000001</v>
      </c>
      <c r="AS164">
        <v>2.2614999999999998</v>
      </c>
      <c r="AT164">
        <v>2.2313999999999998</v>
      </c>
      <c r="AU164">
        <v>2.2382</v>
      </c>
      <c r="AV164">
        <v>2.2406999999999999</v>
      </c>
      <c r="AW164">
        <v>2.2488999999999999</v>
      </c>
      <c r="AX164">
        <v>2.2357999999999998</v>
      </c>
      <c r="AY164">
        <v>2.2458</v>
      </c>
      <c r="AZ164">
        <v>2.2526000000000002</v>
      </c>
      <c r="BA164">
        <v>2.2517999999999998</v>
      </c>
      <c r="BB164">
        <v>2.2458</v>
      </c>
      <c r="BC164">
        <v>2.2484000000000002</v>
      </c>
      <c r="BD164">
        <v>2.2591000000000001</v>
      </c>
      <c r="BE164">
        <v>2.3029999999999999</v>
      </c>
      <c r="BF164">
        <v>2.2972000000000001</v>
      </c>
      <c r="BG164">
        <v>2.2913999999999999</v>
      </c>
      <c r="BH164">
        <v>2.2603</v>
      </c>
      <c r="BI164">
        <v>2.3083</v>
      </c>
      <c r="BJ164">
        <v>2.2833000000000001</v>
      </c>
      <c r="BK164">
        <v>2.2886000000000002</v>
      </c>
      <c r="BL164">
        <v>2.2968000000000002</v>
      </c>
      <c r="BM164">
        <v>2.3048999999999999</v>
      </c>
      <c r="BN164">
        <v>2.2877000000000001</v>
      </c>
      <c r="BO164">
        <v>2.3048000000000002</v>
      </c>
      <c r="BP164">
        <v>2.3268</v>
      </c>
      <c r="BQ164">
        <v>2.3340999999999998</v>
      </c>
      <c r="BR164">
        <v>2.3460000000000001</v>
      </c>
      <c r="BS164">
        <v>2.3435999999999999</v>
      </c>
      <c r="BT164">
        <v>2.3410000000000002</v>
      </c>
      <c r="BU164">
        <v>2.3422000000000001</v>
      </c>
      <c r="BV164">
        <v>2.3700999999999999</v>
      </c>
      <c r="BW164">
        <v>2.3687</v>
      </c>
      <c r="BX164">
        <v>2.3696999999999999</v>
      </c>
      <c r="BY164">
        <v>2.3666999999999998</v>
      </c>
      <c r="BZ164">
        <v>2.3950999999999998</v>
      </c>
      <c r="CA164">
        <v>2.3782000000000001</v>
      </c>
      <c r="CB164">
        <v>2.3837000000000002</v>
      </c>
      <c r="CC164">
        <v>2.4058000000000002</v>
      </c>
      <c r="CD164">
        <v>2.4234</v>
      </c>
      <c r="CE164">
        <v>2.4131</v>
      </c>
      <c r="CF164">
        <v>2.4056999999999999</v>
      </c>
      <c r="CG164">
        <v>2.3454000000000002</v>
      </c>
      <c r="CH164">
        <v>2.2502</v>
      </c>
      <c r="CI164">
        <v>2.2464</v>
      </c>
      <c r="CJ164">
        <v>2.2656999999999998</v>
      </c>
      <c r="CK164">
        <v>2.2635000000000001</v>
      </c>
      <c r="CL164">
        <v>2.2570999999999999</v>
      </c>
      <c r="CM164">
        <v>2.2376999999999998</v>
      </c>
      <c r="CN164">
        <v>2.2326000000000001</v>
      </c>
      <c r="CO164">
        <v>2.2555999999999998</v>
      </c>
      <c r="CP164">
        <v>2.2696000000000001</v>
      </c>
      <c r="CQ164">
        <v>2.2732000000000001</v>
      </c>
      <c r="CR164">
        <v>2.2644000000000002</v>
      </c>
      <c r="CS164">
        <v>2.2263999999999999</v>
      </c>
      <c r="CT164">
        <v>2.2425000000000002</v>
      </c>
      <c r="CU164">
        <v>2.2469999999999999</v>
      </c>
      <c r="CV164">
        <v>2.2473000000000001</v>
      </c>
      <c r="CW164">
        <v>2.2610999999999999</v>
      </c>
      <c r="CX164">
        <v>2.2658</v>
      </c>
      <c r="CY164">
        <v>2.2715000000000001</v>
      </c>
      <c r="CZ164">
        <v>2.2734999999999999</v>
      </c>
      <c r="DA164">
        <v>2.2862</v>
      </c>
      <c r="DB164">
        <v>2.2919999999999998</v>
      </c>
      <c r="DC164">
        <v>2.2742</v>
      </c>
      <c r="DD164">
        <v>2.2856000000000001</v>
      </c>
      <c r="DE164">
        <v>2.3024</v>
      </c>
      <c r="DF164">
        <v>2.3157000000000001</v>
      </c>
      <c r="DG164">
        <v>2.3153999999999999</v>
      </c>
      <c r="DH164">
        <v>2.2949000000000002</v>
      </c>
      <c r="DI164">
        <v>2.3214000000000001</v>
      </c>
      <c r="DJ164">
        <v>2.3277999999999999</v>
      </c>
      <c r="DK164">
        <v>2.3736000000000002</v>
      </c>
      <c r="DL164">
        <v>2.3306</v>
      </c>
      <c r="DM164">
        <v>2.3363999999999998</v>
      </c>
      <c r="DN164">
        <v>2.3304999999999998</v>
      </c>
      <c r="DO164">
        <v>2.3555999999999999</v>
      </c>
      <c r="DP164">
        <v>2.3645</v>
      </c>
      <c r="DQ164">
        <v>2.3450000000000002</v>
      </c>
      <c r="DR164">
        <v>2.3527</v>
      </c>
      <c r="DS164">
        <v>2.3814000000000002</v>
      </c>
      <c r="DT164">
        <v>2.3849</v>
      </c>
      <c r="DU164">
        <v>2.3957999999999999</v>
      </c>
      <c r="DV164">
        <v>2.4058999999999999</v>
      </c>
      <c r="DW164">
        <v>2.4125000000000001</v>
      </c>
      <c r="DX164">
        <v>2.4138000000000002</v>
      </c>
      <c r="DY164">
        <v>2.4127999999999998</v>
      </c>
      <c r="DZ164">
        <v>2.4217</v>
      </c>
      <c r="EA164">
        <v>2.4235000000000002</v>
      </c>
      <c r="EB164">
        <v>2.4064000000000001</v>
      </c>
      <c r="EC164">
        <v>2.4070999999999998</v>
      </c>
      <c r="ED164">
        <v>2.4108000000000001</v>
      </c>
      <c r="EE164">
        <v>2.4142999999999999</v>
      </c>
      <c r="EF164">
        <v>2.4569000000000001</v>
      </c>
      <c r="EG164">
        <v>2.4655</v>
      </c>
      <c r="EH164">
        <v>2.4742000000000002</v>
      </c>
      <c r="EI164">
        <v>2.4813999999999998</v>
      </c>
      <c r="EJ164">
        <v>2.4914999999999998</v>
      </c>
      <c r="EK164">
        <v>2.4927000000000001</v>
      </c>
      <c r="EL164">
        <v>2.4943</v>
      </c>
      <c r="EM164">
        <v>2.5243000000000002</v>
      </c>
      <c r="EN164">
        <v>2.5343</v>
      </c>
      <c r="EO164">
        <v>2.5347</v>
      </c>
      <c r="EP164">
        <v>2.5381</v>
      </c>
      <c r="EQ164">
        <v>2.5158</v>
      </c>
      <c r="ER164">
        <v>2.4984000000000002</v>
      </c>
      <c r="ES164">
        <v>2.4977</v>
      </c>
      <c r="ET164">
        <v>2.4969999999999999</v>
      </c>
      <c r="EU164">
        <v>2.4948999999999999</v>
      </c>
      <c r="EV164">
        <v>2.4620000000000002</v>
      </c>
      <c r="EW164">
        <v>2.4603999999999999</v>
      </c>
      <c r="EX164">
        <v>2.4817</v>
      </c>
      <c r="EY164">
        <v>2.4722</v>
      </c>
      <c r="EZ164">
        <v>2.4863</v>
      </c>
      <c r="FA164">
        <v>2.4887999999999999</v>
      </c>
      <c r="FB164">
        <v>2.4897</v>
      </c>
      <c r="FC164">
        <v>2.4950000000000001</v>
      </c>
      <c r="FD164">
        <v>2.4889000000000001</v>
      </c>
      <c r="FE164">
        <v>2.4272999999999998</v>
      </c>
      <c r="FF164">
        <v>2.4262000000000001</v>
      </c>
      <c r="FG164">
        <v>2.4306999999999999</v>
      </c>
      <c r="FH164">
        <v>2.4373</v>
      </c>
      <c r="FI164">
        <v>2.4304999999999999</v>
      </c>
      <c r="FJ164">
        <v>2.3967000000000001</v>
      </c>
      <c r="FK164">
        <v>2.3931</v>
      </c>
      <c r="FL164">
        <v>2.3637000000000001</v>
      </c>
      <c r="FM164">
        <v>2.3532999999999999</v>
      </c>
      <c r="FN164">
        <v>2.3498000000000001</v>
      </c>
      <c r="FO164">
        <v>2.3521999999999998</v>
      </c>
      <c r="FP164">
        <v>2.3578999999999999</v>
      </c>
      <c r="FQ164">
        <v>2.3715999999999999</v>
      </c>
      <c r="FR164">
        <v>2.3793000000000002</v>
      </c>
      <c r="FS164">
        <v>2.3551000000000002</v>
      </c>
      <c r="FT164">
        <v>2.3685</v>
      </c>
      <c r="FU164">
        <v>2.3927999999999998</v>
      </c>
      <c r="FV164">
        <v>2.4133</v>
      </c>
      <c r="FW164">
        <v>2.4203000000000001</v>
      </c>
      <c r="FX164">
        <v>2.4034</v>
      </c>
      <c r="FY164">
        <v>2.3784999999999998</v>
      </c>
      <c r="FZ164">
        <v>2.3704000000000001</v>
      </c>
      <c r="GA164">
        <v>2.3769</v>
      </c>
      <c r="GB164">
        <v>2.3740999999999999</v>
      </c>
      <c r="GC164">
        <v>2.3971</v>
      </c>
      <c r="GD164">
        <v>2.4167999999999998</v>
      </c>
      <c r="GE164">
        <v>2.4295</v>
      </c>
      <c r="GF164">
        <v>2.4451000000000001</v>
      </c>
      <c r="GG164">
        <v>2.4535</v>
      </c>
      <c r="GH164">
        <v>2.4775</v>
      </c>
      <c r="GI164">
        <v>2.4781</v>
      </c>
      <c r="GJ164">
        <v>2.5072000000000001</v>
      </c>
      <c r="GK164">
        <v>2.5165999999999999</v>
      </c>
      <c r="GL164">
        <v>2.5173000000000001</v>
      </c>
      <c r="GM164">
        <v>2.5247000000000002</v>
      </c>
      <c r="GN164">
        <v>2.5308000000000002</v>
      </c>
      <c r="GO164">
        <v>2.5352999999999999</v>
      </c>
      <c r="GP164">
        <v>2.5417000000000001</v>
      </c>
      <c r="GQ164">
        <v>2.5428999999999999</v>
      </c>
      <c r="GR164">
        <v>2.5949</v>
      </c>
      <c r="GS164">
        <v>2.6002999999999998</v>
      </c>
      <c r="GT164">
        <v>2.5647000000000002</v>
      </c>
      <c r="GU164">
        <v>2.5634000000000001</v>
      </c>
      <c r="GV164">
        <v>2.556</v>
      </c>
      <c r="GW164">
        <v>2.5596999999999999</v>
      </c>
      <c r="GX164">
        <v>2.5819999999999999</v>
      </c>
      <c r="GY164">
        <v>2.5823999999999998</v>
      </c>
      <c r="GZ164">
        <v>2.5804999999999998</v>
      </c>
      <c r="HA164">
        <v>2.5626000000000002</v>
      </c>
      <c r="HB164">
        <v>2.5642</v>
      </c>
      <c r="HC164">
        <v>2.5607000000000002</v>
      </c>
      <c r="HD164">
        <v>2.5632000000000001</v>
      </c>
      <c r="HE164">
        <v>2.5825999999999998</v>
      </c>
      <c r="HF164">
        <v>2.5939000000000001</v>
      </c>
      <c r="HG164">
        <v>2.6008</v>
      </c>
      <c r="HH164">
        <v>2.6160999999999999</v>
      </c>
      <c r="HI164">
        <v>2.6284999999999998</v>
      </c>
      <c r="HJ164">
        <v>2.6257999999999999</v>
      </c>
      <c r="HK164">
        <v>2.6324000000000001</v>
      </c>
      <c r="HL164">
        <v>2.6230000000000002</v>
      </c>
      <c r="HM164">
        <v>2.6232000000000002</v>
      </c>
      <c r="HN164">
        <v>2.6217999999999999</v>
      </c>
      <c r="HO164">
        <v>2.6248999999999998</v>
      </c>
      <c r="HP164">
        <v>2.6269</v>
      </c>
      <c r="HQ164">
        <v>2.6309</v>
      </c>
      <c r="HR164">
        <v>2.6322999999999999</v>
      </c>
      <c r="HS164">
        <v>2.6425999999999998</v>
      </c>
      <c r="HT164">
        <v>2.649</v>
      </c>
      <c r="HU164">
        <v>2.6587999999999998</v>
      </c>
      <c r="HV164">
        <v>2.6551</v>
      </c>
      <c r="HW164">
        <v>2.6341000000000001</v>
      </c>
      <c r="HX164">
        <v>2.6149</v>
      </c>
      <c r="HY164">
        <v>2.6179000000000001</v>
      </c>
      <c r="HZ164">
        <v>2.6196999999999999</v>
      </c>
      <c r="IA164">
        <v>2.6265000000000001</v>
      </c>
      <c r="IB164">
        <v>2.6288999999999998</v>
      </c>
      <c r="IC164">
        <v>2.6257000000000001</v>
      </c>
      <c r="ID164">
        <v>2.6015999999999999</v>
      </c>
      <c r="IE164">
        <v>2.5920000000000001</v>
      </c>
      <c r="IF164">
        <v>2.5886</v>
      </c>
      <c r="IG164">
        <v>2.6067999999999998</v>
      </c>
      <c r="IH164">
        <v>2.6084999999999998</v>
      </c>
      <c r="II164">
        <v>2.5648</v>
      </c>
      <c r="IJ164">
        <v>2.5152000000000001</v>
      </c>
      <c r="IL164">
        <v>2.5167999999999999</v>
      </c>
      <c r="IM164">
        <v>2.5145</v>
      </c>
      <c r="IN164">
        <v>2.5179</v>
      </c>
      <c r="IO164">
        <v>2.5185</v>
      </c>
      <c r="IP164">
        <v>2.5139999999999998</v>
      </c>
      <c r="IQ164">
        <v>2.5135000000000001</v>
      </c>
      <c r="IR164">
        <v>2.4891000000000001</v>
      </c>
      <c r="IS164">
        <v>2.4769000000000001</v>
      </c>
      <c r="IT164">
        <v>2.4790999999999999</v>
      </c>
      <c r="IU164">
        <v>2.4792000000000001</v>
      </c>
      <c r="IV164">
        <v>2.4843000000000002</v>
      </c>
      <c r="IW164">
        <v>2.4864000000000002</v>
      </c>
      <c r="IX164">
        <v>2.4668999999999999</v>
      </c>
      <c r="IY164">
        <v>2.4388000000000001</v>
      </c>
      <c r="IZ164">
        <v>2.4352999999999998</v>
      </c>
      <c r="JA164">
        <v>2.4390999999999998</v>
      </c>
      <c r="JB164">
        <v>2.4447999999999999</v>
      </c>
      <c r="JC164">
        <v>2.4365000000000001</v>
      </c>
      <c r="JD164">
        <v>2.4167000000000001</v>
      </c>
      <c r="JE164">
        <v>2.3834</v>
      </c>
      <c r="JF164">
        <v>2.3591000000000002</v>
      </c>
      <c r="JG164">
        <v>2.3403999999999998</v>
      </c>
      <c r="JH164">
        <v>2.3426999999999998</v>
      </c>
      <c r="JI164">
        <v>2.3525999999999998</v>
      </c>
      <c r="JJ164">
        <v>2.3515000000000001</v>
      </c>
      <c r="JK164">
        <v>2.3188</v>
      </c>
      <c r="JL164">
        <v>2.3195000000000001</v>
      </c>
      <c r="JM164">
        <v>2.2957999999999998</v>
      </c>
      <c r="JN164">
        <v>2.2473999999999998</v>
      </c>
      <c r="JO164">
        <v>2.2475999999999998</v>
      </c>
      <c r="JP164">
        <v>2.2429999999999999</v>
      </c>
      <c r="JQ164">
        <v>2.2321</v>
      </c>
      <c r="JR164">
        <v>2.2212000000000001</v>
      </c>
      <c r="JS164">
        <v>2.2073</v>
      </c>
      <c r="JT164">
        <v>2.1964999999999999</v>
      </c>
      <c r="JU164">
        <v>2.1962000000000002</v>
      </c>
      <c r="JV164">
        <v>2.1930000000000001</v>
      </c>
      <c r="JW164">
        <v>2.1959</v>
      </c>
      <c r="JX164">
        <v>2.1953999999999998</v>
      </c>
      <c r="JY164">
        <v>2.1817000000000002</v>
      </c>
      <c r="JZ164">
        <v>2.1678999999999999</v>
      </c>
      <c r="KA164">
        <v>2.1600999999999999</v>
      </c>
      <c r="KB164">
        <v>2.1568999999999998</v>
      </c>
      <c r="KC164">
        <v>2.1566000000000001</v>
      </c>
      <c r="KD164">
        <v>2.1587000000000001</v>
      </c>
      <c r="KE164">
        <v>2.1604000000000001</v>
      </c>
      <c r="KF164">
        <v>2.1577000000000002</v>
      </c>
      <c r="KG164">
        <v>2.1581999999999999</v>
      </c>
      <c r="KH164">
        <v>2.0966</v>
      </c>
      <c r="KI164">
        <v>2.0958000000000001</v>
      </c>
      <c r="KJ164">
        <v>2.0876000000000001</v>
      </c>
      <c r="KK164">
        <v>2.0466000000000002</v>
      </c>
      <c r="KL164">
        <v>2.0190000000000001</v>
      </c>
      <c r="KM164">
        <v>1.9970000000000001</v>
      </c>
    </row>
    <row r="165" spans="1:299" x14ac:dyDescent="0.2">
      <c r="A165" s="10" t="s">
        <v>167</v>
      </c>
      <c r="B165" t="s">
        <v>4</v>
      </c>
      <c r="C165">
        <v>2.5602999999999998</v>
      </c>
      <c r="D165">
        <v>2.5703999999999998</v>
      </c>
      <c r="E165">
        <v>2.5708000000000002</v>
      </c>
      <c r="F165">
        <v>2.5735000000000001</v>
      </c>
      <c r="G165">
        <v>2.5508999999999999</v>
      </c>
      <c r="H165">
        <v>2.5137999999999998</v>
      </c>
      <c r="I165">
        <v>2.4935</v>
      </c>
      <c r="J165">
        <v>2.4952000000000001</v>
      </c>
      <c r="K165">
        <v>2.4958</v>
      </c>
      <c r="L165">
        <v>2.5114999999999998</v>
      </c>
      <c r="M165">
        <v>2.5145</v>
      </c>
      <c r="N165">
        <v>2.4956</v>
      </c>
      <c r="O165">
        <v>2.4883999999999999</v>
      </c>
      <c r="P165">
        <v>2.4878</v>
      </c>
      <c r="Q165">
        <v>2.5198999999999998</v>
      </c>
      <c r="R165">
        <v>2.5270000000000001</v>
      </c>
      <c r="S165">
        <v>2.5146000000000002</v>
      </c>
      <c r="T165">
        <v>2.5061</v>
      </c>
      <c r="U165">
        <v>2.4828999999999999</v>
      </c>
      <c r="V165">
        <v>2.4885000000000002</v>
      </c>
      <c r="W165">
        <v>2.4882</v>
      </c>
      <c r="X165">
        <v>2.5</v>
      </c>
      <c r="Y165">
        <v>2.5124</v>
      </c>
      <c r="Z165">
        <v>2.5325000000000002</v>
      </c>
      <c r="AA165">
        <v>2.5253000000000001</v>
      </c>
      <c r="AB165">
        <v>2.5268999999999999</v>
      </c>
      <c r="AC165">
        <v>2.5396999999999998</v>
      </c>
      <c r="AD165">
        <v>2.5491999999999999</v>
      </c>
      <c r="AE165">
        <v>2.5484</v>
      </c>
      <c r="AF165">
        <v>2.5609000000000002</v>
      </c>
      <c r="AG165">
        <v>2.5611999999999999</v>
      </c>
      <c r="AH165">
        <v>2.5621999999999998</v>
      </c>
      <c r="AI165">
        <v>2.5396999999999998</v>
      </c>
      <c r="AJ165">
        <v>2.5331999999999999</v>
      </c>
      <c r="AK165">
        <v>2.5493999999999999</v>
      </c>
      <c r="AL165">
        <v>2.5531999999999999</v>
      </c>
      <c r="AM165">
        <v>2.548</v>
      </c>
      <c r="AN165">
        <v>2.5525000000000002</v>
      </c>
      <c r="AO165">
        <v>2.5438999999999998</v>
      </c>
      <c r="AP165">
        <v>2.5977999999999999</v>
      </c>
      <c r="AQ165">
        <v>2.5924</v>
      </c>
      <c r="AR165">
        <v>2.59</v>
      </c>
      <c r="AS165">
        <v>2.5651000000000002</v>
      </c>
      <c r="AT165">
        <v>2.5409000000000002</v>
      </c>
      <c r="AU165">
        <v>2.5446</v>
      </c>
      <c r="AV165">
        <v>2.5472000000000001</v>
      </c>
      <c r="AW165">
        <v>2.5493999999999999</v>
      </c>
      <c r="AX165">
        <v>2.5369999999999999</v>
      </c>
      <c r="AY165">
        <v>2.5478999999999998</v>
      </c>
      <c r="AZ165">
        <v>2.5527000000000002</v>
      </c>
      <c r="BA165">
        <v>2.5531999999999999</v>
      </c>
      <c r="BB165">
        <v>2.5579999999999998</v>
      </c>
      <c r="BC165">
        <v>2.5569999999999999</v>
      </c>
      <c r="BD165">
        <v>2.5724</v>
      </c>
      <c r="BE165">
        <v>2.6044</v>
      </c>
      <c r="BF165">
        <v>2.5941000000000001</v>
      </c>
      <c r="BG165">
        <v>2.5998999999999999</v>
      </c>
      <c r="BH165">
        <v>2.5573000000000001</v>
      </c>
      <c r="BJ165">
        <v>2.5794999999999999</v>
      </c>
      <c r="BK165">
        <v>2.5832999999999999</v>
      </c>
      <c r="BL165">
        <v>2.5960000000000001</v>
      </c>
      <c r="BM165">
        <v>2.5949</v>
      </c>
      <c r="BN165">
        <v>2.5943000000000001</v>
      </c>
      <c r="BO165">
        <v>2.6076000000000001</v>
      </c>
      <c r="BP165">
        <v>2.6274999999999999</v>
      </c>
      <c r="BQ165">
        <v>2.6301999999999999</v>
      </c>
      <c r="BR165">
        <v>2.6463999999999999</v>
      </c>
      <c r="BS165">
        <v>2.6379000000000001</v>
      </c>
      <c r="BT165">
        <v>2.6398000000000001</v>
      </c>
      <c r="BU165">
        <v>2.6383000000000001</v>
      </c>
      <c r="BV165">
        <v>2.6646999999999998</v>
      </c>
      <c r="BW165">
        <v>2.6636000000000002</v>
      </c>
      <c r="BX165">
        <v>2.6682000000000001</v>
      </c>
      <c r="BY165">
        <v>2.6705999999999999</v>
      </c>
      <c r="BZ165">
        <v>2.6977000000000002</v>
      </c>
      <c r="CA165">
        <v>2.6709000000000001</v>
      </c>
      <c r="CB165">
        <v>2.6821000000000002</v>
      </c>
      <c r="CC165">
        <v>2.7031000000000001</v>
      </c>
      <c r="CD165">
        <v>2.7130000000000001</v>
      </c>
      <c r="CE165">
        <v>2.7069999999999999</v>
      </c>
      <c r="CF165">
        <v>2.7105000000000001</v>
      </c>
      <c r="CG165">
        <v>2.6515</v>
      </c>
      <c r="CH165">
        <v>2.552</v>
      </c>
      <c r="CI165">
        <v>2.5448</v>
      </c>
      <c r="CJ165">
        <v>2.5636000000000001</v>
      </c>
      <c r="CK165">
        <v>2.5653000000000001</v>
      </c>
      <c r="CL165">
        <v>2.5522999999999998</v>
      </c>
      <c r="CM165">
        <v>2.5417999999999998</v>
      </c>
      <c r="CN165">
        <v>2.5352999999999999</v>
      </c>
      <c r="CO165">
        <v>2.5632000000000001</v>
      </c>
      <c r="CP165">
        <v>2.5705</v>
      </c>
      <c r="CQ165">
        <v>2.5689000000000002</v>
      </c>
      <c r="CR165">
        <v>2.5497000000000001</v>
      </c>
      <c r="CS165">
        <v>2.5185</v>
      </c>
      <c r="CT165">
        <v>2.5386000000000002</v>
      </c>
      <c r="CU165">
        <v>2.5436999999999999</v>
      </c>
      <c r="CV165">
        <v>2.5387</v>
      </c>
      <c r="CW165">
        <v>2.5575000000000001</v>
      </c>
      <c r="CX165">
        <v>2.5546000000000002</v>
      </c>
      <c r="CY165">
        <v>2.5634000000000001</v>
      </c>
      <c r="CZ165">
        <v>2.5583</v>
      </c>
      <c r="DA165">
        <v>2.5823</v>
      </c>
      <c r="DB165">
        <v>2.5867</v>
      </c>
      <c r="DC165">
        <v>2.5663</v>
      </c>
      <c r="DD165">
        <v>2.5762</v>
      </c>
      <c r="DE165">
        <v>2.5966999999999998</v>
      </c>
      <c r="DF165">
        <v>2.6112000000000002</v>
      </c>
      <c r="DG165">
        <v>2.6111</v>
      </c>
      <c r="DH165">
        <v>2.5945</v>
      </c>
      <c r="DI165">
        <v>2.6101999999999999</v>
      </c>
      <c r="DJ165">
        <v>2.6126999999999998</v>
      </c>
      <c r="DK165">
        <v>2.6581000000000001</v>
      </c>
      <c r="DL165">
        <v>2.6265000000000001</v>
      </c>
      <c r="DM165">
        <v>2.6352000000000002</v>
      </c>
      <c r="DN165">
        <v>2.6309</v>
      </c>
      <c r="DO165">
        <v>2.6539999999999999</v>
      </c>
      <c r="DP165">
        <v>2.6537000000000002</v>
      </c>
      <c r="DQ165">
        <v>2.6488999999999998</v>
      </c>
      <c r="DR165">
        <v>2.6526999999999998</v>
      </c>
      <c r="DS165">
        <v>2.6768999999999998</v>
      </c>
      <c r="DT165">
        <v>2.6825000000000001</v>
      </c>
      <c r="DU165">
        <v>2.6926999999999999</v>
      </c>
      <c r="DV165">
        <v>2.6974999999999998</v>
      </c>
      <c r="DW165">
        <v>2.7081</v>
      </c>
      <c r="DX165">
        <v>2.7115999999999998</v>
      </c>
      <c r="DY165">
        <v>2.7189999999999999</v>
      </c>
      <c r="DZ165">
        <v>2.7208999999999999</v>
      </c>
      <c r="EA165">
        <v>2.7248000000000001</v>
      </c>
      <c r="EB165">
        <v>2.7105999999999999</v>
      </c>
      <c r="EC165">
        <v>2.7120000000000002</v>
      </c>
      <c r="ED165">
        <v>2.7166999999999999</v>
      </c>
      <c r="EE165">
        <v>2.7206000000000001</v>
      </c>
      <c r="EF165">
        <v>2.7578</v>
      </c>
      <c r="EG165">
        <v>2.7665000000000002</v>
      </c>
      <c r="EH165">
        <v>2.7698999999999998</v>
      </c>
      <c r="EI165">
        <v>2.7797000000000001</v>
      </c>
      <c r="EJ165">
        <v>2.7826</v>
      </c>
      <c r="EK165">
        <v>2.7946</v>
      </c>
      <c r="EL165">
        <v>2.7911000000000001</v>
      </c>
      <c r="EM165">
        <v>2.8106</v>
      </c>
      <c r="EN165">
        <v>2.8163999999999998</v>
      </c>
      <c r="EO165">
        <v>2.8224999999999998</v>
      </c>
      <c r="EP165">
        <v>2.8191000000000002</v>
      </c>
      <c r="EQ165">
        <v>2.8048000000000002</v>
      </c>
      <c r="ER165">
        <v>2.7873000000000001</v>
      </c>
      <c r="ES165">
        <v>2.7894000000000001</v>
      </c>
      <c r="ET165">
        <v>2.7782</v>
      </c>
      <c r="EU165">
        <v>2.7844000000000002</v>
      </c>
      <c r="EV165">
        <v>2.7456</v>
      </c>
      <c r="EW165">
        <v>2.7479</v>
      </c>
      <c r="EX165">
        <v>2.7532999999999999</v>
      </c>
      <c r="EY165">
        <v>2.7942999999999998</v>
      </c>
      <c r="EZ165">
        <v>2.7654000000000001</v>
      </c>
      <c r="FA165">
        <v>2.7713000000000001</v>
      </c>
      <c r="FB165">
        <v>2.7690000000000001</v>
      </c>
      <c r="FC165">
        <v>2.7818999999999998</v>
      </c>
      <c r="FD165">
        <v>2.7639</v>
      </c>
      <c r="FE165">
        <v>2.7252999999999998</v>
      </c>
      <c r="FF165">
        <v>2.7252999999999998</v>
      </c>
      <c r="FG165">
        <v>2.7326999999999999</v>
      </c>
      <c r="FH165">
        <v>2.7376</v>
      </c>
      <c r="FI165">
        <v>2.7343999999999999</v>
      </c>
      <c r="FJ165">
        <v>2.6861000000000002</v>
      </c>
      <c r="FK165">
        <v>2.6879</v>
      </c>
      <c r="FL165">
        <v>2.6549999999999998</v>
      </c>
      <c r="FM165">
        <v>2.6488</v>
      </c>
      <c r="FN165">
        <v>2.6383000000000001</v>
      </c>
      <c r="FO165">
        <v>2.6457999999999999</v>
      </c>
      <c r="FP165">
        <v>2.6507999999999998</v>
      </c>
      <c r="FQ165">
        <v>2.6631</v>
      </c>
      <c r="FR165">
        <v>2.6703999999999999</v>
      </c>
      <c r="FS165">
        <v>2.6495000000000002</v>
      </c>
      <c r="FT165">
        <v>2.6623999999999999</v>
      </c>
      <c r="FU165">
        <v>2.6871999999999998</v>
      </c>
      <c r="FV165">
        <v>2.7025999999999999</v>
      </c>
      <c r="FW165">
        <v>2.7141999999999999</v>
      </c>
      <c r="FX165">
        <v>2.7031999999999998</v>
      </c>
      <c r="FY165">
        <v>2.6751</v>
      </c>
      <c r="FZ165">
        <v>2.6682999999999999</v>
      </c>
      <c r="GA165">
        <v>2.6724000000000001</v>
      </c>
      <c r="GB165">
        <v>2.6692</v>
      </c>
      <c r="GC165">
        <v>2.6938</v>
      </c>
      <c r="GD165">
        <v>2.714</v>
      </c>
      <c r="GE165">
        <v>2.7252000000000001</v>
      </c>
      <c r="GF165">
        <v>2.7494000000000001</v>
      </c>
      <c r="GG165">
        <v>2.7566999999999999</v>
      </c>
      <c r="GH165">
        <v>2.7698</v>
      </c>
      <c r="GI165">
        <v>2.7703000000000002</v>
      </c>
      <c r="GJ165">
        <v>2.7856999999999998</v>
      </c>
      <c r="GK165">
        <v>2.8018999999999998</v>
      </c>
      <c r="GL165">
        <v>2.8003</v>
      </c>
      <c r="GM165">
        <v>2.8073999999999999</v>
      </c>
      <c r="GN165">
        <v>2.8187000000000002</v>
      </c>
      <c r="GO165">
        <v>2.8245</v>
      </c>
      <c r="GP165">
        <v>2.8273000000000001</v>
      </c>
      <c r="GQ165">
        <v>2.8384999999999998</v>
      </c>
      <c r="GR165">
        <v>2.8776999999999999</v>
      </c>
      <c r="GS165">
        <v>2.8837999999999999</v>
      </c>
      <c r="GT165">
        <v>2.8565999999999998</v>
      </c>
      <c r="GU165">
        <v>2.8620000000000001</v>
      </c>
      <c r="GV165">
        <v>2.8624000000000001</v>
      </c>
      <c r="GW165">
        <v>2.8647</v>
      </c>
      <c r="GX165">
        <v>2.8898000000000001</v>
      </c>
      <c r="GY165">
        <v>2.887</v>
      </c>
      <c r="GZ165">
        <v>2.8784999999999998</v>
      </c>
      <c r="HA165">
        <v>2.8658999999999999</v>
      </c>
      <c r="HB165">
        <v>2.8643000000000001</v>
      </c>
      <c r="HC165">
        <v>2.8645999999999998</v>
      </c>
      <c r="HD165">
        <v>2.8614999999999999</v>
      </c>
      <c r="HE165">
        <v>2.8837000000000002</v>
      </c>
      <c r="HF165">
        <v>2.8902999999999999</v>
      </c>
      <c r="HG165">
        <v>2.899</v>
      </c>
      <c r="HH165">
        <v>2.9079999999999999</v>
      </c>
      <c r="HI165">
        <v>2.9211</v>
      </c>
      <c r="HJ165">
        <v>2.9224999999999999</v>
      </c>
      <c r="HK165">
        <v>2.9272999999999998</v>
      </c>
      <c r="HL165">
        <v>2.9237000000000002</v>
      </c>
      <c r="HM165">
        <v>2.9281999999999999</v>
      </c>
      <c r="HN165">
        <v>2.9279000000000002</v>
      </c>
      <c r="HO165">
        <v>2.9434999999999998</v>
      </c>
      <c r="HP165">
        <v>2.9399000000000002</v>
      </c>
      <c r="HQ165">
        <v>2.9333</v>
      </c>
      <c r="HR165">
        <v>2.9304999999999999</v>
      </c>
      <c r="HS165">
        <v>2.9422999999999999</v>
      </c>
      <c r="HT165">
        <v>2.9434</v>
      </c>
      <c r="HU165">
        <v>2.9474</v>
      </c>
      <c r="HV165">
        <v>2.9413999999999998</v>
      </c>
      <c r="HW165">
        <v>2.9262000000000001</v>
      </c>
      <c r="HX165">
        <v>2.9066000000000001</v>
      </c>
      <c r="HY165">
        <v>2.9142999999999999</v>
      </c>
      <c r="HZ165">
        <v>2.9039999999999999</v>
      </c>
      <c r="IA165">
        <v>2.9186000000000001</v>
      </c>
      <c r="IB165">
        <v>2.9144999999999999</v>
      </c>
      <c r="IC165">
        <v>2.9127999999999998</v>
      </c>
      <c r="ID165">
        <v>2.8908</v>
      </c>
      <c r="IE165">
        <v>2.8963999999999999</v>
      </c>
      <c r="IF165">
        <v>2.8946000000000001</v>
      </c>
      <c r="IG165">
        <v>2.9001999999999999</v>
      </c>
      <c r="IH165">
        <v>2.8862999999999999</v>
      </c>
      <c r="II165">
        <v>2.8656000000000001</v>
      </c>
      <c r="IJ165">
        <v>2.8090999999999999</v>
      </c>
      <c r="IL165">
        <v>2.8046000000000002</v>
      </c>
      <c r="IM165">
        <v>2.8069000000000002</v>
      </c>
      <c r="IN165">
        <v>2.8058000000000001</v>
      </c>
      <c r="IO165">
        <v>2.8130999999999999</v>
      </c>
      <c r="IP165">
        <v>2.8001999999999998</v>
      </c>
      <c r="IQ165">
        <v>2.7948</v>
      </c>
      <c r="IR165">
        <v>2.7816000000000001</v>
      </c>
      <c r="IS165">
        <v>2.778</v>
      </c>
      <c r="IT165">
        <v>2.7736999999999998</v>
      </c>
      <c r="IU165">
        <v>2.7789999999999999</v>
      </c>
      <c r="IV165">
        <v>2.7786</v>
      </c>
      <c r="IW165">
        <v>2.7801</v>
      </c>
      <c r="IX165">
        <v>2.7589000000000001</v>
      </c>
      <c r="IY165">
        <v>2.7374999999999998</v>
      </c>
      <c r="IZ165">
        <v>2.7267000000000001</v>
      </c>
      <c r="JA165">
        <v>2.7395</v>
      </c>
      <c r="JB165">
        <v>2.7378</v>
      </c>
      <c r="JC165">
        <v>2.7368999999999999</v>
      </c>
      <c r="JD165">
        <v>2.7033999999999998</v>
      </c>
      <c r="JE165">
        <v>2.677</v>
      </c>
      <c r="JF165">
        <v>2.6415999999999999</v>
      </c>
      <c r="JG165">
        <v>2.6339000000000001</v>
      </c>
      <c r="JH165">
        <v>2.6278999999999999</v>
      </c>
      <c r="JI165">
        <v>2.6398000000000001</v>
      </c>
      <c r="JJ165">
        <v>2.6349</v>
      </c>
      <c r="JK165">
        <v>2.6135999999999999</v>
      </c>
      <c r="JL165">
        <v>2.6086</v>
      </c>
      <c r="JM165">
        <v>2.5947</v>
      </c>
      <c r="JN165">
        <v>2.5478000000000001</v>
      </c>
      <c r="JO165">
        <v>2.5526</v>
      </c>
      <c r="JP165">
        <v>2.5432000000000001</v>
      </c>
      <c r="JQ165">
        <v>2.5388000000000002</v>
      </c>
      <c r="JR165">
        <v>2.5246</v>
      </c>
      <c r="JS165">
        <v>2.5099</v>
      </c>
      <c r="JT165">
        <v>2.5009000000000001</v>
      </c>
      <c r="JU165">
        <v>2.5013000000000001</v>
      </c>
      <c r="JV165">
        <v>2.4986999999999999</v>
      </c>
      <c r="JW165">
        <v>2.4946999999999999</v>
      </c>
      <c r="JX165">
        <v>2.4923000000000002</v>
      </c>
      <c r="JY165">
        <v>2.4779</v>
      </c>
      <c r="JZ165">
        <v>2.4657</v>
      </c>
      <c r="KA165">
        <v>2.4529999999999998</v>
      </c>
      <c r="KB165">
        <v>2.4523999999999999</v>
      </c>
      <c r="KC165">
        <v>2.4498000000000002</v>
      </c>
      <c r="KD165">
        <v>2.4500000000000002</v>
      </c>
      <c r="KE165">
        <v>2.4514999999999998</v>
      </c>
      <c r="KF165">
        <v>2.4525999999999999</v>
      </c>
      <c r="KG165">
        <v>2.4634</v>
      </c>
      <c r="KH165">
        <v>2.4009999999999998</v>
      </c>
      <c r="KI165">
        <v>2.4007000000000001</v>
      </c>
      <c r="KJ165">
        <v>2.3874</v>
      </c>
      <c r="KK165">
        <v>2.3359000000000001</v>
      </c>
      <c r="KL165">
        <v>2.3130000000000002</v>
      </c>
      <c r="KM165">
        <v>2.2256999999999998</v>
      </c>
    </row>
    <row r="166" spans="1:299" x14ac:dyDescent="0.2">
      <c r="A166" s="10" t="s">
        <v>168</v>
      </c>
      <c r="B166" t="s">
        <v>4</v>
      </c>
      <c r="C166">
        <v>2.8431000000000002</v>
      </c>
      <c r="D166">
        <v>2.8769999999999998</v>
      </c>
      <c r="E166">
        <v>2.8776000000000002</v>
      </c>
      <c r="F166">
        <v>2.8792</v>
      </c>
      <c r="G166">
        <v>2.8559999999999999</v>
      </c>
      <c r="H166">
        <v>2.8184</v>
      </c>
      <c r="I166">
        <v>2.7972000000000001</v>
      </c>
      <c r="J166">
        <v>2.7988</v>
      </c>
      <c r="K166">
        <v>2.7940999999999998</v>
      </c>
      <c r="L166">
        <v>2.8165</v>
      </c>
      <c r="M166">
        <v>2.8178000000000001</v>
      </c>
      <c r="N166">
        <v>2.8045</v>
      </c>
      <c r="O166">
        <v>2.7940999999999998</v>
      </c>
      <c r="P166">
        <v>2.7907999999999999</v>
      </c>
      <c r="Q166">
        <v>2.8224999999999998</v>
      </c>
      <c r="R166">
        <v>2.8294000000000001</v>
      </c>
      <c r="S166">
        <v>2.8193000000000001</v>
      </c>
      <c r="T166">
        <v>2.8096000000000001</v>
      </c>
      <c r="U166">
        <v>2.7845</v>
      </c>
      <c r="V166">
        <v>2.7915000000000001</v>
      </c>
      <c r="W166">
        <v>2.7938000000000001</v>
      </c>
      <c r="X166">
        <v>2.8069999999999999</v>
      </c>
      <c r="Y166">
        <v>2.8214999999999999</v>
      </c>
      <c r="Z166">
        <v>2.8481000000000001</v>
      </c>
      <c r="AA166">
        <v>2.8313999999999999</v>
      </c>
      <c r="AB166">
        <v>2.8321999999999998</v>
      </c>
      <c r="AC166">
        <v>2.8445999999999998</v>
      </c>
      <c r="AD166">
        <v>2.8527</v>
      </c>
      <c r="AE166">
        <v>2.8519999999999999</v>
      </c>
      <c r="AF166">
        <v>2.8580999999999999</v>
      </c>
      <c r="AG166">
        <v>2.8552</v>
      </c>
      <c r="AH166">
        <v>2.8628</v>
      </c>
      <c r="AI166">
        <v>2.8336999999999999</v>
      </c>
      <c r="AJ166">
        <v>2.8290000000000002</v>
      </c>
      <c r="AK166">
        <v>2.8483000000000001</v>
      </c>
      <c r="AL166">
        <v>2.8490000000000002</v>
      </c>
      <c r="AM166">
        <v>2.8435000000000001</v>
      </c>
      <c r="AN166">
        <v>2.8500999999999999</v>
      </c>
      <c r="AO166">
        <v>2.8609</v>
      </c>
      <c r="AP166">
        <v>2.8957999999999999</v>
      </c>
      <c r="AQ166">
        <v>2.891</v>
      </c>
      <c r="AR166">
        <v>2.8883000000000001</v>
      </c>
      <c r="AS166">
        <v>2.8687999999999998</v>
      </c>
      <c r="AT166">
        <v>2.8311999999999999</v>
      </c>
      <c r="AU166">
        <v>2.8388</v>
      </c>
      <c r="AV166">
        <v>2.847</v>
      </c>
      <c r="AW166">
        <v>2.851</v>
      </c>
      <c r="AX166">
        <v>2.8546</v>
      </c>
      <c r="AY166">
        <v>2.8479999999999999</v>
      </c>
      <c r="AZ166">
        <v>2.8494999999999999</v>
      </c>
      <c r="BA166">
        <v>2.8496999999999999</v>
      </c>
      <c r="BB166">
        <v>2.8531</v>
      </c>
      <c r="BC166">
        <v>2.8498000000000001</v>
      </c>
      <c r="BD166">
        <v>2.8681000000000001</v>
      </c>
      <c r="BE166">
        <v>2.9001000000000001</v>
      </c>
      <c r="BF166">
        <v>2.8921000000000001</v>
      </c>
      <c r="BG166">
        <v>2.9176000000000002</v>
      </c>
      <c r="BH166">
        <v>2.8573</v>
      </c>
      <c r="BJ166">
        <v>2.875</v>
      </c>
      <c r="BK166">
        <v>2.8715000000000002</v>
      </c>
      <c r="BL166">
        <v>2.8856000000000002</v>
      </c>
      <c r="BM166">
        <v>2.8826999999999998</v>
      </c>
      <c r="BN166">
        <v>2.8923000000000001</v>
      </c>
      <c r="BO166">
        <v>2.8925000000000001</v>
      </c>
      <c r="BP166">
        <v>2.9148999999999998</v>
      </c>
      <c r="BQ166">
        <v>2.9174000000000002</v>
      </c>
      <c r="BR166">
        <v>2.9295</v>
      </c>
      <c r="BS166">
        <v>2.9096000000000002</v>
      </c>
      <c r="BT166">
        <v>2.9268999999999998</v>
      </c>
      <c r="BU166">
        <v>2.9230999999999998</v>
      </c>
      <c r="BV166">
        <v>2.9609000000000001</v>
      </c>
      <c r="BW166">
        <v>2.9584999999999999</v>
      </c>
      <c r="BX166">
        <v>2.9698000000000002</v>
      </c>
      <c r="BY166">
        <v>2.9687000000000001</v>
      </c>
      <c r="BZ166">
        <v>2.9923999999999999</v>
      </c>
      <c r="CA166">
        <v>2.9708999999999999</v>
      </c>
      <c r="CB166">
        <v>2.9799000000000002</v>
      </c>
      <c r="CC166">
        <v>3.0024000000000002</v>
      </c>
      <c r="CD166">
        <v>3.0099</v>
      </c>
      <c r="CE166">
        <v>3.0078</v>
      </c>
      <c r="CF166">
        <v>3.0070000000000001</v>
      </c>
      <c r="CG166">
        <v>2.9516</v>
      </c>
      <c r="CH166">
        <v>2.855</v>
      </c>
      <c r="CI166">
        <v>2.8460999999999999</v>
      </c>
      <c r="CJ166">
        <v>2.8546</v>
      </c>
      <c r="CK166">
        <v>2.8610000000000002</v>
      </c>
      <c r="CL166">
        <v>2.8414000000000001</v>
      </c>
      <c r="CM166">
        <v>2.8344999999999998</v>
      </c>
      <c r="CN166">
        <v>2.8311000000000002</v>
      </c>
      <c r="CO166">
        <v>2.8553000000000002</v>
      </c>
      <c r="CP166">
        <v>2.8525999999999998</v>
      </c>
      <c r="CQ166">
        <v>2.8616999999999999</v>
      </c>
      <c r="CR166">
        <v>2.8532000000000002</v>
      </c>
      <c r="CS166">
        <v>2.8418999999999999</v>
      </c>
      <c r="CT166">
        <v>2.8416999999999999</v>
      </c>
      <c r="CU166">
        <v>2.8519999999999999</v>
      </c>
      <c r="CV166">
        <v>2.8477000000000001</v>
      </c>
      <c r="CW166">
        <v>2.8721999999999999</v>
      </c>
      <c r="CX166">
        <v>2.8679999999999999</v>
      </c>
      <c r="CY166">
        <v>2.8757000000000001</v>
      </c>
      <c r="CZ166">
        <v>2.8736000000000002</v>
      </c>
      <c r="DA166">
        <v>2.8828999999999998</v>
      </c>
      <c r="DB166">
        <v>2.8826999999999998</v>
      </c>
      <c r="DC166">
        <v>2.8685</v>
      </c>
      <c r="DD166">
        <v>2.8769999999999998</v>
      </c>
      <c r="DE166">
        <v>2.9024999999999999</v>
      </c>
      <c r="DF166">
        <v>2.9033000000000002</v>
      </c>
      <c r="DG166">
        <v>2.8969999999999998</v>
      </c>
      <c r="DH166">
        <v>2.8706999999999998</v>
      </c>
      <c r="DI166">
        <v>2.9064000000000001</v>
      </c>
      <c r="DJ166">
        <v>2.9098999999999999</v>
      </c>
      <c r="DK166">
        <v>2.9447000000000001</v>
      </c>
      <c r="DL166">
        <v>2.9133</v>
      </c>
      <c r="DM166">
        <v>2.9230999999999998</v>
      </c>
      <c r="DN166">
        <v>2.9180000000000001</v>
      </c>
      <c r="DO166">
        <v>2.9367000000000001</v>
      </c>
      <c r="DP166">
        <v>2.9554999999999998</v>
      </c>
      <c r="DQ166">
        <v>2.9401000000000002</v>
      </c>
      <c r="DR166">
        <v>2.9478</v>
      </c>
      <c r="DS166">
        <v>2.9668000000000001</v>
      </c>
      <c r="DT166">
        <v>2.9758</v>
      </c>
      <c r="DU166">
        <v>2.9891000000000001</v>
      </c>
      <c r="DV166">
        <v>2.9956999999999998</v>
      </c>
      <c r="DW166">
        <v>3.0047000000000001</v>
      </c>
      <c r="DX166">
        <v>3.0032999999999999</v>
      </c>
      <c r="DY166">
        <v>3.0068000000000001</v>
      </c>
      <c r="DZ166">
        <v>3.0095000000000001</v>
      </c>
      <c r="EA166">
        <v>3.0144000000000002</v>
      </c>
      <c r="EB166">
        <v>3.0272000000000001</v>
      </c>
      <c r="EC166">
        <v>3.0278</v>
      </c>
      <c r="ED166">
        <v>3.0373000000000001</v>
      </c>
      <c r="EE166">
        <v>3.0247999999999999</v>
      </c>
      <c r="EF166">
        <v>3.0558000000000001</v>
      </c>
      <c r="EG166">
        <v>3.0608</v>
      </c>
      <c r="EH166">
        <v>3.0670999999999999</v>
      </c>
      <c r="EI166">
        <v>3.0746000000000002</v>
      </c>
      <c r="EJ166">
        <v>3.0781000000000001</v>
      </c>
      <c r="EK166">
        <v>3.0853999999999999</v>
      </c>
      <c r="EL166">
        <v>3.0855000000000001</v>
      </c>
      <c r="EM166">
        <v>3.1128</v>
      </c>
      <c r="EN166">
        <v>3.1147999999999998</v>
      </c>
      <c r="EO166">
        <v>3.1204999999999998</v>
      </c>
      <c r="EP166">
        <v>3.117</v>
      </c>
      <c r="EQ166">
        <v>3.0998999999999999</v>
      </c>
      <c r="ER166">
        <v>3.0808</v>
      </c>
      <c r="ES166">
        <v>3.0878000000000001</v>
      </c>
      <c r="ET166">
        <v>3.0779000000000001</v>
      </c>
      <c r="EU166">
        <v>3.0758999999999999</v>
      </c>
      <c r="EV166">
        <v>3.0387</v>
      </c>
      <c r="EW166">
        <v>3.0430000000000001</v>
      </c>
      <c r="EX166">
        <v>3.0392999999999999</v>
      </c>
      <c r="EY166">
        <v>3.1602000000000001</v>
      </c>
      <c r="EZ166">
        <v>3.0569000000000002</v>
      </c>
      <c r="FA166">
        <v>3.0663</v>
      </c>
      <c r="FB166">
        <v>3.0605000000000002</v>
      </c>
      <c r="FC166">
        <v>3.0722</v>
      </c>
      <c r="FD166">
        <v>3.0501999999999998</v>
      </c>
      <c r="FE166">
        <v>3.0152000000000001</v>
      </c>
      <c r="FF166">
        <v>3.0135000000000001</v>
      </c>
      <c r="FG166">
        <v>3.0206</v>
      </c>
      <c r="FH166">
        <v>3.0203000000000002</v>
      </c>
      <c r="FI166">
        <v>3.0145</v>
      </c>
      <c r="FJ166">
        <v>2.9799000000000002</v>
      </c>
      <c r="FK166">
        <v>2.9775</v>
      </c>
      <c r="FL166">
        <v>2.9485999999999999</v>
      </c>
      <c r="FM166">
        <v>2.9367000000000001</v>
      </c>
      <c r="FN166">
        <v>2.9333999999999998</v>
      </c>
      <c r="FO166">
        <v>2.9329999999999998</v>
      </c>
      <c r="FP166">
        <v>2.9455</v>
      </c>
      <c r="FQ166">
        <v>2.9598</v>
      </c>
      <c r="FR166">
        <v>2.9596</v>
      </c>
      <c r="FS166">
        <v>2.9605000000000001</v>
      </c>
      <c r="FT166">
        <v>2.972</v>
      </c>
      <c r="FU166">
        <v>2.9740000000000002</v>
      </c>
      <c r="FV166">
        <v>2.9927999999999999</v>
      </c>
      <c r="FW166">
        <v>3.0034000000000001</v>
      </c>
      <c r="FX166">
        <v>3.0167999999999999</v>
      </c>
      <c r="FY166">
        <v>2.9590999999999998</v>
      </c>
      <c r="FZ166">
        <v>2.9784000000000002</v>
      </c>
      <c r="GA166">
        <v>2.9805000000000001</v>
      </c>
      <c r="GB166">
        <v>2.9802</v>
      </c>
      <c r="GC166">
        <v>3.0024000000000002</v>
      </c>
      <c r="GD166">
        <v>3.0173000000000001</v>
      </c>
      <c r="GE166">
        <v>3.0352999999999999</v>
      </c>
      <c r="GF166">
        <v>3.0501</v>
      </c>
      <c r="GG166">
        <v>3.0594000000000001</v>
      </c>
      <c r="GH166">
        <v>3.0585</v>
      </c>
      <c r="GI166">
        <v>3.0611999999999999</v>
      </c>
      <c r="GJ166">
        <v>3.0749</v>
      </c>
      <c r="GK166">
        <v>3.0909</v>
      </c>
      <c r="GL166">
        <v>3.0893999999999999</v>
      </c>
      <c r="GM166">
        <v>3.1021999999999998</v>
      </c>
      <c r="GN166">
        <v>3.1082999999999998</v>
      </c>
      <c r="GO166">
        <v>3.1160999999999999</v>
      </c>
      <c r="GP166">
        <v>3.1132</v>
      </c>
      <c r="GQ166">
        <v>3.145</v>
      </c>
      <c r="GR166">
        <v>3.1696</v>
      </c>
      <c r="GS166">
        <v>3.1783000000000001</v>
      </c>
      <c r="GT166">
        <v>3.1469999999999998</v>
      </c>
      <c r="GU166">
        <v>3.1511999999999998</v>
      </c>
      <c r="GV166">
        <v>3.169</v>
      </c>
      <c r="GW166">
        <v>3.1728000000000001</v>
      </c>
      <c r="GX166">
        <v>3.1949999999999998</v>
      </c>
      <c r="GY166">
        <v>3.1932999999999998</v>
      </c>
      <c r="GZ166">
        <v>3.1701999999999999</v>
      </c>
      <c r="HA166">
        <v>3.1562999999999999</v>
      </c>
      <c r="HB166">
        <v>3.1558000000000002</v>
      </c>
      <c r="HC166">
        <v>3.1518999999999999</v>
      </c>
      <c r="HD166">
        <v>3.1452</v>
      </c>
      <c r="HE166">
        <v>3.1724999999999999</v>
      </c>
      <c r="HF166">
        <v>3.1787000000000001</v>
      </c>
      <c r="HG166">
        <v>3.1882000000000001</v>
      </c>
      <c r="HH166">
        <v>3.1941999999999999</v>
      </c>
      <c r="HI166">
        <v>3.2092999999999998</v>
      </c>
      <c r="HJ166">
        <v>3.2075999999999998</v>
      </c>
      <c r="HK166">
        <v>3.2161</v>
      </c>
      <c r="HL166">
        <v>3.2086000000000001</v>
      </c>
      <c r="HM166">
        <v>3.2077</v>
      </c>
      <c r="HN166">
        <v>3.2069999999999999</v>
      </c>
      <c r="HO166">
        <v>3.2275</v>
      </c>
      <c r="HP166">
        <v>3.2326999999999999</v>
      </c>
      <c r="HQ166">
        <v>3.2187000000000001</v>
      </c>
      <c r="HR166">
        <v>3.2099000000000002</v>
      </c>
      <c r="HS166">
        <v>3.2254</v>
      </c>
      <c r="HT166">
        <v>3.2267000000000001</v>
      </c>
      <c r="HU166">
        <v>3.2309000000000001</v>
      </c>
      <c r="HV166">
        <v>3.2282999999999999</v>
      </c>
      <c r="HW166">
        <v>3.2120000000000002</v>
      </c>
      <c r="HX166">
        <v>3.1856</v>
      </c>
      <c r="HY166">
        <v>3.1951999999999998</v>
      </c>
      <c r="HZ166">
        <v>3.1919</v>
      </c>
      <c r="IA166">
        <v>3.21</v>
      </c>
      <c r="IB166">
        <v>3.2023000000000001</v>
      </c>
      <c r="IC166">
        <v>3.2038000000000002</v>
      </c>
      <c r="ID166">
        <v>3.1715</v>
      </c>
      <c r="IE166">
        <v>3.1960999999999999</v>
      </c>
      <c r="IF166">
        <v>3.1958000000000002</v>
      </c>
      <c r="IG166">
        <v>3.1836000000000002</v>
      </c>
      <c r="IH166">
        <v>3.1625999999999999</v>
      </c>
      <c r="II166">
        <v>3.1522999999999999</v>
      </c>
      <c r="IJ166">
        <v>3.0907</v>
      </c>
      <c r="IL166">
        <v>3.0907</v>
      </c>
      <c r="IM166">
        <v>3.0941999999999998</v>
      </c>
      <c r="IN166">
        <v>3.0920000000000001</v>
      </c>
      <c r="IO166">
        <v>3.0973999999999999</v>
      </c>
      <c r="IP166">
        <v>3.0832000000000002</v>
      </c>
      <c r="IQ166">
        <v>3.0775000000000001</v>
      </c>
      <c r="IR166">
        <v>3.0579999999999998</v>
      </c>
      <c r="IS166">
        <v>3.0586000000000002</v>
      </c>
      <c r="IT166">
        <v>3.056</v>
      </c>
      <c r="IU166">
        <v>3.0590000000000002</v>
      </c>
      <c r="IV166">
        <v>3.0547</v>
      </c>
      <c r="IW166">
        <v>3.0644</v>
      </c>
      <c r="IX166">
        <v>3.0396999999999998</v>
      </c>
      <c r="IY166">
        <v>3.0194999999999999</v>
      </c>
      <c r="IZ166">
        <v>3.0125999999999999</v>
      </c>
      <c r="JA166">
        <v>3.0234999999999999</v>
      </c>
      <c r="JB166">
        <v>3.0209999999999999</v>
      </c>
      <c r="JC166">
        <v>3.0196999999999998</v>
      </c>
      <c r="JD166">
        <v>2.9906000000000001</v>
      </c>
      <c r="JE166">
        <v>2.9668999999999999</v>
      </c>
      <c r="JF166">
        <v>2.9314</v>
      </c>
      <c r="JG166">
        <v>2.9192</v>
      </c>
      <c r="JH166">
        <v>2.9152999999999998</v>
      </c>
      <c r="JI166">
        <v>2.9270999999999998</v>
      </c>
      <c r="JJ166">
        <v>2.9255</v>
      </c>
      <c r="JK166">
        <v>2.8974000000000002</v>
      </c>
      <c r="JL166">
        <v>2.8936000000000002</v>
      </c>
      <c r="JM166">
        <v>2.8845000000000001</v>
      </c>
      <c r="JN166">
        <v>2.8357000000000001</v>
      </c>
      <c r="JO166">
        <v>2.8372999999999999</v>
      </c>
      <c r="JP166">
        <v>2.8273999999999999</v>
      </c>
      <c r="JQ166">
        <v>2.8203999999999998</v>
      </c>
      <c r="JR166">
        <v>2.8037000000000001</v>
      </c>
      <c r="JS166">
        <v>2.7938999999999998</v>
      </c>
      <c r="JT166">
        <v>2.7856000000000001</v>
      </c>
      <c r="JU166">
        <v>2.7814999999999999</v>
      </c>
      <c r="JV166">
        <v>2.7825000000000002</v>
      </c>
      <c r="JW166">
        <v>2.7795000000000001</v>
      </c>
      <c r="JX166">
        <v>2.7707999999999999</v>
      </c>
      <c r="JY166">
        <v>2.7574000000000001</v>
      </c>
      <c r="JZ166">
        <v>2.7503000000000002</v>
      </c>
      <c r="KA166">
        <v>2.742</v>
      </c>
      <c r="KB166">
        <v>2.7412000000000001</v>
      </c>
      <c r="KC166">
        <v>2.738</v>
      </c>
      <c r="KD166">
        <v>2.7446000000000002</v>
      </c>
      <c r="KE166">
        <v>2.7376999999999998</v>
      </c>
      <c r="KF166">
        <v>2.7374000000000001</v>
      </c>
      <c r="KG166">
        <v>2.7587000000000002</v>
      </c>
      <c r="KH166">
        <v>2.7004999999999999</v>
      </c>
      <c r="KI166">
        <v>2.6991000000000001</v>
      </c>
      <c r="KJ166">
        <v>2.6949999999999998</v>
      </c>
      <c r="KK166">
        <v>2.6305000000000001</v>
      </c>
      <c r="KL166">
        <v>2.6006</v>
      </c>
      <c r="KM166">
        <v>2.5076999999999998</v>
      </c>
    </row>
    <row r="167" spans="1:299" x14ac:dyDescent="0.2">
      <c r="A167" s="10" t="s">
        <v>169</v>
      </c>
      <c r="B167" t="s">
        <v>4</v>
      </c>
      <c r="C167">
        <v>2.4462999999999999</v>
      </c>
      <c r="D167">
        <v>2.4504999999999999</v>
      </c>
      <c r="E167">
        <v>2.4502999999999999</v>
      </c>
      <c r="F167">
        <v>2.4434</v>
      </c>
      <c r="G167">
        <v>2.4468999999999999</v>
      </c>
      <c r="H167">
        <v>2.407</v>
      </c>
      <c r="I167">
        <v>2.3984000000000001</v>
      </c>
      <c r="J167">
        <v>2.3978999999999999</v>
      </c>
      <c r="K167">
        <v>2.3961000000000001</v>
      </c>
      <c r="L167">
        <v>2.4115000000000002</v>
      </c>
      <c r="M167">
        <v>2.4129</v>
      </c>
      <c r="N167">
        <v>2.4125999999999999</v>
      </c>
      <c r="O167">
        <v>2.4171</v>
      </c>
      <c r="P167">
        <v>2.4009999999999998</v>
      </c>
      <c r="Q167">
        <v>2.4226000000000001</v>
      </c>
      <c r="R167">
        <v>2.4304999999999999</v>
      </c>
      <c r="S167">
        <v>2.4287999999999998</v>
      </c>
      <c r="T167">
        <v>2.4276</v>
      </c>
      <c r="U167">
        <v>2.4243000000000001</v>
      </c>
      <c r="V167">
        <v>2.4403999999999999</v>
      </c>
      <c r="W167">
        <v>2.4468999999999999</v>
      </c>
      <c r="X167">
        <v>2.4641000000000002</v>
      </c>
      <c r="Y167">
        <v>2.4653</v>
      </c>
      <c r="Z167">
        <v>2.4451000000000001</v>
      </c>
      <c r="AA167">
        <v>2.4319000000000002</v>
      </c>
      <c r="AB167">
        <v>2.4323999999999999</v>
      </c>
      <c r="AC167">
        <v>2.4344999999999999</v>
      </c>
      <c r="AD167">
        <v>2.4445999999999999</v>
      </c>
      <c r="AE167">
        <v>2.4428999999999998</v>
      </c>
      <c r="AF167">
        <v>2.456</v>
      </c>
      <c r="AG167">
        <v>2.4380999999999999</v>
      </c>
      <c r="AH167">
        <v>2.4556</v>
      </c>
      <c r="AI167">
        <v>2.4379</v>
      </c>
      <c r="AJ167">
        <v>2.4319999999999999</v>
      </c>
      <c r="AK167">
        <v>2.4561000000000002</v>
      </c>
      <c r="AL167">
        <v>2.4704999999999999</v>
      </c>
      <c r="AM167">
        <v>2.4430000000000001</v>
      </c>
      <c r="AN167">
        <v>2.4432</v>
      </c>
      <c r="AO167">
        <v>2.4599000000000002</v>
      </c>
      <c r="AP167">
        <v>2.4811000000000001</v>
      </c>
      <c r="AQ167">
        <v>2.4872000000000001</v>
      </c>
      <c r="AR167">
        <v>2.4807000000000001</v>
      </c>
      <c r="AS167">
        <v>2.4636999999999998</v>
      </c>
      <c r="AT167">
        <v>2.4498000000000002</v>
      </c>
      <c r="AU167">
        <v>2.4624999999999999</v>
      </c>
      <c r="AV167">
        <v>2.4706999999999999</v>
      </c>
      <c r="AW167">
        <v>2.4678</v>
      </c>
      <c r="AX167">
        <v>2.4744000000000002</v>
      </c>
      <c r="AY167">
        <v>2.42</v>
      </c>
      <c r="AZ167">
        <v>2.4470999999999998</v>
      </c>
      <c r="BA167">
        <v>2.4441000000000002</v>
      </c>
      <c r="BB167">
        <v>2.4529999999999998</v>
      </c>
      <c r="BC167">
        <v>2.4632000000000001</v>
      </c>
      <c r="BD167">
        <v>2.4666999999999999</v>
      </c>
      <c r="BE167">
        <v>2.5045000000000002</v>
      </c>
      <c r="BF167">
        <v>2.5091000000000001</v>
      </c>
      <c r="BG167">
        <v>2.5148000000000001</v>
      </c>
      <c r="BH167">
        <v>2.488</v>
      </c>
      <c r="BI167">
        <v>2.5318999999999998</v>
      </c>
      <c r="BJ167">
        <v>2.4931000000000001</v>
      </c>
      <c r="BK167">
        <v>2.4969000000000001</v>
      </c>
      <c r="BL167">
        <v>2.4908999999999999</v>
      </c>
      <c r="BM167">
        <v>2.4967000000000001</v>
      </c>
      <c r="BN167">
        <v>2.5076000000000001</v>
      </c>
      <c r="BO167">
        <v>2.5192000000000001</v>
      </c>
      <c r="BP167">
        <v>2.5301999999999998</v>
      </c>
      <c r="BQ167">
        <v>2.5323000000000002</v>
      </c>
      <c r="BR167">
        <v>2.5299999999999998</v>
      </c>
      <c r="BS167">
        <v>2.5156000000000001</v>
      </c>
      <c r="BT167">
        <v>2.5059999999999998</v>
      </c>
      <c r="BU167">
        <v>2.5097</v>
      </c>
      <c r="BV167">
        <v>2.5148999999999999</v>
      </c>
      <c r="BW167">
        <v>2.5158999999999998</v>
      </c>
      <c r="BX167">
        <v>2.5228999999999999</v>
      </c>
      <c r="BY167">
        <v>2.5186000000000002</v>
      </c>
      <c r="BZ167">
        <v>2.5472999999999999</v>
      </c>
      <c r="CA167">
        <v>2.5356000000000001</v>
      </c>
      <c r="CB167">
        <v>2.5404</v>
      </c>
      <c r="CC167">
        <v>2.5503999999999998</v>
      </c>
      <c r="CD167">
        <v>2.5819999999999999</v>
      </c>
      <c r="CE167">
        <v>2.5674000000000001</v>
      </c>
      <c r="CF167">
        <v>2.5750000000000002</v>
      </c>
      <c r="CG167">
        <v>2.5078999999999998</v>
      </c>
      <c r="CH167">
        <v>2.4161000000000001</v>
      </c>
      <c r="CI167">
        <v>2.4159000000000002</v>
      </c>
      <c r="CJ167">
        <v>2.4312</v>
      </c>
      <c r="CK167">
        <v>2.4331999999999998</v>
      </c>
      <c r="CL167">
        <v>2.4527999999999999</v>
      </c>
      <c r="CM167">
        <v>2.3954</v>
      </c>
      <c r="CN167">
        <v>2.3953000000000002</v>
      </c>
      <c r="CO167">
        <v>2.4201000000000001</v>
      </c>
      <c r="CP167">
        <v>2.4270999999999998</v>
      </c>
      <c r="CQ167">
        <v>2.4087000000000001</v>
      </c>
      <c r="CR167">
        <v>2.4091999999999998</v>
      </c>
      <c r="CS167">
        <v>2.3982000000000001</v>
      </c>
      <c r="CT167">
        <v>2.4062999999999999</v>
      </c>
      <c r="CU167">
        <v>2.4096000000000002</v>
      </c>
      <c r="CV167">
        <v>2.4089</v>
      </c>
      <c r="CW167">
        <v>2.4138999999999999</v>
      </c>
      <c r="CX167">
        <v>2.4144000000000001</v>
      </c>
      <c r="CY167">
        <v>2.4076</v>
      </c>
      <c r="CZ167">
        <v>2.4093</v>
      </c>
      <c r="DA167">
        <v>2.4297</v>
      </c>
      <c r="DB167">
        <v>2.4394</v>
      </c>
      <c r="DC167">
        <v>2.4217</v>
      </c>
      <c r="DD167">
        <v>2.4281999999999999</v>
      </c>
      <c r="DE167">
        <v>2.4279000000000002</v>
      </c>
      <c r="DF167">
        <v>2.4358</v>
      </c>
      <c r="DG167">
        <v>2.4352</v>
      </c>
      <c r="DH167">
        <v>2.4487999999999999</v>
      </c>
      <c r="DI167">
        <v>2.4668999999999999</v>
      </c>
      <c r="DJ167">
        <v>2.4735</v>
      </c>
      <c r="DK167">
        <v>2.5121000000000002</v>
      </c>
      <c r="DL167">
        <v>2.5015000000000001</v>
      </c>
      <c r="DM167">
        <v>2.4885000000000002</v>
      </c>
      <c r="DN167">
        <v>2.4742999999999999</v>
      </c>
      <c r="DO167">
        <v>2.4868999999999999</v>
      </c>
      <c r="DP167">
        <v>2.4952999999999999</v>
      </c>
      <c r="DQ167">
        <v>2.4763000000000002</v>
      </c>
      <c r="DR167">
        <v>2.4878</v>
      </c>
      <c r="DS167">
        <v>2.5105</v>
      </c>
      <c r="DT167">
        <v>2.5232000000000001</v>
      </c>
      <c r="DU167">
        <v>2.5346000000000002</v>
      </c>
      <c r="DV167">
        <v>2.5453000000000001</v>
      </c>
      <c r="DW167">
        <v>2.5537999999999998</v>
      </c>
      <c r="DX167">
        <v>2.5556999999999999</v>
      </c>
      <c r="DY167">
        <v>2.5623</v>
      </c>
      <c r="DZ167">
        <v>2.5756000000000001</v>
      </c>
      <c r="EA167">
        <v>2.5644</v>
      </c>
      <c r="EB167">
        <v>2.5659999999999998</v>
      </c>
      <c r="EC167">
        <v>2.5668000000000002</v>
      </c>
      <c r="ED167">
        <v>2.5731999999999999</v>
      </c>
      <c r="EE167">
        <v>2.5756000000000001</v>
      </c>
      <c r="EF167">
        <v>2.5926999999999998</v>
      </c>
      <c r="EG167">
        <v>2.6002999999999998</v>
      </c>
      <c r="EH167">
        <v>2.5907</v>
      </c>
      <c r="EI167">
        <v>2.6036999999999999</v>
      </c>
      <c r="EJ167">
        <v>2.6206</v>
      </c>
      <c r="EK167">
        <v>2.6288999999999998</v>
      </c>
      <c r="EL167">
        <v>2.6332</v>
      </c>
      <c r="EM167">
        <v>2.6444000000000001</v>
      </c>
      <c r="EN167">
        <v>2.6581999999999999</v>
      </c>
      <c r="EO167">
        <v>2.6636000000000002</v>
      </c>
      <c r="EP167">
        <v>2.6726999999999999</v>
      </c>
      <c r="EQ167">
        <v>2.6657999999999999</v>
      </c>
      <c r="ER167">
        <v>2.6610999999999998</v>
      </c>
      <c r="ES167">
        <v>2.6591</v>
      </c>
      <c r="ET167">
        <v>2.6619999999999999</v>
      </c>
      <c r="EU167">
        <v>2.6366000000000001</v>
      </c>
      <c r="EV167">
        <v>2.6206999999999998</v>
      </c>
      <c r="EW167">
        <v>2.6088</v>
      </c>
      <c r="EX167">
        <v>2.6335000000000002</v>
      </c>
      <c r="EY167">
        <v>2.7027999999999999</v>
      </c>
      <c r="EZ167">
        <v>2.6509999999999998</v>
      </c>
      <c r="FA167">
        <v>2.6530999999999998</v>
      </c>
      <c r="FB167">
        <v>2.6545000000000001</v>
      </c>
      <c r="FC167">
        <v>2.6575000000000002</v>
      </c>
      <c r="FD167">
        <v>2.6381000000000001</v>
      </c>
      <c r="FE167">
        <v>2.6063999999999998</v>
      </c>
      <c r="FF167">
        <v>2.5749</v>
      </c>
      <c r="FG167">
        <v>2.5781999999999998</v>
      </c>
      <c r="FH167">
        <v>2.5842999999999998</v>
      </c>
      <c r="FI167">
        <v>2.5771000000000002</v>
      </c>
      <c r="FJ167">
        <v>2.5627</v>
      </c>
      <c r="FK167">
        <v>2.5571000000000002</v>
      </c>
      <c r="FL167">
        <v>2.5221</v>
      </c>
      <c r="FM167">
        <v>2.5203000000000002</v>
      </c>
      <c r="FN167">
        <v>2.5213999999999999</v>
      </c>
      <c r="FO167">
        <v>2.5230999999999999</v>
      </c>
      <c r="FP167">
        <v>2.5150999999999999</v>
      </c>
      <c r="FQ167">
        <v>2.5305</v>
      </c>
      <c r="FR167">
        <v>2.5343</v>
      </c>
      <c r="FS167">
        <v>2.5284</v>
      </c>
      <c r="FT167">
        <v>2.5320999999999998</v>
      </c>
      <c r="FU167">
        <v>2.5409000000000002</v>
      </c>
      <c r="FV167">
        <v>2.5541</v>
      </c>
      <c r="FW167">
        <v>2.5709</v>
      </c>
      <c r="FX167">
        <v>2.5621999999999998</v>
      </c>
      <c r="FY167">
        <v>2.5718999999999999</v>
      </c>
      <c r="FZ167">
        <v>2.5754999999999999</v>
      </c>
      <c r="GA167">
        <v>2.5903</v>
      </c>
      <c r="GB167">
        <v>2.5895999999999999</v>
      </c>
      <c r="GC167">
        <v>2.6059999999999999</v>
      </c>
      <c r="GD167">
        <v>2.6215999999999999</v>
      </c>
      <c r="GE167">
        <v>2.6360999999999999</v>
      </c>
      <c r="GF167">
        <v>2.645</v>
      </c>
      <c r="GG167">
        <v>2.6539999999999999</v>
      </c>
      <c r="GH167">
        <v>2.6650999999999998</v>
      </c>
      <c r="GI167">
        <v>2.6707000000000001</v>
      </c>
      <c r="GJ167">
        <v>2.6890999999999998</v>
      </c>
      <c r="GK167">
        <v>2.7035</v>
      </c>
      <c r="GL167">
        <v>2.6722000000000001</v>
      </c>
      <c r="GM167">
        <v>2.6699000000000002</v>
      </c>
      <c r="GN167">
        <v>2.6766999999999999</v>
      </c>
      <c r="GO167">
        <v>2.6835</v>
      </c>
      <c r="GP167">
        <v>2.6859999999999999</v>
      </c>
      <c r="GQ167">
        <v>2.6993999999999998</v>
      </c>
      <c r="GR167">
        <v>2.7176</v>
      </c>
      <c r="GS167">
        <v>2.7199</v>
      </c>
      <c r="GT167">
        <v>2.7138</v>
      </c>
      <c r="GU167">
        <v>2.7073</v>
      </c>
      <c r="GV167">
        <v>2.6947999999999999</v>
      </c>
      <c r="GW167">
        <v>2.6991999999999998</v>
      </c>
      <c r="GX167">
        <v>2.7077</v>
      </c>
      <c r="GY167">
        <v>2.7174999999999998</v>
      </c>
      <c r="GZ167">
        <v>2.7109000000000001</v>
      </c>
      <c r="HA167">
        <v>2.7057000000000002</v>
      </c>
      <c r="HB167">
        <v>2.6943000000000001</v>
      </c>
      <c r="HC167">
        <v>2.7010999999999998</v>
      </c>
      <c r="HD167">
        <v>2.7029000000000001</v>
      </c>
      <c r="HE167">
        <v>2.7181999999999999</v>
      </c>
      <c r="HF167">
        <v>2.718</v>
      </c>
      <c r="HG167">
        <v>2.7238000000000002</v>
      </c>
      <c r="HH167">
        <v>2.7467999999999999</v>
      </c>
      <c r="HI167">
        <v>2.7605</v>
      </c>
      <c r="HJ167">
        <v>2.7664</v>
      </c>
      <c r="HK167">
        <v>2.7724000000000002</v>
      </c>
      <c r="HL167">
        <v>2.7669999999999999</v>
      </c>
      <c r="HM167">
        <v>2.7744</v>
      </c>
      <c r="HN167">
        <v>2.7621000000000002</v>
      </c>
      <c r="HO167">
        <v>2.7665999999999999</v>
      </c>
      <c r="HP167">
        <v>2.7686999999999999</v>
      </c>
      <c r="HQ167">
        <v>2.7669000000000001</v>
      </c>
      <c r="HR167">
        <v>2.7696000000000001</v>
      </c>
      <c r="HS167">
        <v>2.778</v>
      </c>
      <c r="HT167">
        <v>2.7848999999999999</v>
      </c>
      <c r="HU167">
        <v>2.7723</v>
      </c>
      <c r="HV167">
        <v>2.7625000000000002</v>
      </c>
      <c r="HW167">
        <v>2.7439</v>
      </c>
      <c r="HX167">
        <v>2.7330000000000001</v>
      </c>
      <c r="HY167">
        <v>2.7313000000000001</v>
      </c>
      <c r="HZ167">
        <v>2.7326000000000001</v>
      </c>
      <c r="IA167">
        <v>2.7368000000000001</v>
      </c>
      <c r="IB167">
        <v>2.7363</v>
      </c>
      <c r="IC167">
        <v>2.7307999999999999</v>
      </c>
      <c r="ID167">
        <v>2.7239</v>
      </c>
      <c r="IE167">
        <v>2.7216</v>
      </c>
      <c r="IF167">
        <v>2.7185999999999999</v>
      </c>
      <c r="IG167">
        <v>2.7185999999999999</v>
      </c>
      <c r="IH167">
        <v>2.7341000000000002</v>
      </c>
      <c r="II167">
        <v>2.6718999999999999</v>
      </c>
      <c r="IJ167">
        <v>2.6518000000000002</v>
      </c>
      <c r="IL167">
        <v>2.6341000000000001</v>
      </c>
      <c r="IM167">
        <v>2.6387999999999998</v>
      </c>
      <c r="IN167">
        <v>2.6379999999999999</v>
      </c>
      <c r="IO167">
        <v>2.641</v>
      </c>
      <c r="IP167">
        <v>2.6171000000000002</v>
      </c>
      <c r="IQ167">
        <v>2.5966999999999998</v>
      </c>
      <c r="IR167">
        <v>2.58</v>
      </c>
      <c r="IS167">
        <v>2.5783</v>
      </c>
      <c r="IT167">
        <v>2.5802999999999998</v>
      </c>
      <c r="IU167">
        <v>2.5827</v>
      </c>
      <c r="IV167">
        <v>2.5874000000000001</v>
      </c>
      <c r="IW167">
        <v>2.5897000000000001</v>
      </c>
      <c r="IX167">
        <v>2.5825</v>
      </c>
      <c r="IY167">
        <v>2.5360999999999998</v>
      </c>
      <c r="IZ167">
        <v>2.5206</v>
      </c>
      <c r="JA167">
        <v>2.5215999999999998</v>
      </c>
      <c r="JB167">
        <v>2.5228000000000002</v>
      </c>
      <c r="JC167">
        <v>2.512</v>
      </c>
      <c r="JD167">
        <v>2.4977</v>
      </c>
      <c r="JE167">
        <v>2.4750999999999999</v>
      </c>
      <c r="JF167">
        <v>2.4336000000000002</v>
      </c>
      <c r="JG167">
        <v>2.4209999999999998</v>
      </c>
      <c r="JH167">
        <v>2.4220999999999999</v>
      </c>
      <c r="JI167">
        <v>2.4243999999999999</v>
      </c>
      <c r="JJ167">
        <v>2.4178000000000002</v>
      </c>
      <c r="JK167">
        <v>2.4062999999999999</v>
      </c>
      <c r="JL167">
        <v>2.3940000000000001</v>
      </c>
      <c r="JM167">
        <v>2.3769</v>
      </c>
      <c r="JN167">
        <v>2.3490000000000002</v>
      </c>
      <c r="JO167">
        <v>2.3469000000000002</v>
      </c>
      <c r="JP167">
        <v>2.3466999999999998</v>
      </c>
      <c r="JQ167">
        <v>2.3378000000000001</v>
      </c>
      <c r="JR167">
        <v>2.3176999999999999</v>
      </c>
      <c r="JS167">
        <v>2.2886000000000002</v>
      </c>
      <c r="JT167">
        <v>2.2869999999999999</v>
      </c>
      <c r="JU167">
        <v>2.2881</v>
      </c>
      <c r="JV167">
        <v>2.2936999999999999</v>
      </c>
      <c r="JW167">
        <v>2.2980999999999998</v>
      </c>
      <c r="JX167">
        <v>2.2825000000000002</v>
      </c>
      <c r="JY167">
        <v>2.2845</v>
      </c>
      <c r="JZ167">
        <v>2.2726000000000002</v>
      </c>
      <c r="KA167">
        <v>2.2648999999999999</v>
      </c>
      <c r="KB167">
        <v>2.2648000000000001</v>
      </c>
      <c r="KC167">
        <v>2.2667999999999999</v>
      </c>
      <c r="KD167">
        <v>2.2625999999999999</v>
      </c>
      <c r="KE167">
        <v>2.2504</v>
      </c>
      <c r="KF167">
        <v>2.2332000000000001</v>
      </c>
      <c r="KG167">
        <v>2.2206000000000001</v>
      </c>
      <c r="KH167">
        <v>2.1909999999999998</v>
      </c>
      <c r="KI167">
        <v>2.1898</v>
      </c>
      <c r="KJ167">
        <v>2.1880999999999999</v>
      </c>
      <c r="KK167">
        <v>2.1728999999999998</v>
      </c>
      <c r="KL167">
        <v>2.1406999999999998</v>
      </c>
      <c r="KM167">
        <v>2.1002999999999998</v>
      </c>
    </row>
    <row r="168" spans="1:299" x14ac:dyDescent="0.2">
      <c r="A168" s="10" t="s">
        <v>170</v>
      </c>
      <c r="B168" t="s">
        <v>4</v>
      </c>
      <c r="C168">
        <v>2.7450999999999999</v>
      </c>
      <c r="D168">
        <v>2.7507000000000001</v>
      </c>
      <c r="E168">
        <v>2.7503000000000002</v>
      </c>
      <c r="F168">
        <v>2.7437</v>
      </c>
      <c r="G168">
        <v>2.7507000000000001</v>
      </c>
      <c r="H168">
        <v>2.7107000000000001</v>
      </c>
      <c r="I168">
        <v>2.7019000000000002</v>
      </c>
      <c r="J168">
        <v>2.702</v>
      </c>
      <c r="K168">
        <v>2.6991999999999998</v>
      </c>
      <c r="L168">
        <v>2.7124999999999999</v>
      </c>
      <c r="M168">
        <v>2.7136</v>
      </c>
      <c r="N168">
        <v>2.7120000000000002</v>
      </c>
      <c r="O168">
        <v>2.7162999999999999</v>
      </c>
      <c r="P168">
        <v>2.6996000000000002</v>
      </c>
      <c r="Q168">
        <v>2.7212000000000001</v>
      </c>
      <c r="R168">
        <v>2.7302</v>
      </c>
      <c r="S168">
        <v>2.7288000000000001</v>
      </c>
      <c r="T168">
        <v>2.7277999999999998</v>
      </c>
      <c r="U168">
        <v>2.7246999999999999</v>
      </c>
      <c r="V168">
        <v>2.7412999999999998</v>
      </c>
      <c r="W168">
        <v>2.7481</v>
      </c>
      <c r="X168">
        <v>2.7650000000000001</v>
      </c>
      <c r="Y168">
        <v>2.7671999999999999</v>
      </c>
      <c r="Z168">
        <v>2.7744</v>
      </c>
      <c r="AA168">
        <v>2.7334999999999998</v>
      </c>
      <c r="AB168">
        <v>2.7324999999999999</v>
      </c>
      <c r="AC168">
        <v>2.7349999999999999</v>
      </c>
      <c r="AD168">
        <v>2.7443</v>
      </c>
      <c r="AE168">
        <v>2.742</v>
      </c>
      <c r="AF168">
        <v>2.7528999999999999</v>
      </c>
      <c r="AG168">
        <v>2.7370000000000001</v>
      </c>
      <c r="AH168">
        <v>2.7574999999999998</v>
      </c>
      <c r="AI168">
        <v>2.7418999999999998</v>
      </c>
      <c r="AJ168">
        <v>2.7389999999999999</v>
      </c>
      <c r="AK168">
        <v>2.7553999999999998</v>
      </c>
      <c r="AL168">
        <v>2.7692000000000001</v>
      </c>
      <c r="AM168">
        <v>2.7443</v>
      </c>
      <c r="AN168">
        <v>2.7465999999999999</v>
      </c>
      <c r="AO168">
        <v>2.7685</v>
      </c>
      <c r="AP168">
        <v>2.7810000000000001</v>
      </c>
      <c r="AQ168">
        <v>2.7846000000000002</v>
      </c>
      <c r="AR168">
        <v>2.7820999999999998</v>
      </c>
      <c r="AS168">
        <v>2.7616000000000001</v>
      </c>
      <c r="AT168">
        <v>2.75</v>
      </c>
      <c r="AU168">
        <v>2.7637</v>
      </c>
      <c r="AV168">
        <v>2.7755000000000001</v>
      </c>
      <c r="AW168">
        <v>2.7719</v>
      </c>
      <c r="AX168">
        <v>2.7829000000000002</v>
      </c>
      <c r="AY168">
        <v>2.7323</v>
      </c>
      <c r="AZ168">
        <v>2.7591000000000001</v>
      </c>
      <c r="BA168">
        <v>2.7545000000000002</v>
      </c>
      <c r="BB168">
        <v>2.7660999999999998</v>
      </c>
      <c r="BC168">
        <v>2.7730000000000001</v>
      </c>
      <c r="BD168">
        <v>2.7785000000000002</v>
      </c>
      <c r="BE168">
        <v>2.8092000000000001</v>
      </c>
      <c r="BF168">
        <v>2.8107000000000002</v>
      </c>
      <c r="BG168">
        <v>2.8187000000000002</v>
      </c>
      <c r="BH168">
        <v>2.7940999999999998</v>
      </c>
      <c r="BI168">
        <v>2.6122999999999998</v>
      </c>
      <c r="BJ168">
        <v>2.7968000000000002</v>
      </c>
      <c r="BK168">
        <v>2.7961999999999998</v>
      </c>
      <c r="BL168">
        <v>2.7942</v>
      </c>
      <c r="BM168">
        <v>2.7942999999999998</v>
      </c>
      <c r="BN168">
        <v>2.8151999999999999</v>
      </c>
      <c r="BO168">
        <v>2.8178999999999998</v>
      </c>
      <c r="BP168">
        <v>2.8302</v>
      </c>
      <c r="BQ168">
        <v>2.8283999999999998</v>
      </c>
      <c r="BR168">
        <v>2.8271000000000002</v>
      </c>
      <c r="BS168">
        <v>2.8024</v>
      </c>
      <c r="BT168">
        <v>2.8066</v>
      </c>
      <c r="BU168">
        <v>2.8085</v>
      </c>
      <c r="BV168">
        <v>2.8163999999999998</v>
      </c>
      <c r="BW168">
        <v>2.8159000000000001</v>
      </c>
      <c r="BX168">
        <v>2.8248000000000002</v>
      </c>
      <c r="BY168">
        <v>2.8212999999999999</v>
      </c>
      <c r="BZ168">
        <v>2.8485</v>
      </c>
      <c r="CA168">
        <v>2.8351999999999999</v>
      </c>
      <c r="CB168">
        <v>2.8431000000000002</v>
      </c>
      <c r="CC168">
        <v>2.851</v>
      </c>
      <c r="CD168">
        <v>2.8773</v>
      </c>
      <c r="CE168">
        <v>2.8664999999999998</v>
      </c>
      <c r="CF168">
        <v>2.8755999999999999</v>
      </c>
      <c r="CG168">
        <v>2.8104</v>
      </c>
      <c r="CH168">
        <v>2.7178</v>
      </c>
      <c r="CI168">
        <v>2.7128999999999999</v>
      </c>
      <c r="CJ168">
        <v>2.7267999999999999</v>
      </c>
      <c r="CK168">
        <v>2.7309000000000001</v>
      </c>
      <c r="CL168">
        <v>2.7437999999999998</v>
      </c>
      <c r="CM168">
        <v>2.6996000000000002</v>
      </c>
      <c r="CN168">
        <v>2.6974999999999998</v>
      </c>
      <c r="CO168">
        <v>2.7250000000000001</v>
      </c>
      <c r="CP168">
        <v>2.7254</v>
      </c>
      <c r="CQ168">
        <v>2.7134999999999998</v>
      </c>
      <c r="CR168">
        <v>2.7094999999999998</v>
      </c>
      <c r="CS168">
        <v>2.6920999999999999</v>
      </c>
      <c r="CT168">
        <v>2.7004000000000001</v>
      </c>
      <c r="CU168">
        <v>2.7054</v>
      </c>
      <c r="CV168">
        <v>2.7025999999999999</v>
      </c>
      <c r="CW168">
        <v>2.7103000000000002</v>
      </c>
      <c r="CX168">
        <v>2.7071000000000001</v>
      </c>
      <c r="CY168">
        <v>2.7059000000000002</v>
      </c>
      <c r="CZ168">
        <v>2.7050000000000001</v>
      </c>
      <c r="DA168">
        <v>2.7261000000000002</v>
      </c>
      <c r="DB168">
        <v>2.7320000000000002</v>
      </c>
      <c r="DC168">
        <v>2.7199</v>
      </c>
      <c r="DD168">
        <v>2.7242000000000002</v>
      </c>
      <c r="DE168">
        <v>2.7269000000000001</v>
      </c>
      <c r="DF168">
        <v>2.7311999999999999</v>
      </c>
      <c r="DG168">
        <v>2.7347999999999999</v>
      </c>
      <c r="DH168">
        <v>2.7431000000000001</v>
      </c>
      <c r="DI168">
        <v>2.7648000000000001</v>
      </c>
      <c r="DJ168">
        <v>2.7690000000000001</v>
      </c>
      <c r="DK168">
        <v>2.8048000000000002</v>
      </c>
      <c r="DL168">
        <v>2.7850000000000001</v>
      </c>
      <c r="DM168">
        <v>2.7812999999999999</v>
      </c>
      <c r="DN168">
        <v>2.7715000000000001</v>
      </c>
      <c r="DO168">
        <v>2.7829999999999999</v>
      </c>
      <c r="DP168">
        <v>2.7852000000000001</v>
      </c>
      <c r="DQ168">
        <v>2.7787000000000002</v>
      </c>
      <c r="DR168">
        <v>2.7856000000000001</v>
      </c>
      <c r="DS168">
        <v>2.8092000000000001</v>
      </c>
      <c r="DT168">
        <v>2.8166000000000002</v>
      </c>
      <c r="DU168">
        <v>2.8315000000000001</v>
      </c>
      <c r="DV168">
        <v>2.8405</v>
      </c>
      <c r="DW168">
        <v>2.8523000000000001</v>
      </c>
      <c r="DX168">
        <v>2.8519000000000001</v>
      </c>
      <c r="DY168">
        <v>2.8612000000000002</v>
      </c>
      <c r="DZ168">
        <v>2.8690000000000002</v>
      </c>
      <c r="EA168">
        <v>2.8618000000000001</v>
      </c>
      <c r="EB168">
        <v>2.8618000000000001</v>
      </c>
      <c r="EC168">
        <v>2.8652000000000002</v>
      </c>
      <c r="ED168">
        <v>2.8702999999999999</v>
      </c>
      <c r="EE168">
        <v>2.8727999999999998</v>
      </c>
      <c r="EF168">
        <v>2.8845000000000001</v>
      </c>
      <c r="EG168">
        <v>2.8932000000000002</v>
      </c>
      <c r="EH168">
        <v>2.8809999999999998</v>
      </c>
      <c r="EI168">
        <v>2.8971</v>
      </c>
      <c r="EJ168">
        <v>2.9081000000000001</v>
      </c>
      <c r="EK168">
        <v>2.9226000000000001</v>
      </c>
      <c r="EL168">
        <v>2.9257</v>
      </c>
      <c r="EM168">
        <v>2.9369999999999998</v>
      </c>
      <c r="EN168">
        <v>2.9457</v>
      </c>
      <c r="EO168">
        <v>2.9565000000000001</v>
      </c>
      <c r="EP168">
        <v>2.9611999999999998</v>
      </c>
      <c r="EQ168">
        <v>2.9607999999999999</v>
      </c>
      <c r="ER168">
        <v>2.9539</v>
      </c>
      <c r="ES168">
        <v>2.9544000000000001</v>
      </c>
      <c r="ET168">
        <v>2.9502999999999999</v>
      </c>
      <c r="EU168">
        <v>2.9304999999999999</v>
      </c>
      <c r="EV168">
        <v>2.9089999999999998</v>
      </c>
      <c r="EW168">
        <v>2.9011999999999998</v>
      </c>
      <c r="EX168">
        <v>2.9157000000000002</v>
      </c>
      <c r="EY168">
        <v>2.9895999999999998</v>
      </c>
      <c r="EZ168">
        <v>2.9319000000000002</v>
      </c>
      <c r="FA168">
        <v>2.9403999999999999</v>
      </c>
      <c r="FB168">
        <v>2.9369000000000001</v>
      </c>
      <c r="FC168">
        <v>2.9455</v>
      </c>
      <c r="FD168">
        <v>2.9180999999999999</v>
      </c>
      <c r="FE168">
        <v>2.8929999999999998</v>
      </c>
      <c r="FF168">
        <v>2.8673999999999999</v>
      </c>
      <c r="FG168">
        <v>2.8748999999999998</v>
      </c>
      <c r="FH168">
        <v>2.8786</v>
      </c>
      <c r="FI168">
        <v>2.8761999999999999</v>
      </c>
      <c r="FJ168">
        <v>2.8552</v>
      </c>
      <c r="FK168">
        <v>2.8540999999999999</v>
      </c>
      <c r="FL168">
        <v>2.8157000000000001</v>
      </c>
      <c r="FM168">
        <v>2.8168000000000002</v>
      </c>
      <c r="FN168">
        <v>2.8153999999999999</v>
      </c>
      <c r="FO168">
        <v>2.8180000000000001</v>
      </c>
      <c r="FP168">
        <v>2.8085</v>
      </c>
      <c r="FQ168">
        <v>2.8241000000000001</v>
      </c>
      <c r="FR168">
        <v>2.8281999999999998</v>
      </c>
      <c r="FS168">
        <v>2.8243</v>
      </c>
      <c r="FT168">
        <v>2.8308</v>
      </c>
      <c r="FU168">
        <v>2.8386</v>
      </c>
      <c r="FV168">
        <v>2.8491</v>
      </c>
      <c r="FW168">
        <v>2.8673999999999999</v>
      </c>
      <c r="FX168">
        <v>2.8618000000000001</v>
      </c>
      <c r="FY168">
        <v>2.8721999999999999</v>
      </c>
      <c r="FZ168">
        <v>2.8744000000000001</v>
      </c>
      <c r="GA168">
        <v>2.8891</v>
      </c>
      <c r="GB168">
        <v>2.8887</v>
      </c>
      <c r="GC168">
        <v>2.9043000000000001</v>
      </c>
      <c r="GD168">
        <v>2.92</v>
      </c>
      <c r="GE168">
        <v>2.9315000000000002</v>
      </c>
      <c r="GF168">
        <v>2.9407000000000001</v>
      </c>
      <c r="GG168">
        <v>2.9514</v>
      </c>
      <c r="GH168">
        <v>2.9592999999999998</v>
      </c>
      <c r="GI168">
        <v>2.9670999999999998</v>
      </c>
      <c r="GJ168">
        <v>2.9759000000000002</v>
      </c>
      <c r="GK168">
        <v>2.9933999999999998</v>
      </c>
      <c r="GL168">
        <v>2.9626999999999999</v>
      </c>
      <c r="GM168">
        <v>2.9664000000000001</v>
      </c>
      <c r="GN168">
        <v>2.9693999999999998</v>
      </c>
      <c r="GO168">
        <v>2.9782000000000002</v>
      </c>
      <c r="GP168">
        <v>2.9823</v>
      </c>
      <c r="GQ168">
        <v>2.9994999999999998</v>
      </c>
      <c r="GR168">
        <v>3.0085999999999999</v>
      </c>
      <c r="GS168">
        <v>3.0118</v>
      </c>
      <c r="GT168">
        <v>3.0026999999999999</v>
      </c>
      <c r="GU168">
        <v>3.0024999999999999</v>
      </c>
      <c r="GV168">
        <v>2.9935999999999998</v>
      </c>
      <c r="GW168">
        <v>2.9979</v>
      </c>
      <c r="GX168">
        <v>3.0093000000000001</v>
      </c>
      <c r="GY168">
        <v>3.0190999999999999</v>
      </c>
      <c r="GZ168">
        <v>3.0062000000000002</v>
      </c>
      <c r="HA168">
        <v>3.0036999999999998</v>
      </c>
      <c r="HB168">
        <v>2.9893999999999998</v>
      </c>
      <c r="HC168">
        <v>2.9988999999999999</v>
      </c>
      <c r="HD168">
        <v>2.9967999999999999</v>
      </c>
      <c r="HE168">
        <v>3.0102000000000002</v>
      </c>
      <c r="HF168">
        <v>3.0144000000000002</v>
      </c>
      <c r="HG168">
        <v>3.0246</v>
      </c>
      <c r="HH168">
        <v>3.0385</v>
      </c>
      <c r="HI168">
        <v>3.0533999999999999</v>
      </c>
      <c r="HJ168">
        <v>3.0550999999999999</v>
      </c>
      <c r="HK168">
        <v>3.0636000000000001</v>
      </c>
      <c r="HL168">
        <v>3.056</v>
      </c>
      <c r="HM168">
        <v>3.0653000000000001</v>
      </c>
      <c r="HN168">
        <v>3.0512000000000001</v>
      </c>
      <c r="HO168">
        <v>3.0714000000000001</v>
      </c>
      <c r="HP168">
        <v>3.0705</v>
      </c>
      <c r="HQ168">
        <v>3.0613999999999999</v>
      </c>
      <c r="HR168">
        <v>3.0592999999999999</v>
      </c>
      <c r="HS168">
        <v>3.0693000000000001</v>
      </c>
      <c r="HT168">
        <v>3.0672000000000001</v>
      </c>
      <c r="HU168">
        <v>3.0627</v>
      </c>
      <c r="HV168">
        <v>3.0514999999999999</v>
      </c>
      <c r="HW168">
        <v>3.0367000000000002</v>
      </c>
      <c r="HX168">
        <v>3.0223</v>
      </c>
      <c r="HY168">
        <v>3.0219</v>
      </c>
      <c r="HZ168">
        <v>3.0192999999999999</v>
      </c>
      <c r="IA168">
        <v>3.0276999999999998</v>
      </c>
      <c r="IB168">
        <v>3.0261999999999998</v>
      </c>
      <c r="IC168">
        <v>3.024</v>
      </c>
      <c r="ID168">
        <v>3.0142000000000002</v>
      </c>
      <c r="IE168">
        <v>3.0217000000000001</v>
      </c>
      <c r="IF168">
        <v>3.0181</v>
      </c>
      <c r="IG168">
        <v>3.0089999999999999</v>
      </c>
      <c r="IH168">
        <v>3.0123000000000002</v>
      </c>
      <c r="II168">
        <v>2.9676999999999998</v>
      </c>
      <c r="IJ168">
        <v>2.9392</v>
      </c>
      <c r="IL168">
        <v>2.9194</v>
      </c>
      <c r="IM168">
        <v>2.9279000000000002</v>
      </c>
      <c r="IN168">
        <v>2.9217</v>
      </c>
      <c r="IO168">
        <v>2.9276</v>
      </c>
      <c r="IP168">
        <v>2.9033000000000002</v>
      </c>
      <c r="IQ168">
        <v>2.8839000000000001</v>
      </c>
      <c r="IR168">
        <v>2.8690000000000002</v>
      </c>
      <c r="IS168">
        <v>2.8700999999999999</v>
      </c>
      <c r="IT168">
        <v>2.8685999999999998</v>
      </c>
      <c r="IU168">
        <v>2.875</v>
      </c>
      <c r="IV168">
        <v>2.8744999999999998</v>
      </c>
      <c r="IW168">
        <v>2.8776999999999999</v>
      </c>
      <c r="IX168">
        <v>2.8658000000000001</v>
      </c>
      <c r="IY168">
        <v>2.8285</v>
      </c>
      <c r="IZ168">
        <v>2.8096000000000001</v>
      </c>
      <c r="JA168">
        <v>2.8140999999999998</v>
      </c>
      <c r="JB168">
        <v>2.8094999999999999</v>
      </c>
      <c r="JC168">
        <v>2.8054000000000001</v>
      </c>
      <c r="JD168">
        <v>2.7835000000000001</v>
      </c>
      <c r="JE168">
        <v>2.7627000000000002</v>
      </c>
      <c r="JF168">
        <v>2.7185999999999999</v>
      </c>
      <c r="JG168">
        <v>2.7120000000000002</v>
      </c>
      <c r="JH168">
        <v>2.7092999999999998</v>
      </c>
      <c r="JI168">
        <v>2.7151000000000001</v>
      </c>
      <c r="JJ168">
        <v>2.7082000000000002</v>
      </c>
      <c r="JK168">
        <v>2.6995</v>
      </c>
      <c r="JL168">
        <v>2.6829000000000001</v>
      </c>
      <c r="JM168">
        <v>2.6699000000000002</v>
      </c>
      <c r="JN168">
        <v>2.6404999999999998</v>
      </c>
      <c r="JO168">
        <v>2.6421000000000001</v>
      </c>
      <c r="JP168">
        <v>2.6374</v>
      </c>
      <c r="JQ168">
        <v>2.6328999999999998</v>
      </c>
      <c r="JR168">
        <v>2.6101000000000001</v>
      </c>
      <c r="JS168">
        <v>2.5844999999999998</v>
      </c>
      <c r="JT168">
        <v>2.5844999999999998</v>
      </c>
      <c r="JU168">
        <v>2.5836000000000001</v>
      </c>
      <c r="JV168">
        <v>2.5931999999999999</v>
      </c>
      <c r="JW168">
        <v>2.59</v>
      </c>
      <c r="JX168">
        <v>2.5796999999999999</v>
      </c>
      <c r="JY168">
        <v>2.5794999999999999</v>
      </c>
      <c r="JZ168">
        <v>2.5670999999999999</v>
      </c>
      <c r="KA168">
        <v>2.5592999999999999</v>
      </c>
      <c r="KB168">
        <v>2.5608</v>
      </c>
      <c r="KC168">
        <v>2.5605000000000002</v>
      </c>
      <c r="KD168">
        <v>2.5589</v>
      </c>
      <c r="KE168">
        <v>2.5438000000000001</v>
      </c>
      <c r="KF168">
        <v>2.5301</v>
      </c>
      <c r="KG168">
        <v>2.5219999999999998</v>
      </c>
      <c r="KH168">
        <v>2.4910000000000001</v>
      </c>
      <c r="KI168">
        <v>2.4899</v>
      </c>
      <c r="KJ168">
        <v>2.4889999999999999</v>
      </c>
      <c r="KK168">
        <v>2.4664000000000001</v>
      </c>
      <c r="KL168">
        <v>2.4373999999999998</v>
      </c>
      <c r="KM168">
        <v>2.3365999999999998</v>
      </c>
    </row>
    <row r="169" spans="1:299" x14ac:dyDescent="0.2">
      <c r="A169" s="10" t="s">
        <v>171</v>
      </c>
      <c r="B169" t="s">
        <v>4</v>
      </c>
      <c r="C169">
        <v>2.6191</v>
      </c>
      <c r="D169">
        <v>2.6025999999999998</v>
      </c>
      <c r="E169">
        <v>2.6093999999999999</v>
      </c>
      <c r="F169">
        <v>2.6137000000000001</v>
      </c>
      <c r="G169">
        <v>2.6236999999999999</v>
      </c>
      <c r="H169">
        <v>2.6294</v>
      </c>
      <c r="I169">
        <v>2.6297000000000001</v>
      </c>
      <c r="J169">
        <v>2.6328999999999998</v>
      </c>
      <c r="K169">
        <v>2.6368</v>
      </c>
      <c r="L169">
        <v>2.6503999999999999</v>
      </c>
      <c r="M169">
        <v>2.6838000000000002</v>
      </c>
      <c r="N169">
        <v>2.677</v>
      </c>
      <c r="O169">
        <v>2.6907000000000001</v>
      </c>
      <c r="P169">
        <v>2.6930000000000001</v>
      </c>
      <c r="Q169">
        <v>2.7225000000000001</v>
      </c>
      <c r="R169">
        <v>2.7429999999999999</v>
      </c>
      <c r="S169">
        <v>2.7341000000000002</v>
      </c>
      <c r="T169">
        <v>2.7440000000000002</v>
      </c>
      <c r="U169">
        <v>2.7694000000000001</v>
      </c>
      <c r="V169">
        <v>2.7911000000000001</v>
      </c>
      <c r="W169">
        <v>2.7816000000000001</v>
      </c>
      <c r="X169">
        <v>2.7963</v>
      </c>
      <c r="Y169">
        <v>2.8111000000000002</v>
      </c>
      <c r="Z169">
        <v>2.8241000000000001</v>
      </c>
      <c r="AA169">
        <v>2.835</v>
      </c>
      <c r="AB169">
        <v>2.8450000000000002</v>
      </c>
      <c r="AC169">
        <v>2.8498000000000001</v>
      </c>
      <c r="AD169">
        <v>2.8502000000000001</v>
      </c>
      <c r="AE169">
        <v>2.8549000000000002</v>
      </c>
      <c r="AF169">
        <v>2.8628999999999998</v>
      </c>
      <c r="AG169">
        <v>2.8662000000000001</v>
      </c>
      <c r="AH169">
        <v>2.8639999999999999</v>
      </c>
      <c r="AI169">
        <v>2.8786</v>
      </c>
      <c r="AJ169">
        <v>2.8113000000000001</v>
      </c>
      <c r="AK169">
        <v>2.8172999999999999</v>
      </c>
      <c r="AL169">
        <v>2.8189000000000002</v>
      </c>
      <c r="AM169">
        <v>2.8302</v>
      </c>
      <c r="AN169">
        <v>2.8363999999999998</v>
      </c>
      <c r="AO169">
        <v>2.8256000000000001</v>
      </c>
      <c r="AP169">
        <v>2.8374000000000001</v>
      </c>
      <c r="AQ169">
        <v>2.835</v>
      </c>
      <c r="AR169">
        <v>2.7509999999999999</v>
      </c>
      <c r="AS169">
        <v>2.7621000000000002</v>
      </c>
      <c r="AT169">
        <v>2.7614000000000001</v>
      </c>
      <c r="AU169">
        <v>2.7787999999999999</v>
      </c>
      <c r="AV169">
        <v>2.7700999999999998</v>
      </c>
      <c r="AW169">
        <v>2.7364000000000002</v>
      </c>
      <c r="AX169">
        <v>2.7313999999999998</v>
      </c>
      <c r="AY169">
        <v>2.6789999999999998</v>
      </c>
      <c r="AZ169">
        <v>2.6957</v>
      </c>
      <c r="BA169">
        <v>2.7050999999999998</v>
      </c>
      <c r="BB169">
        <v>2.7141000000000002</v>
      </c>
      <c r="BC169">
        <v>2.7147000000000001</v>
      </c>
      <c r="BD169">
        <v>2.6547999999999998</v>
      </c>
      <c r="BE169">
        <v>2.6476000000000002</v>
      </c>
      <c r="BF169">
        <v>2.6337999999999999</v>
      </c>
      <c r="BG169">
        <v>2.6423000000000001</v>
      </c>
      <c r="BH169">
        <v>2.625</v>
      </c>
      <c r="BI169">
        <v>2.569</v>
      </c>
      <c r="BJ169">
        <v>2.6375000000000002</v>
      </c>
      <c r="BK169">
        <v>2.6333000000000002</v>
      </c>
      <c r="BL169">
        <v>2.6374</v>
      </c>
      <c r="BM169">
        <v>2.6381999999999999</v>
      </c>
      <c r="BN169">
        <v>2.6677</v>
      </c>
      <c r="BO169">
        <v>2.6743999999999999</v>
      </c>
      <c r="BP169">
        <v>2.6838000000000002</v>
      </c>
      <c r="BQ169">
        <v>2.7025999999999999</v>
      </c>
      <c r="BR169">
        <v>2.6901999999999999</v>
      </c>
      <c r="BS169">
        <v>2.6779000000000002</v>
      </c>
      <c r="BT169">
        <v>2.6751</v>
      </c>
      <c r="BU169">
        <v>2.6728000000000001</v>
      </c>
      <c r="BV169">
        <v>2.6760999999999999</v>
      </c>
      <c r="BW169">
        <v>2.6644999999999999</v>
      </c>
      <c r="BX169">
        <v>2.6585999999999999</v>
      </c>
      <c r="BY169">
        <v>2.6573000000000002</v>
      </c>
      <c r="BZ169">
        <v>2.6652</v>
      </c>
      <c r="CA169">
        <v>2.6772</v>
      </c>
      <c r="CB169">
        <v>2.6772</v>
      </c>
      <c r="CC169">
        <v>2.6827000000000001</v>
      </c>
      <c r="CD169">
        <v>2.6789999999999998</v>
      </c>
      <c r="CE169">
        <v>2.7121</v>
      </c>
      <c r="CF169">
        <v>2.7290999999999999</v>
      </c>
      <c r="CG169">
        <v>2.7109000000000001</v>
      </c>
      <c r="CH169">
        <v>2.6524000000000001</v>
      </c>
      <c r="CI169">
        <v>2.6520000000000001</v>
      </c>
      <c r="CJ169">
        <v>2.6711999999999998</v>
      </c>
      <c r="CK169">
        <v>2.6791999999999998</v>
      </c>
      <c r="CL169">
        <v>2.6831999999999998</v>
      </c>
      <c r="CM169">
        <v>2.6882999999999999</v>
      </c>
      <c r="CN169">
        <v>2.6879</v>
      </c>
      <c r="CO169">
        <v>2.6890000000000001</v>
      </c>
      <c r="CP169">
        <v>2.6936</v>
      </c>
      <c r="CQ169">
        <v>2.7025000000000001</v>
      </c>
      <c r="CR169">
        <v>2.7038000000000002</v>
      </c>
      <c r="CS169">
        <v>2.6741000000000001</v>
      </c>
      <c r="CT169">
        <v>2.7023000000000001</v>
      </c>
      <c r="CU169">
        <v>2.7048999999999999</v>
      </c>
      <c r="CV169">
        <v>2.7004999999999999</v>
      </c>
      <c r="CW169">
        <v>2.7063000000000001</v>
      </c>
      <c r="CX169">
        <v>2.7299000000000002</v>
      </c>
      <c r="CY169">
        <v>2.7345000000000002</v>
      </c>
      <c r="CZ169">
        <v>2.7397999999999998</v>
      </c>
      <c r="DA169">
        <v>2.7414000000000001</v>
      </c>
      <c r="DB169">
        <v>2.7616999999999998</v>
      </c>
      <c r="DC169">
        <v>2.7639999999999998</v>
      </c>
      <c r="DD169">
        <v>2.7713000000000001</v>
      </c>
      <c r="DE169">
        <v>2.7698999999999998</v>
      </c>
      <c r="DF169">
        <v>2.7627000000000002</v>
      </c>
      <c r="DG169">
        <v>2.7658999999999998</v>
      </c>
      <c r="DH169">
        <v>2.7837000000000001</v>
      </c>
      <c r="DI169">
        <v>2.7904</v>
      </c>
      <c r="DJ169">
        <v>2.7930000000000001</v>
      </c>
      <c r="DK169">
        <v>2.7995999999999999</v>
      </c>
      <c r="DL169">
        <v>2.8090999999999999</v>
      </c>
      <c r="DM169">
        <v>2.8254000000000001</v>
      </c>
      <c r="DN169">
        <v>2.8249</v>
      </c>
      <c r="DO169">
        <v>2.8235000000000001</v>
      </c>
      <c r="DP169">
        <v>2.7991000000000001</v>
      </c>
      <c r="DQ169">
        <v>2.8033999999999999</v>
      </c>
      <c r="DR169">
        <v>2.8109999999999999</v>
      </c>
      <c r="DS169">
        <v>2.8208000000000002</v>
      </c>
      <c r="DT169">
        <v>2.8262</v>
      </c>
      <c r="DU169">
        <v>2.8193000000000001</v>
      </c>
      <c r="DV169">
        <v>2.7976000000000001</v>
      </c>
      <c r="DW169">
        <v>2.8046000000000002</v>
      </c>
      <c r="DX169">
        <v>2.8178999999999998</v>
      </c>
      <c r="DY169">
        <v>2.8220999999999998</v>
      </c>
      <c r="DZ169">
        <v>2.8249</v>
      </c>
      <c r="EA169">
        <v>2.7822</v>
      </c>
      <c r="EB169">
        <v>2.7363</v>
      </c>
      <c r="EC169">
        <v>2.7147999999999999</v>
      </c>
      <c r="ED169">
        <v>2.7189999999999999</v>
      </c>
      <c r="EE169">
        <v>2.7334000000000001</v>
      </c>
      <c r="EF169">
        <v>2.7831999999999999</v>
      </c>
      <c r="EG169">
        <v>2.7913999999999999</v>
      </c>
      <c r="EH169">
        <v>2.7949999999999999</v>
      </c>
      <c r="EI169">
        <v>2.7879</v>
      </c>
      <c r="EJ169">
        <v>2.7869999999999999</v>
      </c>
      <c r="EK169">
        <v>2.7841999999999998</v>
      </c>
      <c r="EL169">
        <v>2.7938000000000001</v>
      </c>
      <c r="EM169">
        <v>2.8043999999999998</v>
      </c>
      <c r="EN169">
        <v>2.8346</v>
      </c>
      <c r="EO169">
        <v>2.8363</v>
      </c>
      <c r="EP169">
        <v>2.8260000000000001</v>
      </c>
      <c r="EQ169">
        <v>2.8266</v>
      </c>
      <c r="ER169">
        <v>2.8193999999999999</v>
      </c>
      <c r="ES169">
        <v>2.8144</v>
      </c>
      <c r="ET169">
        <v>2.8332000000000002</v>
      </c>
      <c r="EU169">
        <v>2.8144999999999998</v>
      </c>
      <c r="EV169">
        <v>2.8412999999999999</v>
      </c>
      <c r="EW169">
        <v>2.831</v>
      </c>
      <c r="EX169">
        <v>2.8431999999999999</v>
      </c>
      <c r="EY169">
        <v>2.7942</v>
      </c>
      <c r="EZ169">
        <v>2.8774999999999999</v>
      </c>
      <c r="FA169">
        <v>2.8997000000000002</v>
      </c>
      <c r="FB169">
        <v>2.8921999999999999</v>
      </c>
      <c r="FC169">
        <v>2.8950999999999998</v>
      </c>
      <c r="FD169">
        <v>2.8969999999999998</v>
      </c>
      <c r="FE169">
        <v>2.9064999999999999</v>
      </c>
      <c r="FF169">
        <v>2.9115000000000002</v>
      </c>
      <c r="FG169">
        <v>2.9131</v>
      </c>
      <c r="FH169">
        <v>2.9194</v>
      </c>
      <c r="FI169">
        <v>2.9390000000000001</v>
      </c>
      <c r="FJ169">
        <v>2.9542000000000002</v>
      </c>
      <c r="FK169">
        <v>2.9624000000000001</v>
      </c>
      <c r="FL169">
        <v>2.9645999999999999</v>
      </c>
      <c r="FM169">
        <v>2.9843000000000002</v>
      </c>
      <c r="FN169">
        <v>2.9860000000000002</v>
      </c>
      <c r="FO169">
        <v>2.9853000000000001</v>
      </c>
      <c r="FP169">
        <v>2.9891000000000001</v>
      </c>
      <c r="FQ169">
        <v>3.0255000000000001</v>
      </c>
      <c r="FR169">
        <v>3.0145</v>
      </c>
      <c r="FS169">
        <v>3.0070999999999999</v>
      </c>
      <c r="FT169">
        <v>3.0167999999999999</v>
      </c>
      <c r="FU169">
        <v>3.0234999999999999</v>
      </c>
      <c r="FV169">
        <v>3.0268999999999999</v>
      </c>
      <c r="FW169">
        <v>3.0436999999999999</v>
      </c>
      <c r="FX169">
        <v>3.0434999999999999</v>
      </c>
      <c r="FY169">
        <v>3.0406</v>
      </c>
      <c r="FZ169">
        <v>3.0543</v>
      </c>
      <c r="GA169">
        <v>3.0608</v>
      </c>
      <c r="GB169">
        <v>3.0627</v>
      </c>
      <c r="GC169">
        <v>3.0583999999999998</v>
      </c>
      <c r="GD169">
        <v>3.0425</v>
      </c>
      <c r="GE169">
        <v>3.0465</v>
      </c>
      <c r="GF169">
        <v>3.052</v>
      </c>
      <c r="GG169">
        <v>3.0510999999999999</v>
      </c>
      <c r="GH169">
        <v>3.0644</v>
      </c>
      <c r="GI169">
        <v>3.0653999999999999</v>
      </c>
      <c r="GJ169">
        <v>3.0707</v>
      </c>
      <c r="GK169">
        <v>3.0863999999999998</v>
      </c>
      <c r="GL169">
        <v>3.1015000000000001</v>
      </c>
      <c r="GM169">
        <v>3.117</v>
      </c>
      <c r="GN169">
        <v>3.1193</v>
      </c>
      <c r="GO169">
        <v>3.1238999999999999</v>
      </c>
      <c r="GP169">
        <v>3.1299000000000001</v>
      </c>
      <c r="GQ169">
        <v>3.1499000000000001</v>
      </c>
      <c r="GR169">
        <v>3.1412</v>
      </c>
      <c r="GS169">
        <v>3.1313</v>
      </c>
      <c r="GT169">
        <v>3.1295999999999999</v>
      </c>
      <c r="GU169">
        <v>3.1225000000000001</v>
      </c>
      <c r="GV169">
        <v>3.1261000000000001</v>
      </c>
      <c r="GW169">
        <v>3.1236999999999999</v>
      </c>
      <c r="GX169">
        <v>3.1225999999999998</v>
      </c>
      <c r="GY169">
        <v>3.1036000000000001</v>
      </c>
      <c r="GZ169">
        <v>3.1120000000000001</v>
      </c>
      <c r="HA169">
        <v>3.1257999999999999</v>
      </c>
      <c r="HB169">
        <v>3.1421000000000001</v>
      </c>
      <c r="HC169">
        <v>3.1147</v>
      </c>
      <c r="HD169">
        <v>3.1284999999999998</v>
      </c>
      <c r="HE169">
        <v>3.1335999999999999</v>
      </c>
      <c r="HF169">
        <v>3.1291000000000002</v>
      </c>
      <c r="HG169">
        <v>3.1093999999999999</v>
      </c>
      <c r="HH169">
        <v>3.1206</v>
      </c>
      <c r="HI169">
        <v>3.0853999999999999</v>
      </c>
      <c r="HJ169">
        <v>2.9983</v>
      </c>
      <c r="HK169">
        <v>2.9925999999999999</v>
      </c>
      <c r="HL169">
        <v>2.9925999999999999</v>
      </c>
      <c r="HM169">
        <v>2.9853999999999998</v>
      </c>
      <c r="HN169">
        <v>2.9937999999999998</v>
      </c>
      <c r="HO169">
        <v>2.9851000000000001</v>
      </c>
      <c r="HP169">
        <v>2.9055</v>
      </c>
      <c r="HQ169">
        <v>2.879</v>
      </c>
      <c r="HR169">
        <v>2.8795000000000002</v>
      </c>
      <c r="HS169">
        <v>2.8805999999999998</v>
      </c>
      <c r="HT169">
        <v>2.8835999999999999</v>
      </c>
      <c r="HU169">
        <v>2.8607</v>
      </c>
      <c r="HV169">
        <v>2.8589000000000002</v>
      </c>
      <c r="HW169">
        <v>2.8147000000000002</v>
      </c>
      <c r="HX169">
        <v>2.7502</v>
      </c>
      <c r="HY169">
        <v>2.7402000000000002</v>
      </c>
      <c r="HZ169">
        <v>2.7410000000000001</v>
      </c>
      <c r="IA169">
        <v>2.738</v>
      </c>
      <c r="IB169">
        <v>2.7038000000000002</v>
      </c>
      <c r="IC169">
        <v>2.6846999999999999</v>
      </c>
      <c r="ID169">
        <v>2.6511999999999998</v>
      </c>
      <c r="IE169">
        <v>2.5855000000000001</v>
      </c>
      <c r="IF169">
        <v>2.5863</v>
      </c>
      <c r="IG169">
        <v>2.5169000000000001</v>
      </c>
      <c r="IH169">
        <v>2.5253000000000001</v>
      </c>
      <c r="II169">
        <v>2.5280999999999998</v>
      </c>
      <c r="IJ169">
        <v>2.4942000000000002</v>
      </c>
      <c r="IL169">
        <v>2.4302000000000001</v>
      </c>
      <c r="IM169">
        <v>2.431</v>
      </c>
      <c r="IN169">
        <v>2.4268000000000001</v>
      </c>
      <c r="IO169">
        <v>2.4380999999999999</v>
      </c>
      <c r="IP169">
        <v>2.4217</v>
      </c>
      <c r="IQ169">
        <v>2.3794</v>
      </c>
      <c r="IR169">
        <v>2.3494000000000002</v>
      </c>
      <c r="IS169">
        <v>2.3462000000000001</v>
      </c>
      <c r="IT169">
        <v>2.3498000000000001</v>
      </c>
      <c r="IU169">
        <v>2.3508</v>
      </c>
      <c r="IV169">
        <v>2.3329</v>
      </c>
      <c r="IW169">
        <v>2.3321000000000001</v>
      </c>
      <c r="IX169">
        <v>2.3229000000000002</v>
      </c>
      <c r="IY169">
        <v>2.3226</v>
      </c>
      <c r="IZ169">
        <v>2.3136000000000001</v>
      </c>
      <c r="JA169">
        <v>2.3153000000000001</v>
      </c>
      <c r="JB169">
        <v>2.3165</v>
      </c>
      <c r="JC169">
        <v>2.3132999999999999</v>
      </c>
      <c r="JD169">
        <v>2.3068</v>
      </c>
      <c r="JE169">
        <v>2.2772999999999999</v>
      </c>
      <c r="JF169">
        <v>2.2955999999999999</v>
      </c>
      <c r="JG169">
        <v>2.2761999999999998</v>
      </c>
      <c r="JH169">
        <v>2.2772999999999999</v>
      </c>
      <c r="JI169">
        <v>2.282</v>
      </c>
      <c r="JJ169">
        <v>2.2837000000000001</v>
      </c>
      <c r="JK169">
        <v>2.2761</v>
      </c>
      <c r="JL169">
        <v>2.2425000000000002</v>
      </c>
      <c r="JM169">
        <v>2.2385000000000002</v>
      </c>
      <c r="JN169">
        <v>2.2075999999999998</v>
      </c>
      <c r="JO169">
        <v>2.2189999999999999</v>
      </c>
      <c r="JP169">
        <v>2.2168999999999999</v>
      </c>
      <c r="JQ169">
        <v>2.2185000000000001</v>
      </c>
      <c r="JR169">
        <v>2.2176999999999998</v>
      </c>
      <c r="JS169">
        <v>2.1743000000000001</v>
      </c>
      <c r="JT169">
        <v>2.1686000000000001</v>
      </c>
      <c r="JU169">
        <v>2.1692</v>
      </c>
      <c r="JV169">
        <v>2.1808000000000001</v>
      </c>
      <c r="JW169">
        <v>2.1972999999999998</v>
      </c>
      <c r="JX169">
        <v>2.1863999999999999</v>
      </c>
      <c r="JY169">
        <v>2.1612</v>
      </c>
      <c r="JZ169">
        <v>2.1608999999999998</v>
      </c>
      <c r="KA169">
        <v>2.1513</v>
      </c>
      <c r="KB169">
        <v>2.1608000000000001</v>
      </c>
      <c r="KC169">
        <v>2.1678999999999999</v>
      </c>
      <c r="KD169">
        <v>2.173</v>
      </c>
      <c r="KE169">
        <v>2.1735000000000002</v>
      </c>
      <c r="KF169">
        <v>2.1850000000000001</v>
      </c>
      <c r="KG169">
        <v>2.1122999999999998</v>
      </c>
      <c r="KH169">
        <v>2.1116000000000001</v>
      </c>
      <c r="KI169">
        <v>2.1282000000000001</v>
      </c>
      <c r="KJ169">
        <v>2.1349999999999998</v>
      </c>
      <c r="KK169">
        <v>2.2225000000000001</v>
      </c>
      <c r="KL169">
        <v>2.2383999999999999</v>
      </c>
      <c r="KM169">
        <v>2.194</v>
      </c>
    </row>
    <row r="170" spans="1:299" x14ac:dyDescent="0.2">
      <c r="A170" s="10" t="s">
        <v>172</v>
      </c>
      <c r="B170" t="s">
        <v>4</v>
      </c>
      <c r="C170">
        <v>3.0617999999999999</v>
      </c>
      <c r="D170">
        <v>3.0708000000000002</v>
      </c>
      <c r="E170">
        <v>3.0686</v>
      </c>
      <c r="F170">
        <v>3.0606</v>
      </c>
      <c r="G170">
        <v>3.0585</v>
      </c>
      <c r="H170">
        <v>3.0240999999999998</v>
      </c>
      <c r="I170">
        <v>3.0181</v>
      </c>
      <c r="J170">
        <v>3.0162</v>
      </c>
      <c r="K170">
        <v>3.0137</v>
      </c>
      <c r="L170">
        <v>3.0293000000000001</v>
      </c>
      <c r="M170">
        <v>3.0299</v>
      </c>
      <c r="N170">
        <v>3.0286</v>
      </c>
      <c r="O170">
        <v>3.0337000000000001</v>
      </c>
      <c r="P170">
        <v>3.0165999999999999</v>
      </c>
      <c r="Q170">
        <v>3.0377000000000001</v>
      </c>
      <c r="R170">
        <v>3.0453999999999999</v>
      </c>
      <c r="S170">
        <v>3.044</v>
      </c>
      <c r="T170">
        <v>3.0446</v>
      </c>
      <c r="U170">
        <v>3.0417000000000001</v>
      </c>
      <c r="V170">
        <v>3.0592999999999999</v>
      </c>
      <c r="W170">
        <v>3.0644999999999998</v>
      </c>
      <c r="X170">
        <v>3.0802999999999998</v>
      </c>
      <c r="Y170">
        <v>3.0830000000000002</v>
      </c>
      <c r="Z170">
        <v>3.0964</v>
      </c>
      <c r="AA170">
        <v>3.0488</v>
      </c>
      <c r="AB170">
        <v>3.0486</v>
      </c>
      <c r="AC170">
        <v>3.0510999999999999</v>
      </c>
      <c r="AD170">
        <v>3.0607000000000002</v>
      </c>
      <c r="AE170">
        <v>3.0566</v>
      </c>
      <c r="AF170">
        <v>3.0670000000000002</v>
      </c>
      <c r="AG170">
        <v>3.0501</v>
      </c>
      <c r="AH170">
        <v>3.0790000000000002</v>
      </c>
      <c r="AI170">
        <v>3.0539999999999998</v>
      </c>
      <c r="AJ170">
        <v>3.0514000000000001</v>
      </c>
      <c r="AK170">
        <v>3.0739000000000001</v>
      </c>
      <c r="AL170">
        <v>3.0897999999999999</v>
      </c>
      <c r="AM170">
        <v>3.0613999999999999</v>
      </c>
      <c r="AN170">
        <v>3.0619000000000001</v>
      </c>
      <c r="AO170">
        <v>3.1168</v>
      </c>
      <c r="AP170">
        <v>3.0962999999999998</v>
      </c>
      <c r="AQ170">
        <v>3.0994000000000002</v>
      </c>
      <c r="AR170">
        <v>3.0954999999999999</v>
      </c>
      <c r="AS170">
        <v>3.0748000000000002</v>
      </c>
      <c r="AT170">
        <v>3.0632999999999999</v>
      </c>
      <c r="AU170">
        <v>3.0789</v>
      </c>
      <c r="AV170">
        <v>3.0901999999999998</v>
      </c>
      <c r="AW170">
        <v>3.0880999999999998</v>
      </c>
      <c r="AX170">
        <v>3.1364999999999998</v>
      </c>
      <c r="AY170">
        <v>3.0503999999999998</v>
      </c>
      <c r="AZ170">
        <v>3.0739999999999998</v>
      </c>
      <c r="BA170">
        <v>3.0697000000000001</v>
      </c>
      <c r="BB170">
        <v>3.0800999999999998</v>
      </c>
      <c r="BC170">
        <v>3.0897000000000001</v>
      </c>
      <c r="BD170">
        <v>3.0945</v>
      </c>
      <c r="BE170">
        <v>3.1248</v>
      </c>
      <c r="BF170">
        <v>3.1261000000000001</v>
      </c>
      <c r="BG170">
        <v>3.1743000000000001</v>
      </c>
      <c r="BH170">
        <v>3.1069</v>
      </c>
      <c r="BI170">
        <v>3.0678999999999998</v>
      </c>
      <c r="BJ170">
        <v>3.1114999999999999</v>
      </c>
      <c r="BK170">
        <v>3.109</v>
      </c>
      <c r="BL170">
        <v>3.1061000000000001</v>
      </c>
      <c r="BM170">
        <v>3.1103000000000001</v>
      </c>
      <c r="BN170">
        <v>3.1648000000000001</v>
      </c>
      <c r="BO170">
        <v>3.1303000000000001</v>
      </c>
      <c r="BP170">
        <v>3.1423999999999999</v>
      </c>
      <c r="BQ170">
        <v>3.1415999999999999</v>
      </c>
      <c r="BR170">
        <v>3.1404000000000001</v>
      </c>
      <c r="BS170">
        <v>3.1086999999999998</v>
      </c>
      <c r="BT170">
        <v>3.1213000000000002</v>
      </c>
      <c r="BU170">
        <v>3.1231</v>
      </c>
      <c r="BV170">
        <v>3.1322000000000001</v>
      </c>
      <c r="BW170">
        <v>3.1297000000000001</v>
      </c>
      <c r="BX170">
        <v>3.1396000000000002</v>
      </c>
      <c r="BY170">
        <v>3.1381999999999999</v>
      </c>
      <c r="BZ170">
        <v>3.1705000000000001</v>
      </c>
      <c r="CA170">
        <v>3.1497000000000002</v>
      </c>
      <c r="CB170">
        <v>3.1591</v>
      </c>
      <c r="CC170">
        <v>3.1655000000000002</v>
      </c>
      <c r="CD170">
        <v>3.2035999999999998</v>
      </c>
      <c r="CE170">
        <v>3.1833999999999998</v>
      </c>
      <c r="CF170">
        <v>3.1896</v>
      </c>
      <c r="CG170">
        <v>3.1318999999999999</v>
      </c>
      <c r="CH170">
        <v>3.0406</v>
      </c>
      <c r="CI170">
        <v>3.0358999999999998</v>
      </c>
      <c r="CJ170">
        <v>3.0455000000000001</v>
      </c>
      <c r="CK170">
        <v>3.0453999999999999</v>
      </c>
      <c r="CL170">
        <v>3.0628000000000002</v>
      </c>
      <c r="CM170">
        <v>3.0156000000000001</v>
      </c>
      <c r="CN170">
        <v>3.0141</v>
      </c>
      <c r="CO170">
        <v>3.0430999999999999</v>
      </c>
      <c r="CP170">
        <v>3.0455999999999999</v>
      </c>
      <c r="CQ170">
        <v>3.0287000000000002</v>
      </c>
      <c r="CR170">
        <v>3.0247999999999999</v>
      </c>
      <c r="CS170">
        <v>3.0451000000000001</v>
      </c>
      <c r="CT170">
        <v>3.0171000000000001</v>
      </c>
      <c r="CU170">
        <v>3.0234999999999999</v>
      </c>
      <c r="CV170">
        <v>3.0184000000000002</v>
      </c>
      <c r="CW170">
        <v>3.0303</v>
      </c>
      <c r="CX170">
        <v>3.0234000000000001</v>
      </c>
      <c r="CY170">
        <v>3.0217999999999998</v>
      </c>
      <c r="CZ170">
        <v>3.0215000000000001</v>
      </c>
      <c r="DA170">
        <v>3.0419999999999998</v>
      </c>
      <c r="DB170">
        <v>3.0478999999999998</v>
      </c>
      <c r="DC170">
        <v>3.0343</v>
      </c>
      <c r="DD170">
        <v>3.0384000000000002</v>
      </c>
      <c r="DE170">
        <v>3.0417000000000001</v>
      </c>
      <c r="DF170">
        <v>3.0518999999999998</v>
      </c>
      <c r="DG170">
        <v>3.0556000000000001</v>
      </c>
      <c r="DH170">
        <v>3.0608</v>
      </c>
      <c r="DI170">
        <v>3.077</v>
      </c>
      <c r="DJ170">
        <v>3.0813999999999999</v>
      </c>
      <c r="DK170">
        <v>3.1240000000000001</v>
      </c>
      <c r="DL170">
        <v>3.1032000000000002</v>
      </c>
      <c r="DM170">
        <v>3.1025</v>
      </c>
      <c r="DN170">
        <v>3.0848</v>
      </c>
      <c r="DO170">
        <v>3.1023999999999998</v>
      </c>
      <c r="DP170">
        <v>3.1093000000000002</v>
      </c>
      <c r="DQ170">
        <v>3.0910000000000002</v>
      </c>
      <c r="DR170">
        <v>3.0994000000000002</v>
      </c>
      <c r="DS170">
        <v>3.1212</v>
      </c>
      <c r="DT170">
        <v>3.1309999999999998</v>
      </c>
      <c r="DU170">
        <v>3.1456</v>
      </c>
      <c r="DV170">
        <v>3.1516000000000002</v>
      </c>
      <c r="DW170">
        <v>3.1652999999999998</v>
      </c>
      <c r="DX170">
        <v>3.1638999999999999</v>
      </c>
      <c r="DY170">
        <v>3.1739000000000002</v>
      </c>
      <c r="DZ170">
        <v>3.1831</v>
      </c>
      <c r="EA170">
        <v>3.1751999999999998</v>
      </c>
      <c r="EB170">
        <v>3.2117</v>
      </c>
      <c r="EC170">
        <v>3.2113</v>
      </c>
      <c r="ED170">
        <v>3.2166999999999999</v>
      </c>
      <c r="EE170">
        <v>3.2149999999999999</v>
      </c>
      <c r="EF170">
        <v>3.1993</v>
      </c>
      <c r="EG170">
        <v>3.2027000000000001</v>
      </c>
      <c r="EH170">
        <v>3.1991000000000001</v>
      </c>
      <c r="EI170">
        <v>3.2143000000000002</v>
      </c>
      <c r="EJ170">
        <v>3.222</v>
      </c>
      <c r="EK170">
        <v>3.2362000000000002</v>
      </c>
      <c r="EL170">
        <v>3.2389999999999999</v>
      </c>
      <c r="EM170">
        <v>3.2509999999999999</v>
      </c>
      <c r="EN170">
        <v>3.2582</v>
      </c>
      <c r="EO170">
        <v>3.27</v>
      </c>
      <c r="EP170">
        <v>3.2736000000000001</v>
      </c>
      <c r="EQ170">
        <v>3.2726000000000002</v>
      </c>
      <c r="ER170">
        <v>3.2648999999999999</v>
      </c>
      <c r="ES170">
        <v>3.2673000000000001</v>
      </c>
      <c r="ET170">
        <v>3.2645</v>
      </c>
      <c r="EU170">
        <v>3.2433999999999998</v>
      </c>
      <c r="EV170">
        <v>3.2231000000000001</v>
      </c>
      <c r="EW170">
        <v>3.2120000000000002</v>
      </c>
      <c r="EX170">
        <v>3.2290999999999999</v>
      </c>
      <c r="EY170">
        <v>3.4325999999999999</v>
      </c>
      <c r="EZ170">
        <v>3.2505999999999999</v>
      </c>
      <c r="FA170">
        <v>3.2599</v>
      </c>
      <c r="FB170">
        <v>3.2549000000000001</v>
      </c>
      <c r="FC170">
        <v>3.2603</v>
      </c>
      <c r="FD170">
        <v>3.2342</v>
      </c>
      <c r="FE170">
        <v>3.2122999999999999</v>
      </c>
      <c r="FF170">
        <v>3.1787999999999998</v>
      </c>
      <c r="FG170">
        <v>3.1869999999999998</v>
      </c>
      <c r="FH170">
        <v>3.1859999999999999</v>
      </c>
      <c r="FI170">
        <v>3.1835</v>
      </c>
      <c r="FJ170">
        <v>3.1657000000000002</v>
      </c>
      <c r="FK170">
        <v>3.1638000000000002</v>
      </c>
      <c r="FL170">
        <v>3.1282999999999999</v>
      </c>
      <c r="FM170">
        <v>3.1280000000000001</v>
      </c>
      <c r="FN170">
        <v>3.1255999999999999</v>
      </c>
      <c r="FO170">
        <v>3.1261999999999999</v>
      </c>
      <c r="FP170">
        <v>3.1211000000000002</v>
      </c>
      <c r="FQ170">
        <v>3.1373000000000002</v>
      </c>
      <c r="FR170">
        <v>3.1404000000000001</v>
      </c>
      <c r="FS170">
        <v>3.1743999999999999</v>
      </c>
      <c r="FT170">
        <v>3.1743000000000001</v>
      </c>
      <c r="FU170">
        <v>3.1459000000000001</v>
      </c>
      <c r="FV170">
        <v>3.1551</v>
      </c>
      <c r="FW170">
        <v>3.1743000000000001</v>
      </c>
      <c r="FX170">
        <v>3.2050000000000001</v>
      </c>
      <c r="FY170">
        <v>3.2130999999999998</v>
      </c>
      <c r="FZ170">
        <v>3.2176999999999998</v>
      </c>
      <c r="GA170">
        <v>3.2336</v>
      </c>
      <c r="GB170">
        <v>3.2353999999999998</v>
      </c>
      <c r="GC170">
        <v>3.2519999999999998</v>
      </c>
      <c r="GD170">
        <v>3.2654000000000001</v>
      </c>
      <c r="GE170">
        <v>3.2797999999999998</v>
      </c>
      <c r="GF170">
        <v>3.2856000000000001</v>
      </c>
      <c r="GG170">
        <v>3.298</v>
      </c>
      <c r="GH170">
        <v>3.2698999999999998</v>
      </c>
      <c r="GI170">
        <v>3.2778999999999998</v>
      </c>
      <c r="GJ170">
        <v>3.2892000000000001</v>
      </c>
      <c r="GK170">
        <v>3.3014999999999999</v>
      </c>
      <c r="GL170">
        <v>3.2749000000000001</v>
      </c>
      <c r="GM170">
        <v>3.2787999999999999</v>
      </c>
      <c r="GN170">
        <v>3.2814999999999999</v>
      </c>
      <c r="GO170">
        <v>3.2892000000000001</v>
      </c>
      <c r="GP170">
        <v>3.2913000000000001</v>
      </c>
      <c r="GQ170">
        <v>3.3454999999999999</v>
      </c>
      <c r="GR170">
        <v>3.3163</v>
      </c>
      <c r="GS170">
        <v>3.3218000000000001</v>
      </c>
      <c r="GT170">
        <v>3.3163999999999998</v>
      </c>
      <c r="GU170">
        <v>3.3109999999999999</v>
      </c>
      <c r="GV170">
        <v>3.3422000000000001</v>
      </c>
      <c r="GW170">
        <v>3.3460000000000001</v>
      </c>
      <c r="GX170">
        <v>3.3557000000000001</v>
      </c>
      <c r="GY170">
        <v>3.3672</v>
      </c>
      <c r="GZ170">
        <v>3.3165</v>
      </c>
      <c r="HA170">
        <v>3.3147000000000002</v>
      </c>
      <c r="HB170">
        <v>3.3016999999999999</v>
      </c>
      <c r="HC170">
        <v>3.3134000000000001</v>
      </c>
      <c r="HD170">
        <v>3.3113000000000001</v>
      </c>
      <c r="HE170">
        <v>3.3252999999999999</v>
      </c>
      <c r="HF170">
        <v>3.3271999999999999</v>
      </c>
      <c r="HG170">
        <v>3.3353999999999999</v>
      </c>
      <c r="HH170">
        <v>3.3475999999999999</v>
      </c>
      <c r="HI170">
        <v>3.3643000000000001</v>
      </c>
      <c r="HJ170">
        <v>3.3664000000000001</v>
      </c>
      <c r="HK170">
        <v>3.3759999999999999</v>
      </c>
      <c r="HL170">
        <v>3.3675000000000002</v>
      </c>
      <c r="HM170">
        <v>3.3729</v>
      </c>
      <c r="HN170">
        <v>3.3578000000000001</v>
      </c>
      <c r="HO170">
        <v>3.4148999999999998</v>
      </c>
      <c r="HP170">
        <v>3.4201000000000001</v>
      </c>
      <c r="HQ170">
        <v>3.3761999999999999</v>
      </c>
      <c r="HR170">
        <v>3.3717000000000001</v>
      </c>
      <c r="HS170">
        <v>3.3805999999999998</v>
      </c>
      <c r="HT170">
        <v>3.3774999999999999</v>
      </c>
      <c r="HU170">
        <v>3.3744000000000001</v>
      </c>
      <c r="HV170">
        <v>3.3622999999999998</v>
      </c>
      <c r="HW170">
        <v>3.3475999999999999</v>
      </c>
      <c r="HX170">
        <v>3.3319000000000001</v>
      </c>
      <c r="HY170">
        <v>3.3340999999999998</v>
      </c>
      <c r="HZ170">
        <v>3.3319000000000001</v>
      </c>
      <c r="IA170">
        <v>3.3384999999999998</v>
      </c>
      <c r="IB170">
        <v>3.3371</v>
      </c>
      <c r="IC170">
        <v>3.3372999999999999</v>
      </c>
      <c r="ID170">
        <v>3.3241000000000001</v>
      </c>
      <c r="IE170">
        <v>3.3673999999999999</v>
      </c>
      <c r="IF170">
        <v>3.3622000000000001</v>
      </c>
      <c r="IG170">
        <v>3.3195000000000001</v>
      </c>
      <c r="IH170">
        <v>3.3264</v>
      </c>
      <c r="II170">
        <v>3.2766999999999999</v>
      </c>
      <c r="IJ170">
        <v>3.2488999999999999</v>
      </c>
      <c r="IL170">
        <v>3.2305000000000001</v>
      </c>
      <c r="IM170">
        <v>3.24</v>
      </c>
      <c r="IN170">
        <v>3.2324000000000002</v>
      </c>
      <c r="IO170">
        <v>3.2374000000000001</v>
      </c>
      <c r="IP170">
        <v>3.2099000000000002</v>
      </c>
      <c r="IQ170">
        <v>3.1920000000000002</v>
      </c>
      <c r="IR170">
        <v>3.1781999999999999</v>
      </c>
      <c r="IS170">
        <v>3.1838000000000002</v>
      </c>
      <c r="IT170">
        <v>3.1817000000000002</v>
      </c>
      <c r="IU170">
        <v>3.1867000000000001</v>
      </c>
      <c r="IV170">
        <v>3.1829999999999998</v>
      </c>
      <c r="IW170">
        <v>3.1878000000000002</v>
      </c>
      <c r="IX170">
        <v>3.1739000000000002</v>
      </c>
      <c r="IY170">
        <v>3.137</v>
      </c>
      <c r="IZ170">
        <v>3.1208999999999998</v>
      </c>
      <c r="JA170">
        <v>3.1267</v>
      </c>
      <c r="JB170">
        <v>3.1223000000000001</v>
      </c>
      <c r="JC170">
        <v>3.1143999999999998</v>
      </c>
      <c r="JD170">
        <v>3.0939999999999999</v>
      </c>
      <c r="JE170">
        <v>3.0731000000000002</v>
      </c>
      <c r="JF170">
        <v>3.0289999999999999</v>
      </c>
      <c r="JG170">
        <v>3.0253999999999999</v>
      </c>
      <c r="JH170">
        <v>3.0219999999999998</v>
      </c>
      <c r="JI170">
        <v>3.0285000000000002</v>
      </c>
      <c r="JJ170">
        <v>3.0194000000000001</v>
      </c>
      <c r="JK170">
        <v>3.0121000000000002</v>
      </c>
      <c r="JL170">
        <v>2.9958</v>
      </c>
      <c r="JM170">
        <v>2.9842</v>
      </c>
      <c r="JN170">
        <v>2.9531000000000001</v>
      </c>
      <c r="JO170">
        <v>2.9546000000000001</v>
      </c>
      <c r="JP170">
        <v>2.9493</v>
      </c>
      <c r="JQ170">
        <v>2.9432</v>
      </c>
      <c r="JR170">
        <v>2.919</v>
      </c>
      <c r="JS170">
        <v>2.8944000000000001</v>
      </c>
      <c r="JT170">
        <v>2.8969</v>
      </c>
      <c r="JU170">
        <v>2.8946000000000001</v>
      </c>
      <c r="JV170">
        <v>2.9032</v>
      </c>
      <c r="JW170">
        <v>2.9020000000000001</v>
      </c>
      <c r="JX170">
        <v>2.8919000000000001</v>
      </c>
      <c r="JY170">
        <v>2.8908</v>
      </c>
      <c r="JZ170">
        <v>2.8818999999999999</v>
      </c>
      <c r="KA170">
        <v>2.8717999999999999</v>
      </c>
      <c r="KB170">
        <v>2.8740000000000001</v>
      </c>
      <c r="KC170">
        <v>2.8734000000000002</v>
      </c>
      <c r="KD170">
        <v>2.8725000000000001</v>
      </c>
      <c r="KE170">
        <v>2.855</v>
      </c>
      <c r="KF170">
        <v>2.8414999999999999</v>
      </c>
      <c r="KG170">
        <v>2.8631000000000002</v>
      </c>
      <c r="KH170">
        <v>2.8336999999999999</v>
      </c>
      <c r="KI170">
        <v>2.8338000000000001</v>
      </c>
      <c r="KJ170">
        <v>2.8336999999999999</v>
      </c>
      <c r="KK170">
        <v>2.7793999999999999</v>
      </c>
      <c r="KL170">
        <v>2.7522000000000002</v>
      </c>
      <c r="KM170">
        <v>2.6387</v>
      </c>
    </row>
    <row r="171" spans="1:299" x14ac:dyDescent="0.2">
      <c r="A171" s="10" t="s">
        <v>173</v>
      </c>
      <c r="B171" t="s">
        <v>4</v>
      </c>
      <c r="C171">
        <v>2.8826999999999998</v>
      </c>
      <c r="D171">
        <v>2.8702999999999999</v>
      </c>
      <c r="E171">
        <v>2.8765999999999998</v>
      </c>
      <c r="F171">
        <v>2.8799000000000001</v>
      </c>
      <c r="G171">
        <v>2.891</v>
      </c>
      <c r="H171">
        <v>2.8969999999999998</v>
      </c>
      <c r="I171">
        <v>2.8957999999999999</v>
      </c>
      <c r="J171">
        <v>2.8993000000000002</v>
      </c>
      <c r="K171">
        <v>2.9041999999999999</v>
      </c>
      <c r="L171">
        <v>2.9174000000000002</v>
      </c>
      <c r="M171">
        <v>2.9512999999999998</v>
      </c>
      <c r="N171">
        <v>2.9464000000000001</v>
      </c>
      <c r="O171">
        <v>2.9594</v>
      </c>
      <c r="P171">
        <v>2.9634999999999998</v>
      </c>
      <c r="Q171">
        <v>2.9811000000000001</v>
      </c>
      <c r="R171">
        <v>3.0004</v>
      </c>
      <c r="S171">
        <v>2.9948000000000001</v>
      </c>
      <c r="T171">
        <v>3.0024999999999999</v>
      </c>
      <c r="U171">
        <v>3.0272999999999999</v>
      </c>
      <c r="V171">
        <v>3.0491999999999999</v>
      </c>
      <c r="W171">
        <v>3.0398999999999998</v>
      </c>
      <c r="X171">
        <v>3.0619000000000001</v>
      </c>
      <c r="Y171">
        <v>3.0783</v>
      </c>
      <c r="Z171">
        <v>3.0796000000000001</v>
      </c>
      <c r="AA171">
        <v>3.1091000000000002</v>
      </c>
      <c r="AB171">
        <v>3.1118999999999999</v>
      </c>
      <c r="AC171">
        <v>3.117</v>
      </c>
      <c r="AD171">
        <v>3.1185</v>
      </c>
      <c r="AE171">
        <v>3.1229</v>
      </c>
      <c r="AF171">
        <v>3.1312000000000002</v>
      </c>
      <c r="AG171">
        <v>3.1341000000000001</v>
      </c>
      <c r="AH171">
        <v>3.1213000000000002</v>
      </c>
      <c r="AI171">
        <v>3.1431</v>
      </c>
      <c r="AJ171">
        <v>3.0796000000000001</v>
      </c>
      <c r="AK171">
        <v>3.0842000000000001</v>
      </c>
      <c r="AL171">
        <v>3.0798999999999999</v>
      </c>
      <c r="AM171">
        <v>3.0882000000000001</v>
      </c>
      <c r="AN171">
        <v>3.0979000000000001</v>
      </c>
      <c r="AO171">
        <v>3.1015999999999999</v>
      </c>
      <c r="AP171">
        <v>3.0990000000000002</v>
      </c>
      <c r="AQ171">
        <v>3.0933000000000002</v>
      </c>
      <c r="AR171">
        <v>3.0169999999999999</v>
      </c>
      <c r="AS171">
        <v>3.0213999999999999</v>
      </c>
      <c r="AT171">
        <v>3.0246</v>
      </c>
      <c r="AU171">
        <v>3.0383</v>
      </c>
      <c r="AV171">
        <v>3.0325000000000002</v>
      </c>
      <c r="AW171">
        <v>2.992</v>
      </c>
      <c r="AX171">
        <v>3.0143</v>
      </c>
      <c r="AY171">
        <v>2.9432</v>
      </c>
      <c r="AZ171">
        <v>2.9586999999999999</v>
      </c>
      <c r="BA171">
        <v>2.9660000000000002</v>
      </c>
      <c r="BB171">
        <v>2.9780000000000002</v>
      </c>
      <c r="BC171">
        <v>2.9687000000000001</v>
      </c>
      <c r="BD171">
        <v>2.9154</v>
      </c>
      <c r="BE171">
        <v>2.9161000000000001</v>
      </c>
      <c r="BF171">
        <v>2.9001999999999999</v>
      </c>
      <c r="BG171">
        <v>2.9198</v>
      </c>
      <c r="BH171">
        <v>2.8942999999999999</v>
      </c>
      <c r="BI171">
        <v>2.7189999999999999</v>
      </c>
      <c r="BJ171">
        <v>2.9087999999999998</v>
      </c>
      <c r="BK171">
        <v>2.9098999999999999</v>
      </c>
      <c r="BL171">
        <v>2.9167000000000001</v>
      </c>
      <c r="BM171">
        <v>2.9072</v>
      </c>
      <c r="BN171">
        <v>2.9426000000000001</v>
      </c>
      <c r="BO171">
        <v>2.9413</v>
      </c>
      <c r="BP171">
        <v>2.9558</v>
      </c>
      <c r="BQ171">
        <v>2.9647999999999999</v>
      </c>
      <c r="BR171">
        <v>2.9571999999999998</v>
      </c>
      <c r="BS171">
        <v>2.9335</v>
      </c>
      <c r="BT171">
        <v>2.9415</v>
      </c>
      <c r="BU171">
        <v>2.9365999999999999</v>
      </c>
      <c r="BV171">
        <v>2.9407000000000001</v>
      </c>
      <c r="BW171">
        <v>2.9251</v>
      </c>
      <c r="BX171">
        <v>2.9260999999999999</v>
      </c>
      <c r="BY171">
        <v>2.9298000000000002</v>
      </c>
      <c r="BZ171">
        <v>2.9350000000000001</v>
      </c>
      <c r="CA171">
        <v>2.9453999999999998</v>
      </c>
      <c r="CB171">
        <v>2.9483000000000001</v>
      </c>
      <c r="CC171">
        <v>2.9506000000000001</v>
      </c>
      <c r="CD171">
        <v>2.9397000000000002</v>
      </c>
      <c r="CE171">
        <v>2.9794</v>
      </c>
      <c r="CF171">
        <v>2.9986999999999999</v>
      </c>
      <c r="CG171">
        <v>2.9725000000000001</v>
      </c>
      <c r="CH171">
        <v>2.9214000000000002</v>
      </c>
      <c r="CI171">
        <v>2.9173</v>
      </c>
      <c r="CJ171">
        <v>2.9380999999999999</v>
      </c>
      <c r="CK171">
        <v>2.9510000000000001</v>
      </c>
      <c r="CL171">
        <v>2.9359999999999999</v>
      </c>
      <c r="CM171">
        <v>2.9577</v>
      </c>
      <c r="CN171">
        <v>2.9506000000000001</v>
      </c>
      <c r="CO171">
        <v>2.9458000000000002</v>
      </c>
      <c r="CP171">
        <v>2.9470000000000001</v>
      </c>
      <c r="CQ171">
        <v>2.972</v>
      </c>
      <c r="CR171">
        <v>2.9670999999999998</v>
      </c>
      <c r="CS171">
        <v>2.9491000000000001</v>
      </c>
      <c r="CT171">
        <v>2.9653</v>
      </c>
      <c r="CU171">
        <v>2.9729000000000001</v>
      </c>
      <c r="CV171">
        <v>2.9655999999999998</v>
      </c>
      <c r="CW171">
        <v>2.976</v>
      </c>
      <c r="CX171">
        <v>2.9975000000000001</v>
      </c>
      <c r="CY171">
        <v>3.0059999999999998</v>
      </c>
      <c r="CZ171">
        <v>3.0074000000000001</v>
      </c>
      <c r="DA171">
        <v>3.0019</v>
      </c>
      <c r="DB171">
        <v>3.0121000000000002</v>
      </c>
      <c r="DC171">
        <v>3.0297000000000001</v>
      </c>
      <c r="DD171">
        <v>3.0348999999999999</v>
      </c>
      <c r="DE171">
        <v>3.0392999999999999</v>
      </c>
      <c r="DF171">
        <v>3.0182000000000002</v>
      </c>
      <c r="DG171">
        <v>3.0287000000000002</v>
      </c>
      <c r="DH171">
        <v>3.0383</v>
      </c>
      <c r="DI171">
        <v>3.0577999999999999</v>
      </c>
      <c r="DJ171">
        <v>3.0573999999999999</v>
      </c>
      <c r="DK171">
        <v>3.0566</v>
      </c>
      <c r="DL171">
        <v>3.0590000000000002</v>
      </c>
      <c r="DM171">
        <v>3.0798000000000001</v>
      </c>
      <c r="DN171">
        <v>3.0846</v>
      </c>
      <c r="DO171">
        <v>3.0767000000000002</v>
      </c>
      <c r="DP171">
        <v>3.0569999999999999</v>
      </c>
      <c r="DQ171">
        <v>3.0741999999999998</v>
      </c>
      <c r="DR171">
        <v>3.0789</v>
      </c>
      <c r="DS171">
        <v>3.0924999999999998</v>
      </c>
      <c r="DT171">
        <v>3.0945999999999998</v>
      </c>
      <c r="DU171">
        <v>3.0899000000000001</v>
      </c>
      <c r="DV171">
        <v>3.0629</v>
      </c>
      <c r="DW171">
        <v>3.0739999999999998</v>
      </c>
      <c r="DX171">
        <v>3.0809000000000002</v>
      </c>
      <c r="DY171">
        <v>3.0926</v>
      </c>
      <c r="DZ171">
        <v>3.0912999999999999</v>
      </c>
      <c r="EA171">
        <v>3.0703999999999998</v>
      </c>
      <c r="EB171">
        <v>3.0131000000000001</v>
      </c>
      <c r="EC171">
        <v>2.9817</v>
      </c>
      <c r="ED171">
        <v>2.9906999999999999</v>
      </c>
      <c r="EE171">
        <v>3.0026999999999999</v>
      </c>
      <c r="EF171">
        <v>3.0447000000000002</v>
      </c>
      <c r="EG171">
        <v>3.0566</v>
      </c>
      <c r="EH171">
        <v>3.0564</v>
      </c>
      <c r="EI171">
        <v>3.0567000000000002</v>
      </c>
      <c r="EJ171">
        <v>3.0579999999999998</v>
      </c>
      <c r="EK171">
        <v>3.0564</v>
      </c>
      <c r="EL171">
        <v>3.0598000000000001</v>
      </c>
      <c r="EM171">
        <v>3.0718000000000001</v>
      </c>
      <c r="EN171">
        <v>3.0977000000000001</v>
      </c>
      <c r="EO171">
        <v>3.0956000000000001</v>
      </c>
      <c r="EP171">
        <v>3.0834999999999999</v>
      </c>
      <c r="EQ171">
        <v>3.0901000000000001</v>
      </c>
      <c r="ER171">
        <v>3.08</v>
      </c>
      <c r="ES171">
        <v>3.0882000000000001</v>
      </c>
      <c r="ET171">
        <v>3.1002999999999998</v>
      </c>
      <c r="EU171">
        <v>3.0891999999999999</v>
      </c>
      <c r="EV171">
        <v>3.1059999999999999</v>
      </c>
      <c r="EW171">
        <v>3.1032000000000002</v>
      </c>
      <c r="EX171">
        <v>3.1036000000000001</v>
      </c>
      <c r="EY171">
        <v>3.0402</v>
      </c>
      <c r="EZ171">
        <v>3.1335000000000002</v>
      </c>
      <c r="FA171">
        <v>3.1581999999999999</v>
      </c>
      <c r="FB171">
        <v>3.1457999999999999</v>
      </c>
      <c r="FC171">
        <v>3.1518999999999999</v>
      </c>
      <c r="FD171">
        <v>3.1509999999999998</v>
      </c>
      <c r="FE171">
        <v>3.1524999999999999</v>
      </c>
      <c r="FF171">
        <v>3.1751</v>
      </c>
      <c r="FG171">
        <v>3.1812</v>
      </c>
      <c r="FH171">
        <v>3.198</v>
      </c>
      <c r="FI171">
        <v>3.2065999999999999</v>
      </c>
      <c r="FJ171">
        <v>3.2170999999999998</v>
      </c>
      <c r="FK171">
        <v>3.2275999999999998</v>
      </c>
      <c r="FL171">
        <v>3.2256</v>
      </c>
      <c r="FM171">
        <v>3.1875</v>
      </c>
      <c r="FN171">
        <v>3.2515999999999998</v>
      </c>
      <c r="FO171">
        <v>3.2545000000000002</v>
      </c>
      <c r="FP171">
        <v>3.2543000000000002</v>
      </c>
      <c r="FQ171">
        <v>3.2928999999999999</v>
      </c>
      <c r="FR171">
        <v>3.2770999999999999</v>
      </c>
      <c r="FS171">
        <v>3.2890999999999999</v>
      </c>
      <c r="FT171">
        <v>3.2964000000000002</v>
      </c>
      <c r="FU171">
        <v>3.2866</v>
      </c>
      <c r="FV171">
        <v>3.2866</v>
      </c>
      <c r="FW171">
        <v>3.3058999999999998</v>
      </c>
      <c r="FX171">
        <v>3.3169</v>
      </c>
      <c r="FY171">
        <v>3.3115999999999999</v>
      </c>
      <c r="FZ171">
        <v>3.3298000000000001</v>
      </c>
      <c r="GA171">
        <v>3.3342999999999998</v>
      </c>
      <c r="GB171">
        <v>3.3412999999999999</v>
      </c>
      <c r="GC171">
        <v>3.3233999999999999</v>
      </c>
      <c r="GD171">
        <v>3.3069000000000002</v>
      </c>
      <c r="GE171">
        <v>3.3155000000000001</v>
      </c>
      <c r="GF171">
        <v>3.3300999999999998</v>
      </c>
      <c r="GG171">
        <v>3.3283999999999998</v>
      </c>
      <c r="GH171">
        <v>3.3267000000000002</v>
      </c>
      <c r="GI171">
        <v>3.3294999999999999</v>
      </c>
      <c r="GJ171">
        <v>3.3252000000000002</v>
      </c>
      <c r="GK171">
        <v>3.3517999999999999</v>
      </c>
      <c r="GL171">
        <v>3.3635999999999999</v>
      </c>
      <c r="GM171">
        <v>3.3822000000000001</v>
      </c>
      <c r="GN171">
        <v>3.3774000000000002</v>
      </c>
      <c r="GO171">
        <v>3.3875999999999999</v>
      </c>
      <c r="GP171">
        <v>3.3980000000000001</v>
      </c>
      <c r="GQ171">
        <v>3.4359000000000002</v>
      </c>
      <c r="GR171">
        <v>3.4045999999999998</v>
      </c>
      <c r="GS171">
        <v>3.3961000000000001</v>
      </c>
      <c r="GT171">
        <v>3.3929</v>
      </c>
      <c r="GU171">
        <v>3.387</v>
      </c>
      <c r="GV171">
        <v>3.4054000000000002</v>
      </c>
      <c r="GW171">
        <v>3.4047000000000001</v>
      </c>
      <c r="GX171">
        <v>3.4051999999999998</v>
      </c>
      <c r="GY171">
        <v>3.3860999999999999</v>
      </c>
      <c r="GZ171">
        <v>3.3736999999999999</v>
      </c>
      <c r="HA171">
        <v>3.3841999999999999</v>
      </c>
      <c r="HB171">
        <v>3.4049999999999998</v>
      </c>
      <c r="HC171">
        <v>3.38</v>
      </c>
      <c r="HD171">
        <v>3.3896999999999999</v>
      </c>
      <c r="HE171">
        <v>3.3967000000000001</v>
      </c>
      <c r="HF171">
        <v>3.3898000000000001</v>
      </c>
      <c r="HG171">
        <v>3.375</v>
      </c>
      <c r="HH171">
        <v>3.3847999999999998</v>
      </c>
      <c r="HI171">
        <v>3.3477999999999999</v>
      </c>
      <c r="HJ171">
        <v>3.2576000000000001</v>
      </c>
      <c r="HK171">
        <v>3.2589999999999999</v>
      </c>
      <c r="HL171">
        <v>3.2561</v>
      </c>
      <c r="HM171">
        <v>3.2543000000000002</v>
      </c>
      <c r="HN171">
        <v>3.2574999999999998</v>
      </c>
      <c r="HO171">
        <v>3.2728000000000002</v>
      </c>
      <c r="HP171">
        <v>3.2029999999999998</v>
      </c>
      <c r="HQ171">
        <v>3.1493000000000002</v>
      </c>
      <c r="HR171">
        <v>3.1456</v>
      </c>
      <c r="HS171">
        <v>3.1492</v>
      </c>
      <c r="HT171">
        <v>3.1484999999999999</v>
      </c>
      <c r="HU171">
        <v>3.1297999999999999</v>
      </c>
      <c r="HV171">
        <v>3.1265999999999998</v>
      </c>
      <c r="HW171">
        <v>3.0827</v>
      </c>
      <c r="HX171">
        <v>3.0186999999999999</v>
      </c>
      <c r="HY171">
        <v>3.0137999999999998</v>
      </c>
      <c r="HZ171">
        <v>3.0110999999999999</v>
      </c>
      <c r="IA171">
        <v>3.0122</v>
      </c>
      <c r="IB171">
        <v>2.9742000000000002</v>
      </c>
      <c r="IC171">
        <v>2.9523999999999999</v>
      </c>
      <c r="ID171">
        <v>2.9278</v>
      </c>
      <c r="IE171">
        <v>2.8715999999999999</v>
      </c>
      <c r="IF171">
        <v>2.8723999999999998</v>
      </c>
      <c r="IG171">
        <v>2.7940999999999998</v>
      </c>
      <c r="IH171">
        <v>2.7736999999999998</v>
      </c>
      <c r="II171">
        <v>2.7964000000000002</v>
      </c>
      <c r="IJ171">
        <v>2.7597</v>
      </c>
      <c r="IL171">
        <v>2.6985999999999999</v>
      </c>
      <c r="IM171">
        <v>2.6995</v>
      </c>
      <c r="IN171">
        <v>2.6913</v>
      </c>
      <c r="IO171">
        <v>2.7040000000000002</v>
      </c>
      <c r="IP171">
        <v>2.6856</v>
      </c>
      <c r="IQ171">
        <v>2.6448999999999998</v>
      </c>
      <c r="IR171">
        <v>2.6116999999999999</v>
      </c>
      <c r="IS171">
        <v>2.6160000000000001</v>
      </c>
      <c r="IT171">
        <v>2.6112000000000002</v>
      </c>
      <c r="IU171">
        <v>2.6162000000000001</v>
      </c>
      <c r="IV171">
        <v>2.5973000000000002</v>
      </c>
      <c r="IW171">
        <v>2.6021000000000001</v>
      </c>
      <c r="IX171">
        <v>2.5855999999999999</v>
      </c>
      <c r="IY171">
        <v>2.59</v>
      </c>
      <c r="IZ171">
        <v>2.5748000000000002</v>
      </c>
      <c r="JA171">
        <v>2.5792000000000002</v>
      </c>
      <c r="JB171">
        <v>2.581</v>
      </c>
      <c r="JC171">
        <v>2.5792999999999999</v>
      </c>
      <c r="JD171">
        <v>2.5731000000000002</v>
      </c>
      <c r="JE171">
        <v>2.5453000000000001</v>
      </c>
      <c r="JF171">
        <v>2.5554999999999999</v>
      </c>
      <c r="JG171">
        <v>2.5457000000000001</v>
      </c>
      <c r="JH171">
        <v>2.5430000000000001</v>
      </c>
      <c r="JI171">
        <v>2.5491999999999999</v>
      </c>
      <c r="JJ171">
        <v>2.5478000000000001</v>
      </c>
      <c r="JK171">
        <v>2.5413000000000001</v>
      </c>
      <c r="JL171">
        <v>2.5057</v>
      </c>
      <c r="JM171">
        <v>2.5005999999999999</v>
      </c>
      <c r="JN171">
        <v>2.4710999999999999</v>
      </c>
      <c r="JO171">
        <v>2.4878</v>
      </c>
      <c r="JP171">
        <v>2.4832999999999998</v>
      </c>
      <c r="JQ171">
        <v>2.4897999999999998</v>
      </c>
      <c r="JR171">
        <v>2.4868999999999999</v>
      </c>
      <c r="JS171">
        <v>2.4428000000000001</v>
      </c>
      <c r="JT171">
        <v>2.4483999999999999</v>
      </c>
      <c r="JU171">
        <v>2.4458000000000002</v>
      </c>
      <c r="JV171">
        <v>2.4557000000000002</v>
      </c>
      <c r="JW171">
        <v>2.4687999999999999</v>
      </c>
      <c r="JX171">
        <v>2.4550000000000001</v>
      </c>
      <c r="JY171">
        <v>2.4302000000000001</v>
      </c>
      <c r="JZ171">
        <v>2.4358</v>
      </c>
      <c r="KA171">
        <v>2.4089</v>
      </c>
      <c r="KB171">
        <v>2.4203999999999999</v>
      </c>
      <c r="KC171">
        <v>2.427</v>
      </c>
      <c r="KD171">
        <v>2.4308000000000001</v>
      </c>
      <c r="KE171">
        <v>2.4281999999999999</v>
      </c>
      <c r="KF171">
        <v>2.4394</v>
      </c>
      <c r="KG171">
        <v>2.3565</v>
      </c>
      <c r="KH171">
        <v>2.3555000000000001</v>
      </c>
      <c r="KI171">
        <v>2.3803999999999998</v>
      </c>
      <c r="KJ171">
        <v>2.3843000000000001</v>
      </c>
      <c r="KK171">
        <v>2.4851000000000001</v>
      </c>
      <c r="KL171">
        <v>2.5017</v>
      </c>
      <c r="KM171">
        <v>2.4015</v>
      </c>
    </row>
    <row r="172" spans="1:299" x14ac:dyDescent="0.2">
      <c r="A172" s="10" t="s">
        <v>174</v>
      </c>
      <c r="B172" t="s">
        <v>4</v>
      </c>
      <c r="C172">
        <v>3.1520999999999999</v>
      </c>
      <c r="D172">
        <v>3.1446999999999998</v>
      </c>
      <c r="E172">
        <v>3.1446999999999998</v>
      </c>
      <c r="F172">
        <v>3.1560999999999999</v>
      </c>
      <c r="G172">
        <v>3.1747000000000001</v>
      </c>
      <c r="H172">
        <v>3.1728000000000001</v>
      </c>
      <c r="I172">
        <v>3.1671</v>
      </c>
      <c r="J172">
        <v>3.1709000000000001</v>
      </c>
      <c r="K172">
        <v>3.177</v>
      </c>
      <c r="L172">
        <v>3.1899000000000002</v>
      </c>
      <c r="M172">
        <v>3.2265999999999999</v>
      </c>
      <c r="N172">
        <v>3.2241</v>
      </c>
      <c r="O172">
        <v>3.2324000000000002</v>
      </c>
      <c r="P172">
        <v>3.2385000000000002</v>
      </c>
      <c r="Q172">
        <v>3.2473999999999998</v>
      </c>
      <c r="R172">
        <v>3.2645</v>
      </c>
      <c r="S172">
        <v>3.2658</v>
      </c>
      <c r="T172">
        <v>3.2557</v>
      </c>
      <c r="U172">
        <v>3.2938999999999998</v>
      </c>
      <c r="V172">
        <v>3.3169</v>
      </c>
      <c r="W172">
        <v>3.3113999999999999</v>
      </c>
      <c r="X172">
        <v>3.3372000000000002</v>
      </c>
      <c r="Y172">
        <v>3.3567999999999998</v>
      </c>
      <c r="Z172">
        <v>3.3494999999999999</v>
      </c>
      <c r="AA172">
        <v>3.3972000000000002</v>
      </c>
      <c r="AB172">
        <v>3.3944999999999999</v>
      </c>
      <c r="AC172">
        <v>3.4001999999999999</v>
      </c>
      <c r="AD172">
        <v>3.403</v>
      </c>
      <c r="AE172">
        <v>3.4049</v>
      </c>
      <c r="AF172">
        <v>3.4140999999999999</v>
      </c>
      <c r="AG172">
        <v>3.4186000000000001</v>
      </c>
      <c r="AH172">
        <v>3.3959999999999999</v>
      </c>
      <c r="AI172">
        <v>3.427</v>
      </c>
      <c r="AJ172">
        <v>3.3607</v>
      </c>
      <c r="AK172">
        <v>3.3471000000000002</v>
      </c>
      <c r="AL172">
        <v>3.3298999999999999</v>
      </c>
      <c r="AM172">
        <v>3.3683000000000001</v>
      </c>
      <c r="AN172">
        <v>3.38</v>
      </c>
      <c r="AO172">
        <v>3.4028999999999998</v>
      </c>
      <c r="AP172">
        <v>3.3702000000000001</v>
      </c>
      <c r="AQ172">
        <v>3.3662999999999998</v>
      </c>
      <c r="AR172">
        <v>3.2871000000000001</v>
      </c>
      <c r="AS172">
        <v>3.2896000000000001</v>
      </c>
      <c r="AT172">
        <v>3.2934000000000001</v>
      </c>
      <c r="AU172">
        <v>3.3100999999999998</v>
      </c>
      <c r="AV172">
        <v>3.3024</v>
      </c>
      <c r="AW172">
        <v>3.2610999999999999</v>
      </c>
      <c r="AX172">
        <v>3.3048000000000002</v>
      </c>
      <c r="AY172">
        <v>3.2113</v>
      </c>
      <c r="AZ172">
        <v>3.2282000000000002</v>
      </c>
      <c r="BA172">
        <v>3.24</v>
      </c>
      <c r="BB172">
        <v>3.2509999999999999</v>
      </c>
      <c r="BC172">
        <v>3.2353000000000001</v>
      </c>
      <c r="BD172">
        <v>3.1979000000000002</v>
      </c>
      <c r="BE172">
        <v>3.1991999999999998</v>
      </c>
      <c r="BF172">
        <v>3.1825999999999999</v>
      </c>
      <c r="BG172">
        <v>3.2382</v>
      </c>
      <c r="BH172">
        <v>3.1667999999999998</v>
      </c>
      <c r="BI172">
        <v>2.8690000000000002</v>
      </c>
      <c r="BJ172">
        <v>3.1838000000000002</v>
      </c>
      <c r="BK172">
        <v>3.1857000000000002</v>
      </c>
      <c r="BL172">
        <v>3.1974999999999998</v>
      </c>
      <c r="BM172">
        <v>3.1962000000000002</v>
      </c>
      <c r="BN172">
        <v>3.2464</v>
      </c>
      <c r="BO172">
        <v>3.2181000000000002</v>
      </c>
      <c r="BP172">
        <v>3.2338</v>
      </c>
      <c r="BQ172">
        <v>3.2454999999999998</v>
      </c>
      <c r="BR172">
        <v>3.2364999999999999</v>
      </c>
      <c r="BS172">
        <v>3.2071000000000001</v>
      </c>
      <c r="BT172">
        <v>3.2174</v>
      </c>
      <c r="BU172">
        <v>3.2132000000000001</v>
      </c>
      <c r="BV172">
        <v>3.2111000000000001</v>
      </c>
      <c r="BW172">
        <v>3.1962000000000002</v>
      </c>
      <c r="BX172">
        <v>3.1939000000000002</v>
      </c>
      <c r="BY172">
        <v>3.2021999999999999</v>
      </c>
      <c r="BZ172">
        <v>3.2079</v>
      </c>
      <c r="CA172">
        <v>3.2246000000000001</v>
      </c>
      <c r="CB172">
        <v>3.2290000000000001</v>
      </c>
      <c r="CC172">
        <v>3.2305999999999999</v>
      </c>
      <c r="CD172">
        <v>3.214</v>
      </c>
      <c r="CE172">
        <v>3.2757999999999998</v>
      </c>
      <c r="CF172">
        <v>3.2923</v>
      </c>
      <c r="CG172">
        <v>3.2557</v>
      </c>
      <c r="CH172">
        <v>3.1915</v>
      </c>
      <c r="CI172">
        <v>3.1869000000000001</v>
      </c>
      <c r="CJ172">
        <v>3.2101999999999999</v>
      </c>
      <c r="CK172">
        <v>3.2269999999999999</v>
      </c>
      <c r="CL172">
        <v>3.2012</v>
      </c>
      <c r="CM172">
        <v>3.2330999999999999</v>
      </c>
      <c r="CN172">
        <v>3.2252000000000001</v>
      </c>
      <c r="CO172">
        <v>3.2088999999999999</v>
      </c>
      <c r="CP172">
        <v>3.2122999999999999</v>
      </c>
      <c r="CQ172">
        <v>3.2496</v>
      </c>
      <c r="CR172">
        <v>3.2425000000000002</v>
      </c>
      <c r="CS172">
        <v>3.2601</v>
      </c>
      <c r="CT172">
        <v>3.2360000000000002</v>
      </c>
      <c r="CU172">
        <v>3.2456999999999998</v>
      </c>
      <c r="CV172">
        <v>3.2397999999999998</v>
      </c>
      <c r="CW172">
        <v>3.2545000000000002</v>
      </c>
      <c r="CX172">
        <v>3.2791000000000001</v>
      </c>
      <c r="CY172">
        <v>3.2875999999999999</v>
      </c>
      <c r="CZ172">
        <v>3.2902</v>
      </c>
      <c r="DA172">
        <v>3.2732999999999999</v>
      </c>
      <c r="DB172">
        <v>3.278</v>
      </c>
      <c r="DC172">
        <v>3.3041</v>
      </c>
      <c r="DD172">
        <v>3.3081999999999998</v>
      </c>
      <c r="DE172">
        <v>3.3094999999999999</v>
      </c>
      <c r="DF172">
        <v>3.2839999999999998</v>
      </c>
      <c r="DG172">
        <v>3.3068</v>
      </c>
      <c r="DH172">
        <v>3.3071000000000002</v>
      </c>
      <c r="DI172">
        <v>3.3365999999999998</v>
      </c>
      <c r="DJ172">
        <v>3.3372000000000002</v>
      </c>
      <c r="DK172">
        <v>3.3224999999999998</v>
      </c>
      <c r="DL172">
        <v>3.3203</v>
      </c>
      <c r="DM172">
        <v>3.339</v>
      </c>
      <c r="DN172">
        <v>3.3553000000000002</v>
      </c>
      <c r="DO172">
        <v>3.3289</v>
      </c>
      <c r="DP172">
        <v>3.2967</v>
      </c>
      <c r="DQ172">
        <v>3.3477999999999999</v>
      </c>
      <c r="DR172">
        <v>3.3536999999999999</v>
      </c>
      <c r="DS172">
        <v>3.3622999999999998</v>
      </c>
      <c r="DT172">
        <v>3.3658000000000001</v>
      </c>
      <c r="DU172">
        <v>3.3569</v>
      </c>
      <c r="DV172">
        <v>3.3340000000000001</v>
      </c>
      <c r="DW172">
        <v>3.3462999999999998</v>
      </c>
      <c r="DX172">
        <v>3.3544999999999998</v>
      </c>
      <c r="DY172">
        <v>3.3723999999999998</v>
      </c>
      <c r="DZ172">
        <v>3.3700999999999999</v>
      </c>
      <c r="EA172">
        <v>3.3462000000000001</v>
      </c>
      <c r="EB172">
        <v>3.3266</v>
      </c>
      <c r="EC172">
        <v>3.2801</v>
      </c>
      <c r="ED172">
        <v>3.2946</v>
      </c>
      <c r="EE172">
        <v>3.3058999999999998</v>
      </c>
      <c r="EF172">
        <v>3.3130000000000002</v>
      </c>
      <c r="EG172">
        <v>3.3275000000000001</v>
      </c>
      <c r="EH172">
        <v>3.3275999999999999</v>
      </c>
      <c r="EI172">
        <v>3.3330000000000002</v>
      </c>
      <c r="EJ172">
        <v>3.3361000000000001</v>
      </c>
      <c r="EK172">
        <v>3.3277000000000001</v>
      </c>
      <c r="EL172">
        <v>3.3332999999999999</v>
      </c>
      <c r="EM172">
        <v>3.3540000000000001</v>
      </c>
      <c r="EN172">
        <v>3.3702999999999999</v>
      </c>
      <c r="EO172">
        <v>3.3672</v>
      </c>
      <c r="EP172">
        <v>3.3473999999999999</v>
      </c>
      <c r="EQ172">
        <v>3.3645999999999998</v>
      </c>
      <c r="ER172">
        <v>3.3481999999999998</v>
      </c>
      <c r="ES172">
        <v>3.3582000000000001</v>
      </c>
      <c r="ET172">
        <v>3.3536999999999999</v>
      </c>
      <c r="EU172">
        <v>3.3561000000000001</v>
      </c>
      <c r="EV172">
        <v>3.3763999999999998</v>
      </c>
      <c r="EW172">
        <v>3.3732000000000002</v>
      </c>
      <c r="EX172">
        <v>3.3692000000000002</v>
      </c>
      <c r="EY172">
        <v>3.3822000000000001</v>
      </c>
      <c r="EZ172">
        <v>3.4011</v>
      </c>
      <c r="FA172">
        <v>3.4235000000000002</v>
      </c>
      <c r="FB172">
        <v>3.4087999999999998</v>
      </c>
      <c r="FC172">
        <v>3.4163000000000001</v>
      </c>
      <c r="FD172">
        <v>3.4171999999999998</v>
      </c>
      <c r="FE172">
        <v>3.4156</v>
      </c>
      <c r="FF172">
        <v>3.4493</v>
      </c>
      <c r="FG172">
        <v>3.4554</v>
      </c>
      <c r="FH172">
        <v>3.4319999999999999</v>
      </c>
      <c r="FI172">
        <v>3.4748000000000001</v>
      </c>
      <c r="FJ172">
        <v>3.4878</v>
      </c>
      <c r="FK172">
        <v>3.4981</v>
      </c>
      <c r="FL172">
        <v>3.5007999999999999</v>
      </c>
      <c r="FM172">
        <v>3.5331999999999999</v>
      </c>
      <c r="FN172">
        <v>3.5337999999999998</v>
      </c>
      <c r="FO172">
        <v>3.5379</v>
      </c>
      <c r="FP172">
        <v>3.5379</v>
      </c>
      <c r="FQ172">
        <v>3.5659000000000001</v>
      </c>
      <c r="FR172">
        <v>3.5486</v>
      </c>
      <c r="FS172">
        <v>3.6107999999999998</v>
      </c>
      <c r="FT172">
        <v>3.6189</v>
      </c>
      <c r="FU172">
        <v>3.5554000000000001</v>
      </c>
      <c r="FV172">
        <v>3.5577999999999999</v>
      </c>
      <c r="FW172">
        <v>3.5775000000000001</v>
      </c>
      <c r="FX172">
        <v>3.6238000000000001</v>
      </c>
      <c r="FY172">
        <v>3.6095000000000002</v>
      </c>
      <c r="FZ172">
        <v>3.6332</v>
      </c>
      <c r="GA172">
        <v>3.6358000000000001</v>
      </c>
      <c r="GB172">
        <v>3.6480000000000001</v>
      </c>
      <c r="GC172">
        <v>3.6297000000000001</v>
      </c>
      <c r="GD172">
        <v>3.6154000000000002</v>
      </c>
      <c r="GE172">
        <v>3.6267</v>
      </c>
      <c r="GF172">
        <v>3.6545999999999998</v>
      </c>
      <c r="GG172">
        <v>3.6415999999999999</v>
      </c>
      <c r="GH172">
        <v>3.6025999999999998</v>
      </c>
      <c r="GI172">
        <v>3.6044999999999998</v>
      </c>
      <c r="GJ172">
        <v>3.5952999999999999</v>
      </c>
      <c r="GK172">
        <v>3.6366999999999998</v>
      </c>
      <c r="GL172">
        <v>3.6442999999999999</v>
      </c>
      <c r="GM172">
        <v>3.6617000000000002</v>
      </c>
      <c r="GN172">
        <v>3.6507999999999998</v>
      </c>
      <c r="GO172">
        <v>3.6631</v>
      </c>
      <c r="GP172">
        <v>3.6701000000000001</v>
      </c>
      <c r="GQ172">
        <v>3.7610999999999999</v>
      </c>
      <c r="GR172">
        <v>3.6699000000000002</v>
      </c>
      <c r="GS172">
        <v>3.6779999999999999</v>
      </c>
      <c r="GT172">
        <v>3.6808000000000001</v>
      </c>
      <c r="GU172">
        <v>3.6646999999999998</v>
      </c>
      <c r="GV172">
        <v>3.7263999999999999</v>
      </c>
      <c r="GW172">
        <v>3.7258</v>
      </c>
      <c r="GX172">
        <v>3.7267000000000001</v>
      </c>
      <c r="GY172">
        <v>3.7103999999999999</v>
      </c>
      <c r="GZ172">
        <v>3.6446000000000001</v>
      </c>
      <c r="HA172">
        <v>3.6602000000000001</v>
      </c>
      <c r="HB172">
        <v>3.6797</v>
      </c>
      <c r="HC172">
        <v>3.6602999999999999</v>
      </c>
      <c r="HD172">
        <v>3.6640000000000001</v>
      </c>
      <c r="HE172">
        <v>3.6747000000000001</v>
      </c>
      <c r="HF172">
        <v>3.6686000000000001</v>
      </c>
      <c r="HG172">
        <v>3.6583000000000001</v>
      </c>
      <c r="HH172">
        <v>3.6669</v>
      </c>
      <c r="HI172">
        <v>3.6208</v>
      </c>
      <c r="HJ172">
        <v>3.5293999999999999</v>
      </c>
      <c r="HK172">
        <v>3.5348999999999999</v>
      </c>
      <c r="HL172">
        <v>3.5322</v>
      </c>
      <c r="HM172">
        <v>3.5308000000000002</v>
      </c>
      <c r="HN172">
        <v>3.5341999999999998</v>
      </c>
      <c r="HO172">
        <v>3.6046999999999998</v>
      </c>
      <c r="HP172">
        <v>3.5417999999999998</v>
      </c>
      <c r="HQ172">
        <v>3.4316</v>
      </c>
      <c r="HR172">
        <v>3.4283000000000001</v>
      </c>
      <c r="HS172">
        <v>3.4329000000000001</v>
      </c>
      <c r="HT172">
        <v>3.4297</v>
      </c>
      <c r="HU172">
        <v>3.41</v>
      </c>
      <c r="HV172">
        <v>3.3978999999999999</v>
      </c>
      <c r="HW172">
        <v>3.3592</v>
      </c>
      <c r="HX172">
        <v>3.2885</v>
      </c>
      <c r="HY172">
        <v>3.2847</v>
      </c>
      <c r="HZ172">
        <v>3.2826</v>
      </c>
      <c r="IA172">
        <v>3.2847</v>
      </c>
      <c r="IB172">
        <v>3.2465000000000002</v>
      </c>
      <c r="IC172">
        <v>3.2364000000000002</v>
      </c>
      <c r="ID172">
        <v>3.2063999999999999</v>
      </c>
      <c r="IE172">
        <v>3.1955</v>
      </c>
      <c r="IF172">
        <v>3.1957</v>
      </c>
      <c r="IG172">
        <v>3.0655999999999999</v>
      </c>
      <c r="IH172">
        <v>3.0424000000000002</v>
      </c>
      <c r="II172">
        <v>3.0718999999999999</v>
      </c>
      <c r="IJ172">
        <v>3.0367000000000002</v>
      </c>
      <c r="IL172">
        <v>2.9802</v>
      </c>
      <c r="IM172">
        <v>2.9626000000000001</v>
      </c>
      <c r="IN172">
        <v>2.9542999999999999</v>
      </c>
      <c r="IO172">
        <v>2.9687000000000001</v>
      </c>
      <c r="IP172">
        <v>2.9449999999999998</v>
      </c>
      <c r="IQ172">
        <v>2.8963999999999999</v>
      </c>
      <c r="IR172">
        <v>2.8820999999999999</v>
      </c>
      <c r="IS172">
        <v>2.8917000000000002</v>
      </c>
      <c r="IT172">
        <v>2.8866999999999998</v>
      </c>
      <c r="IU172">
        <v>2.8938000000000001</v>
      </c>
      <c r="IV172">
        <v>2.8698999999999999</v>
      </c>
      <c r="IW172">
        <v>2.8723999999999998</v>
      </c>
      <c r="IX172">
        <v>2.8601000000000001</v>
      </c>
      <c r="IY172">
        <v>2.8626</v>
      </c>
      <c r="IZ172">
        <v>2.8491</v>
      </c>
      <c r="JA172">
        <v>2.8576999999999999</v>
      </c>
      <c r="JB172">
        <v>2.8592</v>
      </c>
      <c r="JC172">
        <v>2.8532000000000002</v>
      </c>
      <c r="JD172">
        <v>2.8531</v>
      </c>
      <c r="JE172">
        <v>2.8245</v>
      </c>
      <c r="JF172">
        <v>2.8275000000000001</v>
      </c>
      <c r="JG172">
        <v>2.8248000000000002</v>
      </c>
      <c r="JH172">
        <v>2.8229000000000002</v>
      </c>
      <c r="JI172">
        <v>2.83</v>
      </c>
      <c r="JJ172">
        <v>2.823</v>
      </c>
      <c r="JK172">
        <v>2.8153000000000001</v>
      </c>
      <c r="JL172">
        <v>2.7879</v>
      </c>
      <c r="JM172">
        <v>2.7791999999999999</v>
      </c>
      <c r="JN172">
        <v>2.7429999999999999</v>
      </c>
      <c r="JO172">
        <v>2.7639999999999998</v>
      </c>
      <c r="JP172">
        <v>2.76</v>
      </c>
      <c r="JQ172">
        <v>2.7686999999999999</v>
      </c>
      <c r="JR172">
        <v>2.7650000000000001</v>
      </c>
      <c r="JS172">
        <v>2.7233000000000001</v>
      </c>
      <c r="JT172">
        <v>2.7262</v>
      </c>
      <c r="JU172">
        <v>2.7252999999999998</v>
      </c>
      <c r="JV172">
        <v>2.7391999999999999</v>
      </c>
      <c r="JW172">
        <v>2.7564000000000002</v>
      </c>
      <c r="JX172">
        <v>2.7267999999999999</v>
      </c>
      <c r="JY172">
        <v>2.7139000000000002</v>
      </c>
      <c r="JZ172">
        <v>2.7130000000000001</v>
      </c>
      <c r="KA172">
        <v>2.6951999999999998</v>
      </c>
      <c r="KB172">
        <v>2.6991000000000001</v>
      </c>
      <c r="KC172">
        <v>2.7044999999999999</v>
      </c>
      <c r="KD172">
        <v>2.7063000000000001</v>
      </c>
      <c r="KE172">
        <v>2.7040999999999999</v>
      </c>
      <c r="KF172">
        <v>2.7155999999999998</v>
      </c>
      <c r="KG172">
        <v>2.6789999999999998</v>
      </c>
      <c r="KH172">
        <v>2.6768000000000001</v>
      </c>
      <c r="KI172">
        <v>2.7162999999999999</v>
      </c>
      <c r="KJ172">
        <v>2.7219000000000002</v>
      </c>
      <c r="KK172">
        <v>2.7622</v>
      </c>
      <c r="KL172">
        <v>2.7806999999999999</v>
      </c>
      <c r="KM172">
        <v>2.6928000000000001</v>
      </c>
    </row>
    <row r="173" spans="1:299" x14ac:dyDescent="0.2">
      <c r="A173" s="10" t="s">
        <v>175</v>
      </c>
      <c r="B173" t="s">
        <v>4</v>
      </c>
      <c r="C173">
        <v>2.3237000000000001</v>
      </c>
      <c r="D173">
        <v>2.3414000000000001</v>
      </c>
      <c r="E173">
        <v>2.3439000000000001</v>
      </c>
      <c r="F173">
        <v>2.3452000000000002</v>
      </c>
      <c r="G173">
        <v>2.3462999999999998</v>
      </c>
      <c r="H173">
        <v>2.3466</v>
      </c>
      <c r="I173">
        <v>2.2559</v>
      </c>
      <c r="J173">
        <v>2.2591999999999999</v>
      </c>
      <c r="K173">
        <v>2.2513999999999998</v>
      </c>
      <c r="L173">
        <v>2.2517999999999998</v>
      </c>
      <c r="M173">
        <v>2.2519999999999998</v>
      </c>
      <c r="N173">
        <v>2.2545999999999999</v>
      </c>
      <c r="O173">
        <v>2.2555000000000001</v>
      </c>
      <c r="P173">
        <v>2.2482000000000002</v>
      </c>
      <c r="Q173">
        <v>2.2017000000000002</v>
      </c>
      <c r="R173">
        <v>2.2023000000000001</v>
      </c>
      <c r="S173">
        <v>2.2065999999999999</v>
      </c>
      <c r="T173">
        <v>2.2101000000000002</v>
      </c>
      <c r="U173">
        <v>2.2027000000000001</v>
      </c>
      <c r="V173">
        <v>2.2023000000000001</v>
      </c>
      <c r="W173">
        <v>2.2164999999999999</v>
      </c>
      <c r="X173">
        <v>2.2464</v>
      </c>
      <c r="Y173">
        <v>2.2648999999999999</v>
      </c>
      <c r="Z173">
        <v>2.2553999999999998</v>
      </c>
      <c r="AA173">
        <v>2.2551000000000001</v>
      </c>
      <c r="AB173">
        <v>2.2591999999999999</v>
      </c>
      <c r="AC173">
        <v>2.2576999999999998</v>
      </c>
      <c r="AD173">
        <v>2.2559999999999998</v>
      </c>
      <c r="AE173">
        <v>2.2517999999999998</v>
      </c>
      <c r="AF173">
        <v>2.2286000000000001</v>
      </c>
      <c r="AG173">
        <v>2.2113999999999998</v>
      </c>
      <c r="AH173">
        <v>2.2012</v>
      </c>
      <c r="AI173">
        <v>2.2199</v>
      </c>
      <c r="AJ173">
        <v>2.2458999999999998</v>
      </c>
      <c r="AK173">
        <v>2.2452000000000001</v>
      </c>
      <c r="AL173">
        <v>2.2317</v>
      </c>
      <c r="AM173">
        <v>2.2465999999999999</v>
      </c>
      <c r="AN173">
        <v>2.2330999999999999</v>
      </c>
      <c r="AO173">
        <v>2.2406000000000001</v>
      </c>
      <c r="AP173">
        <v>2.2412000000000001</v>
      </c>
      <c r="AQ173">
        <v>2.2389999999999999</v>
      </c>
      <c r="AR173">
        <v>2.2488000000000001</v>
      </c>
      <c r="AS173">
        <v>2.2490000000000001</v>
      </c>
      <c r="AT173">
        <v>2.2092000000000001</v>
      </c>
      <c r="AU173">
        <v>2.1816</v>
      </c>
      <c r="AV173">
        <v>2.1753999999999998</v>
      </c>
      <c r="AW173">
        <v>2.2061999999999999</v>
      </c>
      <c r="AX173">
        <v>2.2128000000000001</v>
      </c>
      <c r="AY173">
        <v>2.2136</v>
      </c>
      <c r="AZ173">
        <v>2.2151999999999998</v>
      </c>
      <c r="BA173">
        <v>2.2155</v>
      </c>
      <c r="BB173">
        <v>2.2282000000000002</v>
      </c>
      <c r="BC173">
        <v>2.2601</v>
      </c>
      <c r="BD173">
        <v>2.2706</v>
      </c>
      <c r="BE173">
        <v>2.2862</v>
      </c>
      <c r="BF173">
        <v>2.2795999999999998</v>
      </c>
      <c r="BG173">
        <v>2.3144999999999998</v>
      </c>
      <c r="BH173">
        <v>2.2326000000000001</v>
      </c>
      <c r="BJ173">
        <v>2.2481</v>
      </c>
      <c r="BK173">
        <v>2.2465000000000002</v>
      </c>
      <c r="BL173">
        <v>2.2458</v>
      </c>
      <c r="BM173">
        <v>2.2441</v>
      </c>
      <c r="BN173">
        <v>2.2648000000000001</v>
      </c>
      <c r="BO173">
        <v>2.2563</v>
      </c>
      <c r="BP173">
        <v>2.2589999999999999</v>
      </c>
      <c r="BQ173">
        <v>2.2736999999999998</v>
      </c>
      <c r="BR173">
        <v>2.2664</v>
      </c>
      <c r="BS173">
        <v>2.2690999999999999</v>
      </c>
      <c r="BT173">
        <v>2.2761999999999998</v>
      </c>
      <c r="BU173">
        <v>2.2787999999999999</v>
      </c>
      <c r="BV173">
        <v>2.286</v>
      </c>
      <c r="BW173">
        <v>2.2907000000000002</v>
      </c>
      <c r="BX173">
        <v>2.2961999999999998</v>
      </c>
      <c r="BY173">
        <v>2.2932999999999999</v>
      </c>
      <c r="BZ173">
        <v>2.2877999999999998</v>
      </c>
      <c r="CA173">
        <v>2.2907000000000002</v>
      </c>
      <c r="CB173">
        <v>2.2927</v>
      </c>
      <c r="CC173">
        <v>2.2949000000000002</v>
      </c>
      <c r="CD173">
        <v>2.2964000000000002</v>
      </c>
      <c r="CE173">
        <v>2.2980999999999998</v>
      </c>
      <c r="CF173">
        <v>2.2627000000000002</v>
      </c>
      <c r="CG173">
        <v>2.2698</v>
      </c>
      <c r="CH173">
        <v>2.2086000000000001</v>
      </c>
      <c r="CI173">
        <v>2.2078000000000002</v>
      </c>
      <c r="CJ173">
        <v>2.2486000000000002</v>
      </c>
      <c r="CK173">
        <v>2.1947999999999999</v>
      </c>
      <c r="CL173">
        <v>2.1943999999999999</v>
      </c>
      <c r="CM173">
        <v>2.1951000000000001</v>
      </c>
      <c r="CN173">
        <v>2.1966999999999999</v>
      </c>
      <c r="CO173">
        <v>2.1934</v>
      </c>
      <c r="CP173">
        <v>2.2082999999999999</v>
      </c>
      <c r="CQ173">
        <v>2.1958000000000002</v>
      </c>
      <c r="CR173">
        <v>2.1993</v>
      </c>
      <c r="CS173">
        <v>2.2117</v>
      </c>
      <c r="CT173">
        <v>2.2025999999999999</v>
      </c>
      <c r="CU173">
        <v>2.1934</v>
      </c>
      <c r="CV173">
        <v>2.2004000000000001</v>
      </c>
      <c r="CW173">
        <v>2.2033999999999998</v>
      </c>
      <c r="CX173">
        <v>2.1998000000000002</v>
      </c>
      <c r="CY173">
        <v>2.2000000000000002</v>
      </c>
      <c r="CZ173">
        <v>2.2016</v>
      </c>
      <c r="DA173">
        <v>2.2004999999999999</v>
      </c>
      <c r="DB173">
        <v>2.1997</v>
      </c>
      <c r="DC173">
        <v>2.1996000000000002</v>
      </c>
      <c r="DD173">
        <v>2.2025999999999999</v>
      </c>
      <c r="DE173">
        <v>2.2103999999999999</v>
      </c>
      <c r="DF173">
        <v>2.2170000000000001</v>
      </c>
      <c r="DG173">
        <v>2.2168999999999999</v>
      </c>
      <c r="DH173">
        <v>2.2328999999999999</v>
      </c>
      <c r="DI173">
        <v>2.2574999999999998</v>
      </c>
      <c r="DJ173">
        <v>2.2627000000000002</v>
      </c>
      <c r="DK173">
        <v>2.2757999999999998</v>
      </c>
      <c r="DL173">
        <v>2.2703000000000002</v>
      </c>
      <c r="DM173">
        <v>2.2898999999999998</v>
      </c>
      <c r="DN173">
        <v>2.2936000000000001</v>
      </c>
      <c r="DO173">
        <v>2.2944</v>
      </c>
      <c r="DP173">
        <v>2.3007</v>
      </c>
      <c r="DQ173">
        <v>2.3010000000000002</v>
      </c>
      <c r="DR173">
        <v>2.3098000000000001</v>
      </c>
      <c r="DS173">
        <v>2.3191999999999999</v>
      </c>
      <c r="DT173">
        <v>2.3210000000000002</v>
      </c>
      <c r="DU173">
        <v>2.3285999999999998</v>
      </c>
      <c r="DV173">
        <v>2.3422999999999998</v>
      </c>
      <c r="DW173">
        <v>2.3365999999999998</v>
      </c>
      <c r="DX173">
        <v>2.3328000000000002</v>
      </c>
      <c r="DY173">
        <v>2.339</v>
      </c>
      <c r="DZ173">
        <v>2.3610000000000002</v>
      </c>
      <c r="EA173">
        <v>2.3618999999999999</v>
      </c>
      <c r="EB173">
        <v>2.3578999999999999</v>
      </c>
      <c r="EC173">
        <v>2.3690000000000002</v>
      </c>
      <c r="ED173">
        <v>2.3717999999999999</v>
      </c>
      <c r="EE173">
        <v>2.3700999999999999</v>
      </c>
      <c r="EF173">
        <v>2.3818000000000001</v>
      </c>
      <c r="EG173">
        <v>2.3820999999999999</v>
      </c>
      <c r="EH173">
        <v>2.4022999999999999</v>
      </c>
      <c r="EI173">
        <v>2.4051999999999998</v>
      </c>
      <c r="EJ173">
        <v>2.4207000000000001</v>
      </c>
      <c r="EK173">
        <v>2.4239000000000002</v>
      </c>
      <c r="EL173">
        <v>2.4241999999999999</v>
      </c>
      <c r="EM173">
        <v>2.4192999999999998</v>
      </c>
      <c r="EN173">
        <v>2.4310999999999998</v>
      </c>
      <c r="EO173">
        <v>2.4428000000000001</v>
      </c>
      <c r="EP173">
        <v>2.4521999999999999</v>
      </c>
      <c r="EQ173">
        <v>2.4339</v>
      </c>
      <c r="ER173">
        <v>2.4188999999999998</v>
      </c>
      <c r="ES173">
        <v>2.4115000000000002</v>
      </c>
      <c r="ET173">
        <v>2.4279000000000002</v>
      </c>
      <c r="EU173">
        <v>2.4192999999999998</v>
      </c>
      <c r="EV173">
        <v>2.3856000000000002</v>
      </c>
      <c r="EW173">
        <v>2.4007999999999998</v>
      </c>
      <c r="EX173">
        <v>2.3885000000000001</v>
      </c>
      <c r="EY173">
        <v>2.4379</v>
      </c>
      <c r="EZ173">
        <v>2.387</v>
      </c>
      <c r="FA173">
        <v>2.3858999999999999</v>
      </c>
      <c r="FB173">
        <v>2.3896999999999999</v>
      </c>
      <c r="FC173">
        <v>2.3858000000000001</v>
      </c>
      <c r="FD173">
        <v>2.3860000000000001</v>
      </c>
      <c r="FE173">
        <v>2.3864999999999998</v>
      </c>
      <c r="FF173">
        <v>2.3437999999999999</v>
      </c>
      <c r="FG173">
        <v>2.3395999999999999</v>
      </c>
      <c r="FH173">
        <v>2.3405</v>
      </c>
      <c r="FI173">
        <v>2.3346</v>
      </c>
      <c r="FJ173">
        <v>2.2789999999999999</v>
      </c>
      <c r="FK173">
        <v>2.2719999999999998</v>
      </c>
      <c r="FL173">
        <v>2.2582</v>
      </c>
      <c r="FM173">
        <v>2.2351999999999999</v>
      </c>
      <c r="FN173">
        <v>2.2351000000000001</v>
      </c>
      <c r="FO173">
        <v>2.2349000000000001</v>
      </c>
      <c r="FP173">
        <v>2.2363</v>
      </c>
      <c r="FQ173">
        <v>2.2366000000000001</v>
      </c>
      <c r="FR173">
        <v>2.2328999999999999</v>
      </c>
      <c r="FS173">
        <v>2.246</v>
      </c>
      <c r="FT173">
        <v>2.2454999999999998</v>
      </c>
      <c r="FU173">
        <v>2.2559999999999998</v>
      </c>
      <c r="FV173">
        <v>2.2650000000000001</v>
      </c>
      <c r="FW173">
        <v>2.2936999999999999</v>
      </c>
      <c r="FX173">
        <v>2.2907000000000002</v>
      </c>
      <c r="FY173">
        <v>2.2890999999999999</v>
      </c>
      <c r="FZ173">
        <v>2.2946</v>
      </c>
      <c r="GA173">
        <v>2.2938999999999998</v>
      </c>
      <c r="GB173">
        <v>2.3424999999999998</v>
      </c>
      <c r="GC173">
        <v>2.3475999999999999</v>
      </c>
      <c r="GD173">
        <v>2.3714</v>
      </c>
      <c r="GE173">
        <v>2.3794</v>
      </c>
      <c r="GF173">
        <v>2.3925000000000001</v>
      </c>
      <c r="GG173">
        <v>2.3938000000000001</v>
      </c>
      <c r="GH173">
        <v>2.3955000000000002</v>
      </c>
      <c r="GI173">
        <v>2.3969999999999998</v>
      </c>
      <c r="GJ173">
        <v>2.3986000000000001</v>
      </c>
      <c r="GK173">
        <v>2.3952</v>
      </c>
      <c r="GL173">
        <v>2.3925999999999998</v>
      </c>
      <c r="GM173">
        <v>2.3923000000000001</v>
      </c>
      <c r="GN173">
        <v>2.3931</v>
      </c>
      <c r="GO173">
        <v>2.3927</v>
      </c>
      <c r="GP173">
        <v>2.3917000000000002</v>
      </c>
      <c r="GQ173">
        <v>2.3898999999999999</v>
      </c>
      <c r="GR173">
        <v>2.4508999999999999</v>
      </c>
      <c r="GS173">
        <v>2.4439000000000002</v>
      </c>
      <c r="GT173">
        <v>2.4527999999999999</v>
      </c>
      <c r="GU173">
        <v>2.4546000000000001</v>
      </c>
      <c r="GV173">
        <v>2.4253</v>
      </c>
      <c r="GW173">
        <v>2.4243000000000001</v>
      </c>
      <c r="GX173">
        <v>2.4283000000000001</v>
      </c>
      <c r="GY173">
        <v>2.4493999999999998</v>
      </c>
      <c r="GZ173">
        <v>2.4588000000000001</v>
      </c>
      <c r="HA173">
        <v>2.4607000000000001</v>
      </c>
      <c r="HB173">
        <v>2.4632999999999998</v>
      </c>
      <c r="HC173">
        <v>2.4714</v>
      </c>
      <c r="HD173">
        <v>2.4710999999999999</v>
      </c>
      <c r="HE173">
        <v>2.4714</v>
      </c>
      <c r="HF173">
        <v>2.4826000000000001</v>
      </c>
      <c r="HG173">
        <v>2.4847000000000001</v>
      </c>
      <c r="HH173">
        <v>2.5230000000000001</v>
      </c>
      <c r="HI173">
        <v>2.5234000000000001</v>
      </c>
      <c r="HJ173">
        <v>2.5306999999999999</v>
      </c>
      <c r="HK173">
        <v>2.5192999999999999</v>
      </c>
      <c r="HL173">
        <v>2.5373000000000001</v>
      </c>
      <c r="HM173">
        <v>2.5428999999999999</v>
      </c>
      <c r="HN173">
        <v>2.5386000000000002</v>
      </c>
      <c r="HO173">
        <v>2.5221</v>
      </c>
      <c r="HP173">
        <v>2.5257000000000001</v>
      </c>
      <c r="HQ173">
        <v>2.5609999999999999</v>
      </c>
      <c r="HR173">
        <v>2.5630000000000002</v>
      </c>
      <c r="HS173">
        <v>2.5636000000000001</v>
      </c>
      <c r="HT173">
        <v>2.5604</v>
      </c>
      <c r="HU173">
        <v>2.5535000000000001</v>
      </c>
      <c r="HV173">
        <v>2.5594999999999999</v>
      </c>
      <c r="HW173">
        <v>2.5505</v>
      </c>
      <c r="HX173">
        <v>2.5192999999999999</v>
      </c>
      <c r="HY173">
        <v>2.5198999999999998</v>
      </c>
      <c r="HZ173">
        <v>2.5209000000000001</v>
      </c>
      <c r="IA173">
        <v>2.5242</v>
      </c>
      <c r="IB173">
        <v>2.5177</v>
      </c>
      <c r="IC173">
        <v>2.5171000000000001</v>
      </c>
      <c r="ID173">
        <v>2.5148999999999999</v>
      </c>
      <c r="IE173">
        <v>2.4672000000000001</v>
      </c>
      <c r="IF173">
        <v>2.4649999999999999</v>
      </c>
      <c r="IG173">
        <v>2.4910000000000001</v>
      </c>
      <c r="IH173">
        <v>2.5148999999999999</v>
      </c>
      <c r="II173">
        <v>2.4777999999999998</v>
      </c>
      <c r="IJ173">
        <v>2.4674999999999998</v>
      </c>
      <c r="IL173">
        <v>2.4357000000000002</v>
      </c>
      <c r="IM173">
        <v>2.4409000000000001</v>
      </c>
      <c r="IN173">
        <v>2.4390999999999998</v>
      </c>
      <c r="IO173">
        <v>2.4470000000000001</v>
      </c>
      <c r="IP173">
        <v>2.4224999999999999</v>
      </c>
      <c r="IQ173">
        <v>2.4070999999999998</v>
      </c>
      <c r="IR173">
        <v>2.3797000000000001</v>
      </c>
      <c r="IS173">
        <v>2.3683999999999998</v>
      </c>
      <c r="IT173">
        <v>2.3652000000000002</v>
      </c>
      <c r="IU173">
        <v>2.3708999999999998</v>
      </c>
      <c r="IV173">
        <v>2.3725000000000001</v>
      </c>
      <c r="IW173">
        <v>2.3837000000000002</v>
      </c>
      <c r="IX173">
        <v>2.3773</v>
      </c>
      <c r="IY173">
        <v>2.3637999999999999</v>
      </c>
      <c r="IZ173">
        <v>2.3679000000000001</v>
      </c>
      <c r="JA173">
        <v>2.37</v>
      </c>
      <c r="JB173">
        <v>2.3753000000000002</v>
      </c>
      <c r="JC173">
        <v>2.3673999999999999</v>
      </c>
      <c r="JD173">
        <v>2.3542999999999998</v>
      </c>
      <c r="JE173">
        <v>2.3330000000000002</v>
      </c>
      <c r="JF173">
        <v>2.323</v>
      </c>
      <c r="JG173">
        <v>2.2892999999999999</v>
      </c>
      <c r="JH173">
        <v>2.2881</v>
      </c>
      <c r="JI173">
        <v>2.2814999999999999</v>
      </c>
      <c r="JJ173">
        <v>2.2738</v>
      </c>
      <c r="JK173">
        <v>2.2675000000000001</v>
      </c>
      <c r="JL173">
        <v>2.2545000000000002</v>
      </c>
      <c r="JM173">
        <v>2.2595999999999998</v>
      </c>
      <c r="JN173">
        <v>2.2159</v>
      </c>
      <c r="JO173">
        <v>2.2147000000000001</v>
      </c>
      <c r="JP173">
        <v>2.2147000000000001</v>
      </c>
      <c r="JQ173">
        <v>2.1983999999999999</v>
      </c>
      <c r="JR173">
        <v>2.1930000000000001</v>
      </c>
      <c r="JS173">
        <v>2.1364999999999998</v>
      </c>
      <c r="JT173">
        <v>2.1425999999999998</v>
      </c>
      <c r="JU173">
        <v>2.15</v>
      </c>
      <c r="JV173">
        <v>2.1533000000000002</v>
      </c>
      <c r="JW173">
        <v>2.1537999999999999</v>
      </c>
      <c r="JX173">
        <v>2.1709999999999998</v>
      </c>
      <c r="JY173">
        <v>2.1655000000000002</v>
      </c>
      <c r="JZ173">
        <v>2.1547999999999998</v>
      </c>
      <c r="KA173">
        <v>2.1341000000000001</v>
      </c>
      <c r="KB173">
        <v>2.1288999999999998</v>
      </c>
      <c r="KC173">
        <v>2.133</v>
      </c>
      <c r="KD173">
        <v>2.1276000000000002</v>
      </c>
      <c r="KE173">
        <v>2.1217999999999999</v>
      </c>
      <c r="KF173">
        <v>2.1202999999999999</v>
      </c>
      <c r="KG173">
        <v>2.0935999999999999</v>
      </c>
      <c r="KH173">
        <v>2.0468999999999999</v>
      </c>
      <c r="KI173">
        <v>2.0369999999999999</v>
      </c>
      <c r="KJ173">
        <v>1.9977</v>
      </c>
      <c r="KK173">
        <v>1.9641</v>
      </c>
      <c r="KL173">
        <v>1.9648000000000001</v>
      </c>
      <c r="KM173">
        <v>1.9532</v>
      </c>
    </row>
    <row r="174" spans="1:299" x14ac:dyDescent="0.2">
      <c r="A174" s="10" t="s">
        <v>176</v>
      </c>
      <c r="B174" t="s">
        <v>4</v>
      </c>
      <c r="C174">
        <v>2.6339000000000001</v>
      </c>
      <c r="D174">
        <v>2.6539999999999999</v>
      </c>
      <c r="E174">
        <v>2.6566999999999998</v>
      </c>
      <c r="F174">
        <v>2.6581000000000001</v>
      </c>
      <c r="G174">
        <v>2.6573000000000002</v>
      </c>
      <c r="H174">
        <v>2.6575000000000002</v>
      </c>
      <c r="I174">
        <v>2.5722</v>
      </c>
      <c r="J174">
        <v>2.5769000000000002</v>
      </c>
      <c r="K174">
        <v>2.5630000000000002</v>
      </c>
      <c r="L174">
        <v>2.5636000000000001</v>
      </c>
      <c r="M174">
        <v>2.5638000000000001</v>
      </c>
      <c r="N174">
        <v>2.5672000000000001</v>
      </c>
      <c r="O174">
        <v>2.5659000000000001</v>
      </c>
      <c r="P174">
        <v>2.5562999999999998</v>
      </c>
      <c r="Q174">
        <v>2.5102000000000002</v>
      </c>
      <c r="R174">
        <v>2.5112999999999999</v>
      </c>
      <c r="S174">
        <v>2.5145</v>
      </c>
      <c r="T174">
        <v>2.5190000000000001</v>
      </c>
      <c r="U174">
        <v>2.5072000000000001</v>
      </c>
      <c r="V174">
        <v>2.5064000000000002</v>
      </c>
      <c r="W174">
        <v>2.5200999999999998</v>
      </c>
      <c r="X174">
        <v>2.5520999999999998</v>
      </c>
      <c r="Y174">
        <v>2.5869</v>
      </c>
      <c r="Z174">
        <v>2.5727000000000002</v>
      </c>
      <c r="AA174">
        <v>2.5735000000000001</v>
      </c>
      <c r="AB174">
        <v>2.5762999999999998</v>
      </c>
      <c r="AC174">
        <v>2.5746000000000002</v>
      </c>
      <c r="AD174">
        <v>2.5727000000000002</v>
      </c>
      <c r="AE174">
        <v>2.5669</v>
      </c>
      <c r="AF174">
        <v>2.5335999999999999</v>
      </c>
      <c r="AG174">
        <v>2.5185</v>
      </c>
      <c r="AH174">
        <v>2.5110999999999999</v>
      </c>
      <c r="AI174">
        <v>2.5299</v>
      </c>
      <c r="AJ174">
        <v>2.5590999999999999</v>
      </c>
      <c r="AK174">
        <v>2.5611999999999999</v>
      </c>
      <c r="AL174">
        <v>2.5569999999999999</v>
      </c>
      <c r="AM174">
        <v>2.5644</v>
      </c>
      <c r="AN174">
        <v>2.5525000000000002</v>
      </c>
      <c r="AO174">
        <v>2.5541999999999998</v>
      </c>
      <c r="AP174">
        <v>2.5638999999999998</v>
      </c>
      <c r="AQ174">
        <v>2.5573999999999999</v>
      </c>
      <c r="AR174">
        <v>2.5663</v>
      </c>
      <c r="AS174">
        <v>2.5674999999999999</v>
      </c>
      <c r="AT174">
        <v>2.5283000000000002</v>
      </c>
      <c r="AU174">
        <v>2.4885000000000002</v>
      </c>
      <c r="AV174">
        <v>2.4954999999999998</v>
      </c>
      <c r="AW174">
        <v>2.5308000000000002</v>
      </c>
      <c r="AX174">
        <v>2.5291000000000001</v>
      </c>
      <c r="AY174">
        <v>2.5259</v>
      </c>
      <c r="AZ174">
        <v>2.5335999999999999</v>
      </c>
      <c r="BA174">
        <v>2.5318000000000001</v>
      </c>
      <c r="BB174">
        <v>2.5461</v>
      </c>
      <c r="BC174">
        <v>2.5874000000000001</v>
      </c>
      <c r="BD174">
        <v>2.6006999999999998</v>
      </c>
      <c r="BE174">
        <v>2.6154999999999999</v>
      </c>
      <c r="BF174">
        <v>2.6093000000000002</v>
      </c>
      <c r="BG174">
        <v>2.6356999999999999</v>
      </c>
      <c r="BH174">
        <v>2.5457999999999998</v>
      </c>
      <c r="BJ174">
        <v>2.5596000000000001</v>
      </c>
      <c r="BK174">
        <v>2.5655999999999999</v>
      </c>
      <c r="BL174">
        <v>2.5636000000000001</v>
      </c>
      <c r="BM174">
        <v>2.5655999999999999</v>
      </c>
      <c r="BN174">
        <v>2.5831</v>
      </c>
      <c r="BO174">
        <v>2.5815999999999999</v>
      </c>
      <c r="BP174">
        <v>2.5853000000000002</v>
      </c>
      <c r="BQ174">
        <v>2.6004999999999998</v>
      </c>
      <c r="BR174">
        <v>2.5893999999999999</v>
      </c>
      <c r="BS174">
        <v>2.6044</v>
      </c>
      <c r="BT174">
        <v>2.6046</v>
      </c>
      <c r="BU174">
        <v>2.6073</v>
      </c>
      <c r="BV174">
        <v>2.6118000000000001</v>
      </c>
      <c r="BW174">
        <v>2.6233</v>
      </c>
      <c r="BX174">
        <v>2.6274000000000002</v>
      </c>
      <c r="BY174">
        <v>2.6254</v>
      </c>
      <c r="BZ174">
        <v>2.6278999999999999</v>
      </c>
      <c r="CA174">
        <v>2.6253000000000002</v>
      </c>
      <c r="CB174">
        <v>2.6278000000000001</v>
      </c>
      <c r="CC174">
        <v>2.6375999999999999</v>
      </c>
      <c r="CD174">
        <v>2.6497999999999999</v>
      </c>
      <c r="CE174">
        <v>2.6482000000000001</v>
      </c>
      <c r="CF174">
        <v>2.5905</v>
      </c>
      <c r="CG174">
        <v>2.5935999999999999</v>
      </c>
      <c r="CH174">
        <v>2.5394999999999999</v>
      </c>
      <c r="CI174">
        <v>2.5398999999999998</v>
      </c>
      <c r="CJ174">
        <v>2.5672000000000001</v>
      </c>
      <c r="CK174">
        <v>2.5150000000000001</v>
      </c>
      <c r="CL174">
        <v>2.5135999999999998</v>
      </c>
      <c r="CM174">
        <v>2.5150999999999999</v>
      </c>
      <c r="CN174">
        <v>2.5192000000000001</v>
      </c>
      <c r="CO174">
        <v>2.5150999999999999</v>
      </c>
      <c r="CP174">
        <v>2.5272999999999999</v>
      </c>
      <c r="CQ174">
        <v>2.5139</v>
      </c>
      <c r="CR174">
        <v>2.5188000000000001</v>
      </c>
      <c r="CS174">
        <v>2.5266999999999999</v>
      </c>
      <c r="CT174">
        <v>2.5198999999999998</v>
      </c>
      <c r="CU174">
        <v>2.5247000000000002</v>
      </c>
      <c r="CV174">
        <v>2.5278999999999998</v>
      </c>
      <c r="CW174">
        <v>2.5285000000000002</v>
      </c>
      <c r="CX174">
        <v>2.5175999999999998</v>
      </c>
      <c r="CY174">
        <v>2.5270000000000001</v>
      </c>
      <c r="CZ174">
        <v>2.5236999999999998</v>
      </c>
      <c r="DA174">
        <v>2.5274000000000001</v>
      </c>
      <c r="DB174">
        <v>2.5347</v>
      </c>
      <c r="DC174">
        <v>2.5312999999999999</v>
      </c>
      <c r="DD174">
        <v>2.5301</v>
      </c>
      <c r="DE174">
        <v>2.5432000000000001</v>
      </c>
      <c r="DF174">
        <v>2.5402999999999998</v>
      </c>
      <c r="DG174">
        <v>2.5592000000000001</v>
      </c>
      <c r="DH174">
        <v>2.5585</v>
      </c>
      <c r="DI174">
        <v>2.5819999999999999</v>
      </c>
      <c r="DJ174">
        <v>2.5821000000000001</v>
      </c>
      <c r="DK174">
        <v>2.6013000000000002</v>
      </c>
      <c r="DL174">
        <v>2.6046</v>
      </c>
      <c r="DM174">
        <v>2.6183999999999998</v>
      </c>
      <c r="DN174">
        <v>2.6057999999999999</v>
      </c>
      <c r="DO174">
        <v>2.6040999999999999</v>
      </c>
      <c r="DP174">
        <v>2.6107</v>
      </c>
      <c r="DQ174">
        <v>2.6263000000000001</v>
      </c>
      <c r="DR174">
        <v>2.6362000000000001</v>
      </c>
      <c r="DS174">
        <v>2.6530999999999998</v>
      </c>
      <c r="DT174">
        <v>2.6539000000000001</v>
      </c>
      <c r="DU174">
        <v>2.6690999999999998</v>
      </c>
      <c r="DV174">
        <v>2.6764000000000001</v>
      </c>
      <c r="DW174">
        <v>2.6680000000000001</v>
      </c>
      <c r="DX174">
        <v>2.6613000000000002</v>
      </c>
      <c r="DY174">
        <v>2.6819999999999999</v>
      </c>
      <c r="DZ174">
        <v>2.6888000000000001</v>
      </c>
      <c r="EA174">
        <v>2.6844999999999999</v>
      </c>
      <c r="EB174">
        <v>2.6783999999999999</v>
      </c>
      <c r="EC174">
        <v>2.6918000000000002</v>
      </c>
      <c r="ED174">
        <v>2.6938</v>
      </c>
      <c r="EE174">
        <v>2.6926999999999999</v>
      </c>
      <c r="EF174">
        <v>2.7044000000000001</v>
      </c>
      <c r="EG174">
        <v>2.7033</v>
      </c>
      <c r="EH174">
        <v>2.7202999999999999</v>
      </c>
      <c r="EI174">
        <v>2.7263000000000002</v>
      </c>
      <c r="EJ174">
        <v>2.7320000000000002</v>
      </c>
      <c r="EK174">
        <v>2.7450999999999999</v>
      </c>
      <c r="EL174">
        <v>2.7385000000000002</v>
      </c>
      <c r="EM174">
        <v>2.7378999999999998</v>
      </c>
      <c r="EN174">
        <v>2.7440000000000002</v>
      </c>
      <c r="EO174">
        <v>2.7639</v>
      </c>
      <c r="EP174">
        <v>2.7717000000000001</v>
      </c>
      <c r="EQ174">
        <v>2.7570999999999999</v>
      </c>
      <c r="ER174">
        <v>2.7317999999999998</v>
      </c>
      <c r="ES174">
        <v>2.74</v>
      </c>
      <c r="ET174">
        <v>2.7343000000000002</v>
      </c>
      <c r="EU174">
        <v>2.7368999999999999</v>
      </c>
      <c r="EV174">
        <v>2.7016</v>
      </c>
      <c r="EW174">
        <v>2.7145000000000001</v>
      </c>
      <c r="EX174">
        <v>2.6707000000000001</v>
      </c>
      <c r="EY174">
        <v>2.7378999999999998</v>
      </c>
      <c r="EZ174">
        <v>2.6856</v>
      </c>
      <c r="FA174">
        <v>2.6957</v>
      </c>
      <c r="FB174">
        <v>2.7054</v>
      </c>
      <c r="FC174">
        <v>2.7336</v>
      </c>
      <c r="FD174">
        <v>2.7096</v>
      </c>
      <c r="FE174">
        <v>2.6919</v>
      </c>
      <c r="FF174">
        <v>2.6547000000000001</v>
      </c>
      <c r="FG174">
        <v>2.6619999999999999</v>
      </c>
      <c r="FH174">
        <v>2.6539000000000001</v>
      </c>
      <c r="FI174">
        <v>2.6616</v>
      </c>
      <c r="FJ174">
        <v>2.5973000000000002</v>
      </c>
      <c r="FK174">
        <v>2.5979000000000001</v>
      </c>
      <c r="FL174">
        <v>2.5899000000000001</v>
      </c>
      <c r="FM174">
        <v>2.5566</v>
      </c>
      <c r="FN174">
        <v>2.5573000000000001</v>
      </c>
      <c r="FO174">
        <v>2.5577999999999999</v>
      </c>
      <c r="FP174">
        <v>2.5472000000000001</v>
      </c>
      <c r="FQ174">
        <v>2.5575999999999999</v>
      </c>
      <c r="FR174">
        <v>2.5558000000000001</v>
      </c>
      <c r="FS174">
        <v>2.5747</v>
      </c>
      <c r="FT174">
        <v>2.5747</v>
      </c>
      <c r="FU174">
        <v>2.5886</v>
      </c>
      <c r="FV174">
        <v>2.5842999999999998</v>
      </c>
      <c r="FW174">
        <v>2.6158999999999999</v>
      </c>
      <c r="FX174">
        <v>2.6179000000000001</v>
      </c>
      <c r="FY174">
        <v>2.6194000000000002</v>
      </c>
      <c r="FZ174">
        <v>2.6253000000000002</v>
      </c>
      <c r="GA174">
        <v>2.6257999999999999</v>
      </c>
      <c r="GB174">
        <v>2.6732</v>
      </c>
      <c r="GC174">
        <v>2.6814</v>
      </c>
      <c r="GD174">
        <v>2.7018</v>
      </c>
      <c r="GE174">
        <v>2.7096</v>
      </c>
      <c r="GF174">
        <v>2.7176</v>
      </c>
      <c r="GG174">
        <v>2.7185000000000001</v>
      </c>
      <c r="GH174">
        <v>2.7240000000000002</v>
      </c>
      <c r="GI174">
        <v>2.7219000000000002</v>
      </c>
      <c r="GJ174">
        <v>2.7170000000000001</v>
      </c>
      <c r="GK174">
        <v>2.7246000000000001</v>
      </c>
      <c r="GL174">
        <v>2.7147000000000001</v>
      </c>
      <c r="GM174">
        <v>2.7202000000000002</v>
      </c>
      <c r="GN174">
        <v>2.7250000000000001</v>
      </c>
      <c r="GO174">
        <v>2.7317</v>
      </c>
      <c r="GP174">
        <v>2.7244999999999999</v>
      </c>
      <c r="GQ174">
        <v>2.7206999999999999</v>
      </c>
      <c r="GR174">
        <v>2.7791999999999999</v>
      </c>
      <c r="GS174">
        <v>2.78</v>
      </c>
      <c r="GT174">
        <v>2.7627000000000002</v>
      </c>
      <c r="GU174">
        <v>2.7850000000000001</v>
      </c>
      <c r="GV174">
        <v>2.7515999999999998</v>
      </c>
      <c r="GW174">
        <v>2.7509000000000001</v>
      </c>
      <c r="GX174">
        <v>2.7562000000000002</v>
      </c>
      <c r="GY174">
        <v>2.7738999999999998</v>
      </c>
      <c r="GZ174">
        <v>2.7852000000000001</v>
      </c>
      <c r="HA174">
        <v>2.7892999999999999</v>
      </c>
      <c r="HB174">
        <v>2.7846000000000002</v>
      </c>
      <c r="HC174">
        <v>2.7974999999999999</v>
      </c>
      <c r="HD174">
        <v>2.7913000000000001</v>
      </c>
      <c r="HE174">
        <v>2.7972999999999999</v>
      </c>
      <c r="HF174">
        <v>2.8014000000000001</v>
      </c>
      <c r="HG174">
        <v>2.8191000000000002</v>
      </c>
      <c r="HH174">
        <v>2.8422000000000001</v>
      </c>
      <c r="HI174">
        <v>2.8441000000000001</v>
      </c>
      <c r="HJ174">
        <v>2.8447</v>
      </c>
      <c r="HK174">
        <v>2.8509000000000002</v>
      </c>
      <c r="HL174">
        <v>2.8525999999999998</v>
      </c>
      <c r="HM174">
        <v>2.8645</v>
      </c>
      <c r="HN174">
        <v>2.8551000000000002</v>
      </c>
      <c r="HO174">
        <v>2.8412000000000002</v>
      </c>
      <c r="HP174">
        <v>2.8502000000000001</v>
      </c>
      <c r="HQ174">
        <v>2.8784000000000001</v>
      </c>
      <c r="HR174">
        <v>2.8729</v>
      </c>
      <c r="HS174">
        <v>2.8782000000000001</v>
      </c>
      <c r="HT174">
        <v>2.8708999999999998</v>
      </c>
      <c r="HU174">
        <v>2.8786999999999998</v>
      </c>
      <c r="HV174">
        <v>2.8673999999999999</v>
      </c>
      <c r="HW174">
        <v>2.8693</v>
      </c>
      <c r="HX174">
        <v>2.83</v>
      </c>
      <c r="HY174">
        <v>2.8365</v>
      </c>
      <c r="HZ174">
        <v>2.8304</v>
      </c>
      <c r="IA174">
        <v>2.8409</v>
      </c>
      <c r="IB174">
        <v>2.8294999999999999</v>
      </c>
      <c r="IC174">
        <v>2.8374999999999999</v>
      </c>
      <c r="ID174">
        <v>2.831</v>
      </c>
      <c r="IE174">
        <v>2.7938000000000001</v>
      </c>
      <c r="IF174">
        <v>2.7888000000000002</v>
      </c>
      <c r="IG174">
        <v>2.8024</v>
      </c>
      <c r="IH174">
        <v>2.8016999999999999</v>
      </c>
      <c r="II174">
        <v>2.7909999999999999</v>
      </c>
      <c r="IJ174">
        <v>2.7738999999999998</v>
      </c>
      <c r="IL174">
        <v>2.7427000000000001</v>
      </c>
      <c r="IM174">
        <v>2.7494999999999998</v>
      </c>
      <c r="IN174">
        <v>2.7408000000000001</v>
      </c>
      <c r="IO174">
        <v>2.7494000000000001</v>
      </c>
      <c r="IP174">
        <v>2.7218</v>
      </c>
      <c r="IQ174">
        <v>2.7115</v>
      </c>
      <c r="IR174">
        <v>2.6957</v>
      </c>
      <c r="IS174">
        <v>2.6901999999999999</v>
      </c>
      <c r="IT174">
        <v>2.6785000000000001</v>
      </c>
      <c r="IU174">
        <v>2.6909999999999998</v>
      </c>
      <c r="IV174">
        <v>2.6890000000000001</v>
      </c>
      <c r="IW174">
        <v>2.7052</v>
      </c>
      <c r="IX174">
        <v>2.6833</v>
      </c>
      <c r="IY174">
        <v>2.6789999999999998</v>
      </c>
      <c r="IZ174">
        <v>2.6793</v>
      </c>
      <c r="JA174">
        <v>2.6916000000000002</v>
      </c>
      <c r="JB174">
        <v>2.681</v>
      </c>
      <c r="JC174">
        <v>2.6778</v>
      </c>
      <c r="JD174">
        <v>2.6446999999999998</v>
      </c>
      <c r="JE174">
        <v>2.63</v>
      </c>
      <c r="JF174">
        <v>2.6156000000000001</v>
      </c>
      <c r="JG174">
        <v>2.5985999999999998</v>
      </c>
      <c r="JH174">
        <v>2.5859999999999999</v>
      </c>
      <c r="JI174">
        <v>2.5880000000000001</v>
      </c>
      <c r="JJ174">
        <v>2.5722999999999998</v>
      </c>
      <c r="JK174">
        <v>2.5783999999999998</v>
      </c>
      <c r="JL174">
        <v>2.5608</v>
      </c>
      <c r="JM174">
        <v>2.5686</v>
      </c>
      <c r="JN174">
        <v>2.5142000000000002</v>
      </c>
      <c r="JO174">
        <v>2.5171999999999999</v>
      </c>
      <c r="JP174">
        <v>2.5101</v>
      </c>
      <c r="JQ174">
        <v>2.4937999999999998</v>
      </c>
      <c r="JR174">
        <v>2.4855999999999998</v>
      </c>
      <c r="JS174">
        <v>2.4430000000000001</v>
      </c>
      <c r="JT174">
        <v>2.4510000000000001</v>
      </c>
      <c r="JU174">
        <v>2.4542000000000002</v>
      </c>
      <c r="JV174">
        <v>2.4651999999999998</v>
      </c>
      <c r="JW174">
        <v>2.4500000000000002</v>
      </c>
      <c r="JX174">
        <v>2.4716999999999998</v>
      </c>
      <c r="JY174">
        <v>2.4634</v>
      </c>
      <c r="JZ174">
        <v>2.4634</v>
      </c>
      <c r="KA174">
        <v>2.4392999999999998</v>
      </c>
      <c r="KB174">
        <v>2.4392</v>
      </c>
      <c r="KC174">
        <v>2.4445000000000001</v>
      </c>
      <c r="KD174">
        <v>2.4380000000000002</v>
      </c>
      <c r="KE174">
        <v>2.4289999999999998</v>
      </c>
      <c r="KF174">
        <v>2.4348999999999998</v>
      </c>
      <c r="KG174">
        <v>2.4060999999999999</v>
      </c>
      <c r="KH174">
        <v>2.3603000000000001</v>
      </c>
      <c r="KI174">
        <v>2.3496000000000001</v>
      </c>
      <c r="KJ174">
        <v>2.3096000000000001</v>
      </c>
      <c r="KK174">
        <v>2.282</v>
      </c>
      <c r="KL174">
        <v>2.2839</v>
      </c>
      <c r="KM174">
        <v>2.2157</v>
      </c>
    </row>
    <row r="175" spans="1:299" x14ac:dyDescent="0.2">
      <c r="A175" s="10" t="s">
        <v>177</v>
      </c>
      <c r="B175" t="s">
        <v>4</v>
      </c>
      <c r="C175">
        <v>2.9428999999999998</v>
      </c>
      <c r="D175">
        <v>2.9689999999999999</v>
      </c>
      <c r="E175">
        <v>2.9691999999999998</v>
      </c>
      <c r="F175">
        <v>2.9722</v>
      </c>
      <c r="G175">
        <v>2.9668000000000001</v>
      </c>
      <c r="H175">
        <v>2.9660000000000002</v>
      </c>
      <c r="I175">
        <v>2.8845000000000001</v>
      </c>
      <c r="J175">
        <v>2.8873000000000002</v>
      </c>
      <c r="K175">
        <v>2.8826000000000001</v>
      </c>
      <c r="L175">
        <v>2.8774000000000002</v>
      </c>
      <c r="M175">
        <v>2.8774999999999999</v>
      </c>
      <c r="N175">
        <v>2.8824999999999998</v>
      </c>
      <c r="O175">
        <v>2.8786</v>
      </c>
      <c r="P175">
        <v>2.8755000000000002</v>
      </c>
      <c r="Q175">
        <v>2.8246000000000002</v>
      </c>
      <c r="R175">
        <v>2.8239000000000001</v>
      </c>
      <c r="S175">
        <v>2.8275000000000001</v>
      </c>
      <c r="T175">
        <v>2.8307000000000002</v>
      </c>
      <c r="U175">
        <v>2.8231000000000002</v>
      </c>
      <c r="V175">
        <v>2.8157000000000001</v>
      </c>
      <c r="W175">
        <v>2.8313000000000001</v>
      </c>
      <c r="X175">
        <v>2.8643000000000001</v>
      </c>
      <c r="Y175">
        <v>2.8978000000000002</v>
      </c>
      <c r="Z175">
        <v>2.8893</v>
      </c>
      <c r="AA175">
        <v>2.8845999999999998</v>
      </c>
      <c r="AB175">
        <v>2.8892000000000002</v>
      </c>
      <c r="AC175">
        <v>2.8860999999999999</v>
      </c>
      <c r="AD175">
        <v>2.8839000000000001</v>
      </c>
      <c r="AE175">
        <v>2.8812000000000002</v>
      </c>
      <c r="AF175">
        <v>2.8414000000000001</v>
      </c>
      <c r="AG175">
        <v>2.8302</v>
      </c>
      <c r="AH175">
        <v>2.8258999999999999</v>
      </c>
      <c r="AI175">
        <v>2.8393999999999999</v>
      </c>
      <c r="AJ175">
        <v>2.8822999999999999</v>
      </c>
      <c r="AK175">
        <v>2.8891</v>
      </c>
      <c r="AL175">
        <v>2.8912</v>
      </c>
      <c r="AM175">
        <v>2.8889</v>
      </c>
      <c r="AN175">
        <v>2.8774999999999999</v>
      </c>
      <c r="AO175">
        <v>2.9129</v>
      </c>
      <c r="AP175">
        <v>2.8902000000000001</v>
      </c>
      <c r="AQ175">
        <v>2.8725999999999998</v>
      </c>
      <c r="AR175">
        <v>2.8820000000000001</v>
      </c>
      <c r="AS175">
        <v>2.8807999999999998</v>
      </c>
      <c r="AT175">
        <v>2.8460000000000001</v>
      </c>
      <c r="AU175">
        <v>2.8024</v>
      </c>
      <c r="AV175">
        <v>2.8100999999999998</v>
      </c>
      <c r="AW175">
        <v>2.8391000000000002</v>
      </c>
      <c r="AX175">
        <v>2.8910999999999998</v>
      </c>
      <c r="AY175">
        <v>2.8572000000000002</v>
      </c>
      <c r="AZ175">
        <v>2.8626999999999998</v>
      </c>
      <c r="BA175">
        <v>2.859</v>
      </c>
      <c r="BB175">
        <v>2.8668999999999998</v>
      </c>
      <c r="BC175">
        <v>2.9085999999999999</v>
      </c>
      <c r="BD175">
        <v>2.9190999999999998</v>
      </c>
      <c r="BE175">
        <v>2.9384999999999999</v>
      </c>
      <c r="BF175">
        <v>2.9310999999999998</v>
      </c>
      <c r="BG175">
        <v>2.9722</v>
      </c>
      <c r="BH175">
        <v>2.8812000000000002</v>
      </c>
      <c r="BJ175">
        <v>2.8954</v>
      </c>
      <c r="BK175">
        <v>2.8919000000000001</v>
      </c>
      <c r="BL175">
        <v>2.8902999999999999</v>
      </c>
      <c r="BM175">
        <v>2.8925000000000001</v>
      </c>
      <c r="BN175">
        <v>2.9420000000000002</v>
      </c>
      <c r="BO175">
        <v>2.9024999999999999</v>
      </c>
      <c r="BP175">
        <v>2.9039000000000001</v>
      </c>
      <c r="BQ175">
        <v>2.9281999999999999</v>
      </c>
      <c r="BR175">
        <v>2.9161000000000001</v>
      </c>
      <c r="BS175">
        <v>2.9043000000000001</v>
      </c>
      <c r="BT175">
        <v>2.9350999999999998</v>
      </c>
      <c r="BU175">
        <v>2.9363999999999999</v>
      </c>
      <c r="BV175">
        <v>2.9369999999999998</v>
      </c>
      <c r="BW175">
        <v>2.9542999999999999</v>
      </c>
      <c r="BX175">
        <v>2.9577</v>
      </c>
      <c r="BY175">
        <v>2.9525000000000001</v>
      </c>
      <c r="BZ175">
        <v>2.9628000000000001</v>
      </c>
      <c r="CA175">
        <v>2.9561000000000002</v>
      </c>
      <c r="CB175">
        <v>2.9582999999999999</v>
      </c>
      <c r="CC175">
        <v>2.9712000000000001</v>
      </c>
      <c r="CD175">
        <v>2.9868000000000001</v>
      </c>
      <c r="CE175">
        <v>2.9872999999999998</v>
      </c>
      <c r="CF175">
        <v>2.9129</v>
      </c>
      <c r="CG175">
        <v>2.9106999999999998</v>
      </c>
      <c r="CH175">
        <v>2.8517000000000001</v>
      </c>
      <c r="CI175">
        <v>2.8515000000000001</v>
      </c>
      <c r="CJ175">
        <v>2.8892000000000002</v>
      </c>
      <c r="CK175">
        <v>2.8408000000000002</v>
      </c>
      <c r="CL175">
        <v>2.8308</v>
      </c>
      <c r="CM175">
        <v>2.8300999999999998</v>
      </c>
      <c r="CN175">
        <v>2.8367</v>
      </c>
      <c r="CO175">
        <v>2.8325999999999998</v>
      </c>
      <c r="CP175">
        <v>2.8456000000000001</v>
      </c>
      <c r="CQ175">
        <v>2.8248000000000002</v>
      </c>
      <c r="CR175">
        <v>2.8290000000000002</v>
      </c>
      <c r="CS175">
        <v>2.8864000000000001</v>
      </c>
      <c r="CT175">
        <v>2.8451</v>
      </c>
      <c r="CU175">
        <v>2.8401999999999998</v>
      </c>
      <c r="CV175">
        <v>2.8445999999999998</v>
      </c>
      <c r="CW175">
        <v>2.8441999999999998</v>
      </c>
      <c r="CX175">
        <v>2.8248000000000002</v>
      </c>
      <c r="CY175">
        <v>2.8386999999999998</v>
      </c>
      <c r="CZ175">
        <v>2.8296999999999999</v>
      </c>
      <c r="DA175">
        <v>2.8557000000000001</v>
      </c>
      <c r="DB175">
        <v>2.8561000000000001</v>
      </c>
      <c r="DC175">
        <v>2.8429000000000002</v>
      </c>
      <c r="DD175">
        <v>2.8418999999999999</v>
      </c>
      <c r="DE175">
        <v>2.8416999999999999</v>
      </c>
      <c r="DF175">
        <v>2.8532999999999999</v>
      </c>
      <c r="DG175">
        <v>2.8632</v>
      </c>
      <c r="DH175">
        <v>2.863</v>
      </c>
      <c r="DI175">
        <v>2.8891</v>
      </c>
      <c r="DJ175">
        <v>2.8855</v>
      </c>
      <c r="DK175">
        <v>2.9039999999999999</v>
      </c>
      <c r="DL175">
        <v>2.9165999999999999</v>
      </c>
      <c r="DM175">
        <v>2.9342999999999999</v>
      </c>
      <c r="DN175">
        <v>2.9091</v>
      </c>
      <c r="DO175">
        <v>2.9148000000000001</v>
      </c>
      <c r="DP175">
        <v>2.9222000000000001</v>
      </c>
      <c r="DQ175">
        <v>2.9335</v>
      </c>
      <c r="DR175">
        <v>2.9476</v>
      </c>
      <c r="DS175">
        <v>2.9613999999999998</v>
      </c>
      <c r="DT175">
        <v>2.9575999999999998</v>
      </c>
      <c r="DU175">
        <v>2.9762</v>
      </c>
      <c r="DV175">
        <v>2.9893999999999998</v>
      </c>
      <c r="DW175">
        <v>2.9866000000000001</v>
      </c>
      <c r="DX175">
        <v>2.972</v>
      </c>
      <c r="DY175">
        <v>2.984</v>
      </c>
      <c r="DZ175">
        <v>2.9771000000000001</v>
      </c>
      <c r="EA175">
        <v>2.9950000000000001</v>
      </c>
      <c r="EB175">
        <v>3.0253000000000001</v>
      </c>
      <c r="EC175">
        <v>3.0348999999999999</v>
      </c>
      <c r="ED175">
        <v>3.0423</v>
      </c>
      <c r="EE175">
        <v>3.0394999999999999</v>
      </c>
      <c r="EF175">
        <v>3.0236000000000001</v>
      </c>
      <c r="EG175">
        <v>3.0085000000000002</v>
      </c>
      <c r="EH175">
        <v>3.0257000000000001</v>
      </c>
      <c r="EI175">
        <v>3.0308999999999999</v>
      </c>
      <c r="EJ175">
        <v>3.0373999999999999</v>
      </c>
      <c r="EK175">
        <v>3.0457000000000001</v>
      </c>
      <c r="EL175">
        <v>3.0457999999999998</v>
      </c>
      <c r="EM175">
        <v>3.0358999999999998</v>
      </c>
      <c r="EN175">
        <v>3.0270000000000001</v>
      </c>
      <c r="EO175">
        <v>3.0432999999999999</v>
      </c>
      <c r="EP175">
        <v>3.0682</v>
      </c>
      <c r="EQ175">
        <v>3.0428999999999999</v>
      </c>
      <c r="ER175">
        <v>3.0306000000000002</v>
      </c>
      <c r="ES175">
        <v>3.0398000000000001</v>
      </c>
      <c r="ET175">
        <v>3.0440999999999998</v>
      </c>
      <c r="EU175">
        <v>3.0508999999999999</v>
      </c>
      <c r="EV175">
        <v>3.016</v>
      </c>
      <c r="EW175">
        <v>3.0331999999999999</v>
      </c>
      <c r="EX175">
        <v>3.0013000000000001</v>
      </c>
      <c r="EY175">
        <v>3.1879</v>
      </c>
      <c r="EZ175">
        <v>3.0007000000000001</v>
      </c>
      <c r="FA175">
        <v>2.9981</v>
      </c>
      <c r="FB175">
        <v>3.0028999999999999</v>
      </c>
      <c r="FC175">
        <v>3.0122</v>
      </c>
      <c r="FD175">
        <v>3.0063</v>
      </c>
      <c r="FE175">
        <v>2.9984999999999999</v>
      </c>
      <c r="FF175">
        <v>2.9355000000000002</v>
      </c>
      <c r="FG175">
        <v>2.9746000000000001</v>
      </c>
      <c r="FH175">
        <v>2.9588000000000001</v>
      </c>
      <c r="FI175">
        <v>2.9601999999999999</v>
      </c>
      <c r="FJ175">
        <v>2.9085999999999999</v>
      </c>
      <c r="FK175">
        <v>2.9018000000000002</v>
      </c>
      <c r="FL175">
        <v>2.8858999999999999</v>
      </c>
      <c r="FM175">
        <v>2.8681999999999999</v>
      </c>
      <c r="FN175">
        <v>2.8607999999999998</v>
      </c>
      <c r="FO175">
        <v>2.8818999999999999</v>
      </c>
      <c r="FP175">
        <v>2.8714</v>
      </c>
      <c r="FQ175">
        <v>2.8864000000000001</v>
      </c>
      <c r="FR175">
        <v>2.8742999999999999</v>
      </c>
      <c r="FS175">
        <v>2.9186000000000001</v>
      </c>
      <c r="FT175">
        <v>2.9171999999999998</v>
      </c>
      <c r="FU175">
        <v>2.8860999999999999</v>
      </c>
      <c r="FV175">
        <v>2.9003999999999999</v>
      </c>
      <c r="FW175">
        <v>2.9270999999999998</v>
      </c>
      <c r="FX175">
        <v>2.9533</v>
      </c>
      <c r="FY175">
        <v>2.9567999999999999</v>
      </c>
      <c r="FZ175">
        <v>2.9685999999999999</v>
      </c>
      <c r="GA175">
        <v>2.9651999999999998</v>
      </c>
      <c r="GB175">
        <v>3.0268000000000002</v>
      </c>
      <c r="GC175">
        <v>3.0392000000000001</v>
      </c>
      <c r="GD175">
        <v>3.0488</v>
      </c>
      <c r="GE175">
        <v>3.0507</v>
      </c>
      <c r="GF175">
        <v>3.0691999999999999</v>
      </c>
      <c r="GG175">
        <v>3.0712000000000002</v>
      </c>
      <c r="GH175">
        <v>3.0413999999999999</v>
      </c>
      <c r="GI175">
        <v>3.0510999999999999</v>
      </c>
      <c r="GJ175">
        <v>3.0350000000000001</v>
      </c>
      <c r="GK175">
        <v>3.0255000000000001</v>
      </c>
      <c r="GL175">
        <v>3.0291000000000001</v>
      </c>
      <c r="GM175">
        <v>3.0293000000000001</v>
      </c>
      <c r="GN175">
        <v>3.0247000000000002</v>
      </c>
      <c r="GO175">
        <v>3.0385</v>
      </c>
      <c r="GP175">
        <v>3.0329000000000002</v>
      </c>
      <c r="GQ175">
        <v>3.0613999999999999</v>
      </c>
      <c r="GR175">
        <v>3.0785</v>
      </c>
      <c r="GS175">
        <v>3.0880000000000001</v>
      </c>
      <c r="GT175">
        <v>3.0874999999999999</v>
      </c>
      <c r="GU175">
        <v>3.0931000000000002</v>
      </c>
      <c r="GV175">
        <v>3.0928</v>
      </c>
      <c r="GW175">
        <v>3.0916999999999999</v>
      </c>
      <c r="GX175">
        <v>3.1002000000000001</v>
      </c>
      <c r="GY175">
        <v>3.121</v>
      </c>
      <c r="GZ175">
        <v>3.0882000000000001</v>
      </c>
      <c r="HA175">
        <v>3.1036999999999999</v>
      </c>
      <c r="HB175">
        <v>3.1027999999999998</v>
      </c>
      <c r="HC175">
        <v>3.105</v>
      </c>
      <c r="HD175">
        <v>3.1067999999999998</v>
      </c>
      <c r="HE175">
        <v>3.1172</v>
      </c>
      <c r="HF175">
        <v>3.1092</v>
      </c>
      <c r="HG175">
        <v>3.1335000000000002</v>
      </c>
      <c r="HH175">
        <v>3.1560000000000001</v>
      </c>
      <c r="HI175">
        <v>3.1579999999999999</v>
      </c>
      <c r="HJ175">
        <v>3.1619000000000002</v>
      </c>
      <c r="HK175">
        <v>3.1625000000000001</v>
      </c>
      <c r="HL175">
        <v>3.1526000000000001</v>
      </c>
      <c r="HM175">
        <v>3.1674000000000002</v>
      </c>
      <c r="HN175">
        <v>3.1549999999999998</v>
      </c>
      <c r="HO175">
        <v>3.1783000000000001</v>
      </c>
      <c r="HP175">
        <v>3.1715</v>
      </c>
      <c r="HQ175">
        <v>3.1829000000000001</v>
      </c>
      <c r="HR175">
        <v>3.1751999999999998</v>
      </c>
      <c r="HS175">
        <v>3.1825999999999999</v>
      </c>
      <c r="HT175">
        <v>3.1741000000000001</v>
      </c>
      <c r="HU175">
        <v>3.1726000000000001</v>
      </c>
      <c r="HV175">
        <v>3.1657000000000002</v>
      </c>
      <c r="HW175">
        <v>3.1644999999999999</v>
      </c>
      <c r="HX175">
        <v>3.1389999999999998</v>
      </c>
      <c r="HY175">
        <v>3.1453000000000002</v>
      </c>
      <c r="HZ175">
        <v>3.1347</v>
      </c>
      <c r="IA175">
        <v>3.1473</v>
      </c>
      <c r="IB175">
        <v>3.1276999999999999</v>
      </c>
      <c r="IC175">
        <v>3.1318999999999999</v>
      </c>
      <c r="ID175">
        <v>3.1295000000000002</v>
      </c>
      <c r="IE175">
        <v>3.1254</v>
      </c>
      <c r="IF175">
        <v>3.1227999999999998</v>
      </c>
      <c r="IG175">
        <v>3.1069</v>
      </c>
      <c r="IH175">
        <v>3.1046999999999998</v>
      </c>
      <c r="II175">
        <v>3.0992000000000002</v>
      </c>
      <c r="IJ175">
        <v>3.0712999999999999</v>
      </c>
      <c r="IL175">
        <v>3.0430999999999999</v>
      </c>
      <c r="IM175">
        <v>3.0537999999999998</v>
      </c>
      <c r="IN175">
        <v>3.0461</v>
      </c>
      <c r="IO175">
        <v>3.0522999999999998</v>
      </c>
      <c r="IP175">
        <v>3.0190999999999999</v>
      </c>
      <c r="IQ175">
        <v>3.0097999999999998</v>
      </c>
      <c r="IR175">
        <v>3.0013999999999998</v>
      </c>
      <c r="IS175">
        <v>2.9940000000000002</v>
      </c>
      <c r="IT175">
        <v>2.9813999999999998</v>
      </c>
      <c r="IU175">
        <v>2.9952000000000001</v>
      </c>
      <c r="IV175">
        <v>2.9859</v>
      </c>
      <c r="IW175">
        <v>2.9954999999999998</v>
      </c>
      <c r="IX175">
        <v>2.9794999999999998</v>
      </c>
      <c r="IY175">
        <v>2.9775</v>
      </c>
      <c r="IZ175">
        <v>2.9763000000000002</v>
      </c>
      <c r="JA175">
        <v>2.9828000000000001</v>
      </c>
      <c r="JB175">
        <v>2.976</v>
      </c>
      <c r="JC175">
        <v>2.9773999999999998</v>
      </c>
      <c r="JD175">
        <v>2.9453999999999998</v>
      </c>
      <c r="JE175">
        <v>2.9266999999999999</v>
      </c>
      <c r="JF175">
        <v>2.9091</v>
      </c>
      <c r="JG175">
        <v>2.9011999999999998</v>
      </c>
      <c r="JH175">
        <v>2.8906999999999998</v>
      </c>
      <c r="JI175">
        <v>2.8956</v>
      </c>
      <c r="JJ175">
        <v>2.8755999999999999</v>
      </c>
      <c r="JK175">
        <v>2.8820000000000001</v>
      </c>
      <c r="JL175">
        <v>2.8603000000000001</v>
      </c>
      <c r="JM175">
        <v>2.8719000000000001</v>
      </c>
      <c r="JN175">
        <v>2.8172999999999999</v>
      </c>
      <c r="JO175">
        <v>2.8235000000000001</v>
      </c>
      <c r="JP175">
        <v>2.8117000000000001</v>
      </c>
      <c r="JQ175">
        <v>2.7982999999999998</v>
      </c>
      <c r="JR175">
        <v>2.7782</v>
      </c>
      <c r="JS175">
        <v>2.7332000000000001</v>
      </c>
      <c r="JT175">
        <v>2.7496</v>
      </c>
      <c r="JU175">
        <v>2.7507000000000001</v>
      </c>
      <c r="JV175">
        <v>2.7623000000000002</v>
      </c>
      <c r="JW175">
        <v>2.7517999999999998</v>
      </c>
      <c r="JX175">
        <v>2.7713000000000001</v>
      </c>
      <c r="JY175">
        <v>2.7843</v>
      </c>
      <c r="JZ175">
        <v>2.7681</v>
      </c>
      <c r="KA175">
        <v>2.7435</v>
      </c>
      <c r="KB175">
        <v>2.7404000000000002</v>
      </c>
      <c r="KC175">
        <v>2.7429999999999999</v>
      </c>
      <c r="KD175">
        <v>2.7545999999999999</v>
      </c>
      <c r="KE175">
        <v>2.7403</v>
      </c>
      <c r="KF175">
        <v>2.7477</v>
      </c>
      <c r="KG175">
        <v>2.7353999999999998</v>
      </c>
      <c r="KH175">
        <v>2.6886999999999999</v>
      </c>
      <c r="KI175">
        <v>2.6783000000000001</v>
      </c>
      <c r="KJ175">
        <v>2.6433</v>
      </c>
      <c r="KK175">
        <v>2.5998999999999999</v>
      </c>
      <c r="KL175">
        <v>2.6013000000000002</v>
      </c>
      <c r="KM175">
        <v>2.5156999999999998</v>
      </c>
    </row>
    <row r="176" spans="1:299" x14ac:dyDescent="0.2">
      <c r="A176" s="10" t="s">
        <v>178</v>
      </c>
      <c r="B176" t="s">
        <v>4</v>
      </c>
      <c r="C176">
        <v>2.8113999999999999</v>
      </c>
      <c r="D176">
        <v>2.8260999999999998</v>
      </c>
      <c r="E176">
        <v>2.8292000000000002</v>
      </c>
      <c r="F176">
        <v>2.8540999999999999</v>
      </c>
      <c r="G176">
        <v>2.8525999999999998</v>
      </c>
      <c r="H176">
        <v>2.8517999999999999</v>
      </c>
      <c r="I176">
        <v>2.8549000000000002</v>
      </c>
      <c r="J176">
        <v>2.8546</v>
      </c>
      <c r="K176">
        <v>2.8542000000000001</v>
      </c>
      <c r="L176">
        <v>2.8523999999999998</v>
      </c>
      <c r="M176">
        <v>2.8706</v>
      </c>
      <c r="N176">
        <v>2.8892000000000002</v>
      </c>
      <c r="O176">
        <v>2.8919999999999999</v>
      </c>
      <c r="P176">
        <v>2.8988999999999998</v>
      </c>
      <c r="Q176">
        <v>2.9117000000000002</v>
      </c>
      <c r="R176">
        <v>2.9100999999999999</v>
      </c>
      <c r="S176">
        <v>2.9434999999999998</v>
      </c>
      <c r="T176">
        <v>2.9468000000000001</v>
      </c>
      <c r="U176">
        <v>2.9746000000000001</v>
      </c>
      <c r="V176">
        <v>2.9842</v>
      </c>
      <c r="W176">
        <v>2.9983</v>
      </c>
      <c r="X176">
        <v>2.9923999999999999</v>
      </c>
      <c r="Y176">
        <v>2.9990000000000001</v>
      </c>
      <c r="Z176">
        <v>2.9950999999999999</v>
      </c>
      <c r="AA176">
        <v>3.0207999999999999</v>
      </c>
      <c r="AB176">
        <v>3.0245000000000002</v>
      </c>
      <c r="AC176">
        <v>3.0417000000000001</v>
      </c>
      <c r="AD176">
        <v>3.0445000000000002</v>
      </c>
      <c r="AE176">
        <v>3.0453999999999999</v>
      </c>
      <c r="AF176">
        <v>3.0533000000000001</v>
      </c>
      <c r="AG176">
        <v>3.0447000000000002</v>
      </c>
      <c r="AH176">
        <v>3.1030000000000002</v>
      </c>
      <c r="AI176">
        <v>3.0503999999999998</v>
      </c>
      <c r="AJ176">
        <v>3.0608</v>
      </c>
      <c r="AK176">
        <v>3.1057000000000001</v>
      </c>
      <c r="AL176">
        <v>3.1343000000000001</v>
      </c>
      <c r="AM176">
        <v>3.1132</v>
      </c>
      <c r="AN176">
        <v>3.1587000000000001</v>
      </c>
      <c r="AO176">
        <v>3.1516999999999999</v>
      </c>
      <c r="AP176">
        <v>3.1802000000000001</v>
      </c>
      <c r="AQ176">
        <v>3.1852999999999998</v>
      </c>
      <c r="AR176">
        <v>3.1839</v>
      </c>
      <c r="AS176">
        <v>3.1892999999999998</v>
      </c>
      <c r="AT176">
        <v>3.1966000000000001</v>
      </c>
      <c r="AU176">
        <v>3.2040999999999999</v>
      </c>
      <c r="AV176">
        <v>3.2042000000000002</v>
      </c>
      <c r="AW176">
        <v>3.2080000000000002</v>
      </c>
      <c r="AX176">
        <v>3.2473999999999998</v>
      </c>
      <c r="AY176">
        <v>3.2141000000000002</v>
      </c>
      <c r="AZ176">
        <v>3.2151999999999998</v>
      </c>
      <c r="BA176">
        <v>3.1941999999999999</v>
      </c>
      <c r="BB176">
        <v>3.1797</v>
      </c>
      <c r="BC176">
        <v>3.1756000000000002</v>
      </c>
      <c r="BD176">
        <v>3.1789000000000001</v>
      </c>
      <c r="BE176">
        <v>3.1406000000000001</v>
      </c>
      <c r="BF176">
        <v>3.1177000000000001</v>
      </c>
      <c r="BG176">
        <v>3.1259000000000001</v>
      </c>
      <c r="BH176">
        <v>3.0678000000000001</v>
      </c>
      <c r="BJ176">
        <v>3.0432000000000001</v>
      </c>
      <c r="BK176">
        <v>3.0402</v>
      </c>
      <c r="BL176">
        <v>3.0291000000000001</v>
      </c>
      <c r="BM176">
        <v>3.0038999999999998</v>
      </c>
      <c r="BN176">
        <v>2.9996</v>
      </c>
      <c r="BO176">
        <v>2.9902000000000002</v>
      </c>
      <c r="BP176">
        <v>2.99</v>
      </c>
      <c r="BQ176">
        <v>2.9910000000000001</v>
      </c>
      <c r="BR176">
        <v>2.9832999999999998</v>
      </c>
      <c r="BS176">
        <v>2.9470999999999998</v>
      </c>
      <c r="BT176">
        <v>2.9255</v>
      </c>
      <c r="BU176">
        <v>2.9129</v>
      </c>
      <c r="BV176">
        <v>2.9119999999999999</v>
      </c>
      <c r="BW176">
        <v>2.9150999999999998</v>
      </c>
      <c r="BX176">
        <v>2.9146999999999998</v>
      </c>
      <c r="BY176">
        <v>2.9142000000000001</v>
      </c>
      <c r="BZ176">
        <v>2.8782999999999999</v>
      </c>
      <c r="CA176">
        <v>2.9157000000000002</v>
      </c>
      <c r="CB176">
        <v>2.9152999999999998</v>
      </c>
      <c r="CC176">
        <v>2.9218000000000002</v>
      </c>
      <c r="CD176">
        <v>2.8895</v>
      </c>
      <c r="CE176">
        <v>2.9386999999999999</v>
      </c>
      <c r="CF176">
        <v>2.9411999999999998</v>
      </c>
      <c r="CG176">
        <v>2.9245999999999999</v>
      </c>
      <c r="CH176">
        <v>2.9001000000000001</v>
      </c>
      <c r="CI176">
        <v>2.9005000000000001</v>
      </c>
      <c r="CJ176">
        <v>2.9015</v>
      </c>
      <c r="CK176">
        <v>2.9041999999999999</v>
      </c>
      <c r="CL176">
        <v>2.9279999999999999</v>
      </c>
      <c r="CM176">
        <v>2.9550999999999998</v>
      </c>
      <c r="CN176">
        <v>2.9582999999999999</v>
      </c>
      <c r="CO176">
        <v>2.9481000000000002</v>
      </c>
      <c r="CP176">
        <v>2.9531999999999998</v>
      </c>
      <c r="CQ176">
        <v>2.9260000000000002</v>
      </c>
      <c r="CR176">
        <v>2.9203000000000001</v>
      </c>
      <c r="CS176">
        <v>2.9519000000000002</v>
      </c>
      <c r="CT176">
        <v>2.9188999999999998</v>
      </c>
      <c r="CU176">
        <v>2.9182000000000001</v>
      </c>
      <c r="CV176">
        <v>2.9176000000000002</v>
      </c>
      <c r="CW176">
        <v>2.9171</v>
      </c>
      <c r="CX176">
        <v>2.8954</v>
      </c>
      <c r="CY176">
        <v>2.8931</v>
      </c>
      <c r="CZ176">
        <v>2.8904000000000001</v>
      </c>
      <c r="DA176">
        <v>2.8767999999999998</v>
      </c>
      <c r="DB176">
        <v>2.8740000000000001</v>
      </c>
      <c r="DC176">
        <v>2.8984000000000001</v>
      </c>
      <c r="DD176">
        <v>2.9070999999999998</v>
      </c>
      <c r="DE176">
        <v>2.9049999999999998</v>
      </c>
      <c r="DF176">
        <v>2.8953000000000002</v>
      </c>
      <c r="DG176">
        <v>2.8936999999999999</v>
      </c>
      <c r="DH176">
        <v>2.8919999999999999</v>
      </c>
      <c r="DI176">
        <v>2.9691000000000001</v>
      </c>
      <c r="DJ176">
        <v>2.9691000000000001</v>
      </c>
      <c r="DK176">
        <v>2.9457</v>
      </c>
      <c r="DL176">
        <v>2.9163000000000001</v>
      </c>
      <c r="DM176">
        <v>2.9146000000000001</v>
      </c>
      <c r="DN176">
        <v>2.9434</v>
      </c>
      <c r="DO176">
        <v>2.9201999999999999</v>
      </c>
      <c r="DP176">
        <v>2.9409999999999998</v>
      </c>
      <c r="DQ176">
        <v>2.9613</v>
      </c>
      <c r="DR176">
        <v>2.9594999999999998</v>
      </c>
      <c r="DS176">
        <v>2.9683000000000002</v>
      </c>
      <c r="DT176">
        <v>2.9731999999999998</v>
      </c>
      <c r="DU176">
        <v>2.9628999999999999</v>
      </c>
      <c r="DV176">
        <v>2.9628999999999999</v>
      </c>
      <c r="DW176">
        <v>3.0364</v>
      </c>
      <c r="DX176">
        <v>3.0089999999999999</v>
      </c>
      <c r="DY176">
        <v>3.0085000000000002</v>
      </c>
      <c r="DZ176">
        <v>3.0066999999999999</v>
      </c>
      <c r="EA176">
        <v>3.0015999999999998</v>
      </c>
      <c r="EB176">
        <v>3.0194999999999999</v>
      </c>
      <c r="EC176">
        <v>3.05</v>
      </c>
      <c r="ED176">
        <v>2.9916999999999998</v>
      </c>
      <c r="EE176">
        <v>2.9893000000000001</v>
      </c>
      <c r="EF176">
        <v>2.9859</v>
      </c>
      <c r="EG176">
        <v>3.0146000000000002</v>
      </c>
      <c r="EH176">
        <v>3.0139999999999998</v>
      </c>
      <c r="EI176">
        <v>3.0059</v>
      </c>
      <c r="EJ176">
        <v>3.0081000000000002</v>
      </c>
      <c r="EK176">
        <v>3.0386000000000002</v>
      </c>
      <c r="EL176">
        <v>3.0385</v>
      </c>
      <c r="EM176">
        <v>3.0520999999999998</v>
      </c>
      <c r="EN176">
        <v>3.0474999999999999</v>
      </c>
      <c r="EO176">
        <v>3.0186000000000002</v>
      </c>
      <c r="EP176">
        <v>3.0602</v>
      </c>
      <c r="EQ176">
        <v>3.0590000000000002</v>
      </c>
      <c r="ER176">
        <v>3.0577000000000001</v>
      </c>
      <c r="ES176">
        <v>3.0560999999999998</v>
      </c>
      <c r="ET176">
        <v>3.0693000000000001</v>
      </c>
      <c r="EU176">
        <v>3.0684999999999998</v>
      </c>
      <c r="EV176">
        <v>3.0674999999999999</v>
      </c>
      <c r="EW176">
        <v>3.0663999999999998</v>
      </c>
      <c r="EX176">
        <v>3.0501</v>
      </c>
      <c r="EY176">
        <v>2.899</v>
      </c>
      <c r="EZ176">
        <v>3.0468000000000002</v>
      </c>
      <c r="FA176">
        <v>3.0575000000000001</v>
      </c>
      <c r="FB176">
        <v>3.0565000000000002</v>
      </c>
      <c r="FC176">
        <v>3.0710999999999999</v>
      </c>
      <c r="FD176">
        <v>3.0617999999999999</v>
      </c>
      <c r="FE176">
        <v>3.0611000000000002</v>
      </c>
      <c r="FF176">
        <v>3.0691999999999999</v>
      </c>
      <c r="FG176">
        <v>3.0678999999999998</v>
      </c>
      <c r="FH176">
        <v>3.0655000000000001</v>
      </c>
      <c r="FI176">
        <v>3.0802</v>
      </c>
      <c r="FJ176">
        <v>3.0813999999999999</v>
      </c>
      <c r="FK176">
        <v>3.0764</v>
      </c>
      <c r="FL176">
        <v>3.0912999999999999</v>
      </c>
      <c r="FM176">
        <v>3.0981999999999998</v>
      </c>
      <c r="FN176">
        <v>3.0969000000000002</v>
      </c>
      <c r="FO176">
        <v>3.1063000000000001</v>
      </c>
      <c r="FP176">
        <v>3.1128</v>
      </c>
      <c r="FQ176">
        <v>3.1229</v>
      </c>
      <c r="FR176">
        <v>3.1417000000000002</v>
      </c>
      <c r="FS176">
        <v>3.1608999999999998</v>
      </c>
      <c r="FT176">
        <v>3.1808999999999998</v>
      </c>
      <c r="FU176">
        <v>3.1899000000000002</v>
      </c>
      <c r="FV176">
        <v>3.1930999999999998</v>
      </c>
      <c r="FW176">
        <v>3.2124000000000001</v>
      </c>
      <c r="FX176">
        <v>3.2075999999999998</v>
      </c>
      <c r="FY176">
        <v>3.2223000000000002</v>
      </c>
      <c r="FZ176">
        <v>3.2277</v>
      </c>
      <c r="GA176">
        <v>3.242</v>
      </c>
      <c r="GB176">
        <v>3.2418999999999998</v>
      </c>
      <c r="GC176">
        <v>3.2239</v>
      </c>
      <c r="GD176">
        <v>3.2446999999999999</v>
      </c>
      <c r="GE176">
        <v>3.2538999999999998</v>
      </c>
      <c r="GF176">
        <v>3.2601</v>
      </c>
      <c r="GG176">
        <v>3.2757999999999998</v>
      </c>
      <c r="GH176">
        <v>3.3222</v>
      </c>
      <c r="GI176">
        <v>3.3174000000000001</v>
      </c>
      <c r="GJ176">
        <v>3.3408000000000002</v>
      </c>
      <c r="GK176">
        <v>3.3426999999999998</v>
      </c>
      <c r="GL176">
        <v>3.3361999999999998</v>
      </c>
      <c r="GM176">
        <v>3.3589000000000002</v>
      </c>
      <c r="GN176">
        <v>3.3592</v>
      </c>
      <c r="GO176">
        <v>3.3414999999999999</v>
      </c>
      <c r="GP176">
        <v>3.3403999999999998</v>
      </c>
      <c r="GQ176">
        <v>3.3386999999999998</v>
      </c>
      <c r="GR176">
        <v>3.3512</v>
      </c>
      <c r="GS176">
        <v>3.3586999999999998</v>
      </c>
      <c r="GT176">
        <v>3.3605999999999998</v>
      </c>
      <c r="GU176">
        <v>3.3693</v>
      </c>
      <c r="GV176">
        <v>3.3344999999999998</v>
      </c>
      <c r="GW176">
        <v>3.3361000000000001</v>
      </c>
      <c r="GX176">
        <v>3.3378000000000001</v>
      </c>
      <c r="GY176">
        <v>3.3384</v>
      </c>
      <c r="GZ176">
        <v>3.3252999999999999</v>
      </c>
      <c r="HA176">
        <v>3.3420000000000001</v>
      </c>
      <c r="HB176">
        <v>3.3256000000000001</v>
      </c>
      <c r="HC176">
        <v>3.3258999999999999</v>
      </c>
      <c r="HD176">
        <v>3.3319000000000001</v>
      </c>
      <c r="HE176">
        <v>3.3319999999999999</v>
      </c>
      <c r="HF176">
        <v>3.3170999999999999</v>
      </c>
      <c r="HG176">
        <v>3.3140000000000001</v>
      </c>
      <c r="HH176">
        <v>3.3146</v>
      </c>
      <c r="HI176">
        <v>3.3125</v>
      </c>
      <c r="HJ176">
        <v>3.3182</v>
      </c>
      <c r="HK176">
        <v>3.3180000000000001</v>
      </c>
      <c r="HL176">
        <v>3.3210999999999999</v>
      </c>
      <c r="HM176">
        <v>3.3148</v>
      </c>
      <c r="HN176">
        <v>3.3266</v>
      </c>
      <c r="HO176">
        <v>3.3148</v>
      </c>
      <c r="HP176">
        <v>3.3170999999999999</v>
      </c>
      <c r="HQ176">
        <v>3.3104</v>
      </c>
      <c r="HR176">
        <v>3.3109000000000002</v>
      </c>
      <c r="HS176">
        <v>3.3117000000000001</v>
      </c>
      <c r="HT176">
        <v>3.3010999999999999</v>
      </c>
      <c r="HU176">
        <v>3.2759</v>
      </c>
      <c r="HV176">
        <v>3.2774999999999999</v>
      </c>
      <c r="HW176">
        <v>3.2810000000000001</v>
      </c>
      <c r="HX176">
        <v>3.2656000000000001</v>
      </c>
      <c r="HY176">
        <v>3.2389999999999999</v>
      </c>
      <c r="HZ176">
        <v>3.2139000000000002</v>
      </c>
      <c r="IA176">
        <v>3.2042000000000002</v>
      </c>
      <c r="IB176">
        <v>3.2018</v>
      </c>
      <c r="IC176">
        <v>3.2000999999999999</v>
      </c>
      <c r="ID176">
        <v>3.1903999999999999</v>
      </c>
      <c r="IE176">
        <v>3.1789999999999998</v>
      </c>
      <c r="IF176">
        <v>3.1793</v>
      </c>
      <c r="IG176">
        <v>3.1595</v>
      </c>
      <c r="IH176">
        <v>3.1352000000000002</v>
      </c>
      <c r="II176">
        <v>3.1303000000000001</v>
      </c>
      <c r="IJ176">
        <v>3.0987</v>
      </c>
      <c r="IL176">
        <v>3.0952999999999999</v>
      </c>
      <c r="IM176">
        <v>3.0878999999999999</v>
      </c>
      <c r="IN176">
        <v>3.0628000000000002</v>
      </c>
      <c r="IO176">
        <v>3.0503</v>
      </c>
      <c r="IP176">
        <v>2.9863</v>
      </c>
      <c r="IQ176">
        <v>2.9550999999999998</v>
      </c>
      <c r="IR176">
        <v>2.9481999999999999</v>
      </c>
      <c r="IS176">
        <v>2.9394999999999998</v>
      </c>
      <c r="IT176">
        <v>2.9359000000000002</v>
      </c>
      <c r="IU176">
        <v>2.9197000000000002</v>
      </c>
      <c r="IV176">
        <v>2.9308000000000001</v>
      </c>
      <c r="IW176">
        <v>2.9022000000000001</v>
      </c>
      <c r="IX176">
        <v>2.8767999999999998</v>
      </c>
      <c r="IY176">
        <v>2.8740999999999999</v>
      </c>
      <c r="IZ176">
        <v>2.8458999999999999</v>
      </c>
      <c r="JA176">
        <v>2.8399000000000001</v>
      </c>
      <c r="JB176">
        <v>2.8191000000000002</v>
      </c>
      <c r="JC176">
        <v>2.8026</v>
      </c>
      <c r="JD176">
        <v>2.7881</v>
      </c>
      <c r="JE176">
        <v>2.7578</v>
      </c>
      <c r="JF176">
        <v>2.7406000000000001</v>
      </c>
      <c r="JG176">
        <v>2.7056</v>
      </c>
      <c r="JH176">
        <v>2.7061000000000002</v>
      </c>
      <c r="JI176">
        <v>2.6985999999999999</v>
      </c>
      <c r="JJ176">
        <v>2.6894999999999998</v>
      </c>
      <c r="JK176">
        <v>2.6913999999999998</v>
      </c>
      <c r="JL176">
        <v>2.6945999999999999</v>
      </c>
      <c r="JM176">
        <v>2.6684000000000001</v>
      </c>
      <c r="JN176">
        <v>2.6427</v>
      </c>
      <c r="JO176">
        <v>2.6432000000000002</v>
      </c>
      <c r="JP176">
        <v>2.6408</v>
      </c>
      <c r="JQ176">
        <v>2.6374</v>
      </c>
      <c r="JR176">
        <v>2.6103999999999998</v>
      </c>
      <c r="JS176">
        <v>2.5792999999999999</v>
      </c>
      <c r="JT176">
        <v>2.5573999999999999</v>
      </c>
      <c r="JU176">
        <v>2.5545</v>
      </c>
      <c r="JV176">
        <v>2.5529000000000002</v>
      </c>
      <c r="JW176">
        <v>2.5526</v>
      </c>
      <c r="JX176">
        <v>2.5625</v>
      </c>
      <c r="JY176">
        <v>2.5548000000000002</v>
      </c>
      <c r="JZ176">
        <v>2.5466000000000002</v>
      </c>
      <c r="KA176">
        <v>2.5427</v>
      </c>
      <c r="KB176">
        <v>2.5426000000000002</v>
      </c>
      <c r="KC176">
        <v>2.5425</v>
      </c>
      <c r="KD176">
        <v>2.5186999999999999</v>
      </c>
      <c r="KE176">
        <v>2.5316999999999998</v>
      </c>
      <c r="KF176">
        <v>2.5352000000000001</v>
      </c>
      <c r="KG176">
        <v>2.4883999999999999</v>
      </c>
      <c r="KH176">
        <v>2.4986999999999999</v>
      </c>
      <c r="KI176">
        <v>2.5097999999999998</v>
      </c>
      <c r="KJ176">
        <v>2.5087000000000002</v>
      </c>
      <c r="KK176">
        <v>2.5419999999999998</v>
      </c>
      <c r="KL176">
        <v>2.5554999999999999</v>
      </c>
      <c r="KM176">
        <v>2.5939999999999999</v>
      </c>
    </row>
    <row r="177" spans="1:299" x14ac:dyDescent="0.2">
      <c r="A177" s="10" t="s">
        <v>179</v>
      </c>
      <c r="B177" t="s">
        <v>4</v>
      </c>
      <c r="C177">
        <v>3.1015000000000001</v>
      </c>
      <c r="D177">
        <v>3.1200999999999999</v>
      </c>
      <c r="E177">
        <v>3.1230000000000002</v>
      </c>
      <c r="F177">
        <v>3.1467999999999998</v>
      </c>
      <c r="G177">
        <v>3.145</v>
      </c>
      <c r="H177">
        <v>3.1440999999999999</v>
      </c>
      <c r="I177">
        <v>3.1465999999999998</v>
      </c>
      <c r="J177">
        <v>3.1459999999999999</v>
      </c>
      <c r="K177">
        <v>3.1454</v>
      </c>
      <c r="L177">
        <v>3.1425999999999998</v>
      </c>
      <c r="M177">
        <v>3.1589999999999998</v>
      </c>
      <c r="N177">
        <v>3.1848000000000001</v>
      </c>
      <c r="O177">
        <v>3.1884000000000001</v>
      </c>
      <c r="P177">
        <v>3.1873999999999998</v>
      </c>
      <c r="Q177">
        <v>3.1981999999999999</v>
      </c>
      <c r="R177">
        <v>3.1991999999999998</v>
      </c>
      <c r="S177">
        <v>3.2347999999999999</v>
      </c>
      <c r="T177">
        <v>3.2381000000000002</v>
      </c>
      <c r="U177">
        <v>3.2688999999999999</v>
      </c>
      <c r="V177">
        <v>3.2786</v>
      </c>
      <c r="W177">
        <v>3.2795000000000001</v>
      </c>
      <c r="X177">
        <v>3.2751000000000001</v>
      </c>
      <c r="Y177">
        <v>3.2734000000000001</v>
      </c>
      <c r="Z177">
        <v>3.2825000000000002</v>
      </c>
      <c r="AA177">
        <v>3.3073999999999999</v>
      </c>
      <c r="AB177">
        <v>3.3109999999999999</v>
      </c>
      <c r="AC177">
        <v>3.3331</v>
      </c>
      <c r="AD177">
        <v>3.3346</v>
      </c>
      <c r="AE177">
        <v>3.3353000000000002</v>
      </c>
      <c r="AF177">
        <v>3.3431000000000002</v>
      </c>
      <c r="AG177">
        <v>3.3452999999999999</v>
      </c>
      <c r="AH177">
        <v>3.3832</v>
      </c>
      <c r="AI177">
        <v>3.3555000000000001</v>
      </c>
      <c r="AJ177">
        <v>3.3687999999999998</v>
      </c>
      <c r="AK177">
        <v>3.415</v>
      </c>
      <c r="AL177">
        <v>3.4287000000000001</v>
      </c>
      <c r="AM177">
        <v>3.4079999999999999</v>
      </c>
      <c r="AN177">
        <v>3.4613999999999998</v>
      </c>
      <c r="AO177">
        <v>3.4561000000000002</v>
      </c>
      <c r="AP177">
        <v>3.4693999999999998</v>
      </c>
      <c r="AQ177">
        <v>3.4689000000000001</v>
      </c>
      <c r="AR177">
        <v>3.4659</v>
      </c>
      <c r="AS177">
        <v>3.4740000000000002</v>
      </c>
      <c r="AT177">
        <v>3.4849999999999999</v>
      </c>
      <c r="AU177">
        <v>3.4975999999999998</v>
      </c>
      <c r="AV177">
        <v>3.5019</v>
      </c>
      <c r="AW177">
        <v>3.5003000000000002</v>
      </c>
      <c r="AX177">
        <v>3.5427</v>
      </c>
      <c r="AY177">
        <v>3.5215999999999998</v>
      </c>
      <c r="AZ177">
        <v>3.5238</v>
      </c>
      <c r="BA177">
        <v>3.4961000000000002</v>
      </c>
      <c r="BB177">
        <v>3.4857999999999998</v>
      </c>
      <c r="BC177">
        <v>3.4763000000000002</v>
      </c>
      <c r="BD177">
        <v>3.4685999999999999</v>
      </c>
      <c r="BE177">
        <v>3.4296000000000002</v>
      </c>
      <c r="BF177">
        <v>3.4142000000000001</v>
      </c>
      <c r="BG177">
        <v>3.4258999999999999</v>
      </c>
      <c r="BH177">
        <v>3.3626</v>
      </c>
      <c r="BJ177">
        <v>3.3283</v>
      </c>
      <c r="BK177">
        <v>3.3229000000000002</v>
      </c>
      <c r="BL177">
        <v>3.3146</v>
      </c>
      <c r="BM177">
        <v>3.2639999999999998</v>
      </c>
      <c r="BN177">
        <v>3.2879999999999998</v>
      </c>
      <c r="BO177">
        <v>3.2629999999999999</v>
      </c>
      <c r="BP177">
        <v>3.2654999999999998</v>
      </c>
      <c r="BQ177">
        <v>3.2635000000000001</v>
      </c>
      <c r="BR177">
        <v>3.2578</v>
      </c>
      <c r="BS177">
        <v>3.2193000000000001</v>
      </c>
      <c r="BT177">
        <v>3.1968000000000001</v>
      </c>
      <c r="BU177">
        <v>3.1836000000000002</v>
      </c>
      <c r="BV177">
        <v>3.1941000000000002</v>
      </c>
      <c r="BW177">
        <v>3.1928999999999998</v>
      </c>
      <c r="BX177">
        <v>3.1920999999999999</v>
      </c>
      <c r="BY177">
        <v>3.0486</v>
      </c>
      <c r="BZ177">
        <v>3.1444000000000001</v>
      </c>
      <c r="CA177">
        <v>3.19</v>
      </c>
      <c r="CB177">
        <v>3.2027000000000001</v>
      </c>
      <c r="CC177">
        <v>3.2058</v>
      </c>
      <c r="CD177">
        <v>3.1688999999999998</v>
      </c>
      <c r="CE177">
        <v>3.2277</v>
      </c>
      <c r="CF177">
        <v>3.2298</v>
      </c>
      <c r="CG177">
        <v>3.1949000000000001</v>
      </c>
      <c r="CH177">
        <v>3.1696</v>
      </c>
      <c r="CI177">
        <v>3.1688000000000001</v>
      </c>
      <c r="CJ177">
        <v>3.1899000000000002</v>
      </c>
      <c r="CK177">
        <v>3.1934</v>
      </c>
      <c r="CL177">
        <v>3.1968999999999999</v>
      </c>
      <c r="CM177">
        <v>3.2360000000000002</v>
      </c>
      <c r="CN177">
        <v>3.2431000000000001</v>
      </c>
      <c r="CO177">
        <v>3.2265999999999999</v>
      </c>
      <c r="CP177">
        <v>3.2284999999999999</v>
      </c>
      <c r="CQ177">
        <v>3.2149000000000001</v>
      </c>
      <c r="CR177">
        <v>3.2084000000000001</v>
      </c>
      <c r="CS177">
        <v>3.2519</v>
      </c>
      <c r="CT177">
        <v>3.1785999999999999</v>
      </c>
      <c r="CU177">
        <v>3.1873</v>
      </c>
      <c r="CV177">
        <v>3.1880000000000002</v>
      </c>
      <c r="CW177">
        <v>3.1945000000000001</v>
      </c>
      <c r="CX177">
        <v>3.1726000000000001</v>
      </c>
      <c r="CY177">
        <v>3.1774</v>
      </c>
      <c r="CZ177">
        <v>3.1842000000000001</v>
      </c>
      <c r="DA177">
        <v>3.1760999999999999</v>
      </c>
      <c r="DB177">
        <v>3.1684000000000001</v>
      </c>
      <c r="DC177">
        <v>3.2057000000000002</v>
      </c>
      <c r="DD177">
        <v>3.1977000000000002</v>
      </c>
      <c r="DE177">
        <v>3.1932999999999998</v>
      </c>
      <c r="DF177">
        <v>3.1749000000000001</v>
      </c>
      <c r="DG177">
        <v>3.1663999999999999</v>
      </c>
      <c r="DH177">
        <v>3.1640000000000001</v>
      </c>
      <c r="DI177">
        <v>3.2572000000000001</v>
      </c>
      <c r="DJ177">
        <v>3.2583000000000002</v>
      </c>
      <c r="DK177">
        <v>3.2290000000000001</v>
      </c>
      <c r="DL177">
        <v>3.1903999999999999</v>
      </c>
      <c r="DM177">
        <v>3.1970999999999998</v>
      </c>
      <c r="DN177">
        <v>3.2238000000000002</v>
      </c>
      <c r="DO177">
        <v>3.2035</v>
      </c>
      <c r="DP177">
        <v>3.1978</v>
      </c>
      <c r="DQ177">
        <v>3.2351999999999999</v>
      </c>
      <c r="DR177">
        <v>3.234</v>
      </c>
      <c r="DS177">
        <v>3.2446000000000002</v>
      </c>
      <c r="DT177">
        <v>3.2437999999999998</v>
      </c>
      <c r="DU177">
        <v>3.2442000000000002</v>
      </c>
      <c r="DV177">
        <v>3.2458</v>
      </c>
      <c r="DW177">
        <v>3.3022</v>
      </c>
      <c r="DX177">
        <v>3.2982999999999998</v>
      </c>
      <c r="DY177">
        <v>3.298</v>
      </c>
      <c r="DZ177">
        <v>3.3092999999999999</v>
      </c>
      <c r="EA177">
        <v>3.2959000000000001</v>
      </c>
      <c r="EB177">
        <v>3.3195000000000001</v>
      </c>
      <c r="EC177">
        <v>3.35</v>
      </c>
      <c r="ED177">
        <v>3.2917000000000001</v>
      </c>
      <c r="EE177">
        <v>3.2892999999999999</v>
      </c>
      <c r="EF177">
        <v>3.2852000000000001</v>
      </c>
      <c r="EG177">
        <v>3.2993000000000001</v>
      </c>
      <c r="EH177">
        <v>3.2993000000000001</v>
      </c>
      <c r="EI177">
        <v>3.2944</v>
      </c>
      <c r="EJ177">
        <v>3.3001999999999998</v>
      </c>
      <c r="EK177">
        <v>3.3039000000000001</v>
      </c>
      <c r="EL177">
        <v>3.3113000000000001</v>
      </c>
      <c r="EM177">
        <v>3.3264</v>
      </c>
      <c r="EN177">
        <v>3.323</v>
      </c>
      <c r="EO177">
        <v>3.3035999999999999</v>
      </c>
      <c r="EP177">
        <v>3.3315999999999999</v>
      </c>
      <c r="EQ177">
        <v>3.3307000000000002</v>
      </c>
      <c r="ER177">
        <v>3.3256000000000001</v>
      </c>
      <c r="ES177">
        <v>3.3203</v>
      </c>
      <c r="ET177">
        <v>3.3325</v>
      </c>
      <c r="EU177">
        <v>3.3304999999999998</v>
      </c>
      <c r="EV177">
        <v>3.3228</v>
      </c>
      <c r="EW177">
        <v>3.3283</v>
      </c>
      <c r="EX177">
        <v>3.3087</v>
      </c>
      <c r="EY177">
        <v>3.1989999999999998</v>
      </c>
      <c r="EZ177">
        <v>3.3</v>
      </c>
      <c r="FA177">
        <v>3.3147000000000002</v>
      </c>
      <c r="FB177">
        <v>3.3111000000000002</v>
      </c>
      <c r="FC177">
        <v>3.3277000000000001</v>
      </c>
      <c r="FD177">
        <v>3.3212000000000002</v>
      </c>
      <c r="FE177">
        <v>3.3264999999999998</v>
      </c>
      <c r="FF177">
        <v>3.3443999999999998</v>
      </c>
      <c r="FG177">
        <v>3.3517000000000001</v>
      </c>
      <c r="FH177">
        <v>3.3552</v>
      </c>
      <c r="FI177">
        <v>3.3757000000000001</v>
      </c>
      <c r="FJ177">
        <v>3.3826999999999998</v>
      </c>
      <c r="FK177">
        <v>3.3784000000000001</v>
      </c>
      <c r="FL177">
        <v>3.3801000000000001</v>
      </c>
      <c r="FM177">
        <v>3.4030999999999998</v>
      </c>
      <c r="FN177">
        <v>3.4045000000000001</v>
      </c>
      <c r="FO177">
        <v>3.4140000000000001</v>
      </c>
      <c r="FP177">
        <v>3.4196</v>
      </c>
      <c r="FQ177">
        <v>3.4274</v>
      </c>
      <c r="FR177">
        <v>3.4397000000000002</v>
      </c>
      <c r="FS177">
        <v>3.4609000000000001</v>
      </c>
      <c r="FT177">
        <v>3.4809000000000001</v>
      </c>
      <c r="FU177">
        <v>3.4809000000000001</v>
      </c>
      <c r="FV177">
        <v>3.4811000000000001</v>
      </c>
      <c r="FW177">
        <v>3.5034000000000001</v>
      </c>
      <c r="FX177">
        <v>3.5076000000000001</v>
      </c>
      <c r="FY177">
        <v>3.5223</v>
      </c>
      <c r="FZ177">
        <v>3.5276999999999998</v>
      </c>
      <c r="GA177">
        <v>3.5419999999999998</v>
      </c>
      <c r="GB177">
        <v>3.5419</v>
      </c>
      <c r="GC177">
        <v>3.5238999999999998</v>
      </c>
      <c r="GD177">
        <v>3.5447000000000002</v>
      </c>
      <c r="GE177">
        <v>3.5539000000000001</v>
      </c>
      <c r="GF177">
        <v>3.5600999999999998</v>
      </c>
      <c r="GG177">
        <v>3.5758000000000001</v>
      </c>
      <c r="GH177">
        <v>3.6029</v>
      </c>
      <c r="GI177">
        <v>3.6025999999999998</v>
      </c>
      <c r="GJ177">
        <v>3.6349</v>
      </c>
      <c r="GK177">
        <v>3.6358000000000001</v>
      </c>
      <c r="GL177">
        <v>3.63</v>
      </c>
      <c r="GM177">
        <v>3.6545999999999998</v>
      </c>
      <c r="GN177">
        <v>3.6509</v>
      </c>
      <c r="GO177">
        <v>3.6356000000000002</v>
      </c>
      <c r="GP177">
        <v>3.6324999999999998</v>
      </c>
      <c r="GQ177">
        <v>3.6244000000000001</v>
      </c>
      <c r="GR177">
        <v>3.6377999999999999</v>
      </c>
      <c r="GS177">
        <v>3.6396999999999999</v>
      </c>
      <c r="GT177">
        <v>3.6398000000000001</v>
      </c>
      <c r="GU177">
        <v>3.6452</v>
      </c>
      <c r="GV177">
        <v>3.6345000000000001</v>
      </c>
      <c r="GW177">
        <v>3.6360999999999999</v>
      </c>
      <c r="GX177">
        <v>3.6415999999999999</v>
      </c>
      <c r="GY177">
        <v>3.6417999999999999</v>
      </c>
      <c r="GZ177">
        <v>3.6265000000000001</v>
      </c>
      <c r="HA177">
        <v>3.6457000000000002</v>
      </c>
      <c r="HB177">
        <v>3.6248999999999998</v>
      </c>
      <c r="HC177">
        <v>3.6313</v>
      </c>
      <c r="HD177">
        <v>3.6215999999999999</v>
      </c>
      <c r="HE177">
        <v>3.6246999999999998</v>
      </c>
      <c r="HF177">
        <v>3.6078999999999999</v>
      </c>
      <c r="HG177">
        <v>3.6194999999999999</v>
      </c>
      <c r="HH177">
        <v>3.6019999999999999</v>
      </c>
      <c r="HI177">
        <v>3.6126999999999998</v>
      </c>
      <c r="HJ177">
        <v>3.6113</v>
      </c>
      <c r="HK177">
        <v>3.6118000000000001</v>
      </c>
      <c r="HL177">
        <v>3.6107999999999998</v>
      </c>
      <c r="HM177">
        <v>3.6059000000000001</v>
      </c>
      <c r="HN177">
        <v>3.6105999999999998</v>
      </c>
      <c r="HO177">
        <v>3.6147999999999998</v>
      </c>
      <c r="HP177">
        <v>3.6171000000000002</v>
      </c>
      <c r="HQ177">
        <v>3.6147999999999998</v>
      </c>
      <c r="HR177">
        <v>3.6126</v>
      </c>
      <c r="HS177">
        <v>3.6181000000000001</v>
      </c>
      <c r="HT177">
        <v>3.6044</v>
      </c>
      <c r="HU177">
        <v>3.5844</v>
      </c>
      <c r="HV177">
        <v>3.5844999999999998</v>
      </c>
      <c r="HW177">
        <v>3.5895000000000001</v>
      </c>
      <c r="HX177">
        <v>3.5781000000000001</v>
      </c>
      <c r="HY177">
        <v>3.5472999999999999</v>
      </c>
      <c r="HZ177">
        <v>3.5198999999999998</v>
      </c>
      <c r="IA177">
        <v>3.5068000000000001</v>
      </c>
      <c r="IB177">
        <v>3.4975999999999998</v>
      </c>
      <c r="IC177">
        <v>3.4975000000000001</v>
      </c>
      <c r="ID177">
        <v>3.492</v>
      </c>
      <c r="IE177">
        <v>3.4790000000000001</v>
      </c>
      <c r="IF177">
        <v>3.4792999999999998</v>
      </c>
      <c r="IG177">
        <v>3.4647000000000001</v>
      </c>
      <c r="IH177">
        <v>3.4348000000000001</v>
      </c>
      <c r="II177">
        <v>3.4272</v>
      </c>
      <c r="IJ177">
        <v>3.3988</v>
      </c>
      <c r="IL177">
        <v>3.391</v>
      </c>
      <c r="IM177">
        <v>3.3894000000000002</v>
      </c>
      <c r="IN177">
        <v>3.3609</v>
      </c>
      <c r="IO177">
        <v>3.3483999999999998</v>
      </c>
      <c r="IP177">
        <v>3.2993999999999999</v>
      </c>
      <c r="IQ177">
        <v>3.2509999999999999</v>
      </c>
      <c r="IR177">
        <v>3.2410000000000001</v>
      </c>
      <c r="IS177">
        <v>3.2378999999999998</v>
      </c>
      <c r="IT177">
        <v>3.2326000000000001</v>
      </c>
      <c r="IU177">
        <v>3.2204999999999999</v>
      </c>
      <c r="IV177">
        <v>3.2292000000000001</v>
      </c>
      <c r="IW177">
        <v>3.2025000000000001</v>
      </c>
      <c r="IX177">
        <v>3.1717</v>
      </c>
      <c r="IY177">
        <v>3.1711</v>
      </c>
      <c r="IZ177">
        <v>3.1408</v>
      </c>
      <c r="JA177">
        <v>3.1393</v>
      </c>
      <c r="JB177">
        <v>3.1141999999999999</v>
      </c>
      <c r="JC177">
        <v>3.1038000000000001</v>
      </c>
      <c r="JD177">
        <v>3.0771999999999999</v>
      </c>
      <c r="JE177">
        <v>3.0556000000000001</v>
      </c>
      <c r="JF177">
        <v>3.0411999999999999</v>
      </c>
      <c r="JG177">
        <v>2.9977</v>
      </c>
      <c r="JH177">
        <v>2.9952999999999999</v>
      </c>
      <c r="JI177">
        <v>2.9881000000000002</v>
      </c>
      <c r="JJ177">
        <v>2.9777</v>
      </c>
      <c r="JK177">
        <v>2.9849999999999999</v>
      </c>
      <c r="JL177">
        <v>2.9826000000000001</v>
      </c>
      <c r="JM177">
        <v>2.9660000000000002</v>
      </c>
      <c r="JN177">
        <v>2.9321999999999999</v>
      </c>
      <c r="JO177">
        <v>2.9367000000000001</v>
      </c>
      <c r="JP177">
        <v>2.9308999999999998</v>
      </c>
      <c r="JQ177">
        <v>2.9306999999999999</v>
      </c>
      <c r="JR177">
        <v>2.9003000000000001</v>
      </c>
      <c r="JS177">
        <v>2.8696000000000002</v>
      </c>
      <c r="JT177">
        <v>2.8361000000000001</v>
      </c>
      <c r="JU177">
        <v>2.8374999999999999</v>
      </c>
      <c r="JV177">
        <v>2.8365999999999998</v>
      </c>
      <c r="JW177">
        <v>2.8376999999999999</v>
      </c>
      <c r="JX177">
        <v>2.8713000000000002</v>
      </c>
      <c r="JY177">
        <v>2.8308</v>
      </c>
      <c r="JZ177">
        <v>2.8239999999999998</v>
      </c>
      <c r="KA177">
        <v>2.8292999999999999</v>
      </c>
      <c r="KB177">
        <v>2.851</v>
      </c>
      <c r="KC177">
        <v>2.8243</v>
      </c>
      <c r="KD177">
        <v>2.8089</v>
      </c>
      <c r="KE177">
        <v>2.8144999999999998</v>
      </c>
      <c r="KF177">
        <v>2.8271000000000002</v>
      </c>
      <c r="KG177">
        <v>2.7961</v>
      </c>
      <c r="KH177">
        <v>2.8071999999999999</v>
      </c>
      <c r="KI177">
        <v>2.8195000000000001</v>
      </c>
      <c r="KJ177">
        <v>2.8182999999999998</v>
      </c>
      <c r="KK177">
        <v>2.8483000000000001</v>
      </c>
      <c r="KL177">
        <v>2.8464</v>
      </c>
      <c r="KM177">
        <v>2.7490000000000001</v>
      </c>
    </row>
    <row r="178" spans="1:299" x14ac:dyDescent="0.2">
      <c r="A178" s="10" t="s">
        <v>180</v>
      </c>
      <c r="B178" t="s">
        <v>4</v>
      </c>
      <c r="C178">
        <v>3.4116</v>
      </c>
      <c r="D178">
        <v>3.4348000000000001</v>
      </c>
      <c r="E178">
        <v>3.4236</v>
      </c>
      <c r="F178">
        <v>3.4556</v>
      </c>
      <c r="G178">
        <v>3.4575</v>
      </c>
      <c r="H178">
        <v>3.4584000000000001</v>
      </c>
      <c r="I178">
        <v>3.4493999999999998</v>
      </c>
      <c r="J178">
        <v>3.4493</v>
      </c>
      <c r="K178">
        <v>3.4491999999999998</v>
      </c>
      <c r="L178">
        <v>3.4485000000000001</v>
      </c>
      <c r="M178">
        <v>3.4529000000000001</v>
      </c>
      <c r="N178">
        <v>3.4857</v>
      </c>
      <c r="O178">
        <v>3.4853000000000001</v>
      </c>
      <c r="P178">
        <v>3.4843999999999999</v>
      </c>
      <c r="Q178">
        <v>3.4876999999999998</v>
      </c>
      <c r="R178">
        <v>3.4908999999999999</v>
      </c>
      <c r="S178">
        <v>3.5316999999999998</v>
      </c>
      <c r="T178">
        <v>3.5295000000000001</v>
      </c>
      <c r="U178">
        <v>3.5676999999999999</v>
      </c>
      <c r="V178">
        <v>3.5945</v>
      </c>
      <c r="W178">
        <v>3.5916999999999999</v>
      </c>
      <c r="X178">
        <v>3.6</v>
      </c>
      <c r="Y178">
        <v>3.5909</v>
      </c>
      <c r="Z178">
        <v>3.5954000000000002</v>
      </c>
      <c r="AA178">
        <v>3.6158999999999999</v>
      </c>
      <c r="AB178">
        <v>3.6147999999999998</v>
      </c>
      <c r="AC178">
        <v>3.6381999999999999</v>
      </c>
      <c r="AD178">
        <v>3.6192000000000002</v>
      </c>
      <c r="AE178">
        <v>3.6187999999999998</v>
      </c>
      <c r="AF178">
        <v>3.6307999999999998</v>
      </c>
      <c r="AG178">
        <v>3.6345999999999998</v>
      </c>
      <c r="AH178">
        <v>3.6695000000000002</v>
      </c>
      <c r="AI178">
        <v>3.508</v>
      </c>
      <c r="AJ178">
        <v>3.6669999999999998</v>
      </c>
      <c r="AK178">
        <v>3.6928000000000001</v>
      </c>
      <c r="AL178">
        <v>3.6934</v>
      </c>
      <c r="AM178">
        <v>3.6968000000000001</v>
      </c>
      <c r="AN178">
        <v>3.7538</v>
      </c>
      <c r="AO178">
        <v>3.7717000000000001</v>
      </c>
      <c r="AP178">
        <v>3.77</v>
      </c>
      <c r="AQ178">
        <v>3.7683</v>
      </c>
      <c r="AR178">
        <v>3.7730999999999999</v>
      </c>
      <c r="AS178">
        <v>3.7951999999999999</v>
      </c>
      <c r="AT178">
        <v>3.7919999999999998</v>
      </c>
      <c r="AU178">
        <v>3.7827000000000002</v>
      </c>
      <c r="AV178">
        <v>3.7917999999999998</v>
      </c>
      <c r="AW178">
        <v>3.8058999999999998</v>
      </c>
      <c r="AX178">
        <v>3.8923000000000001</v>
      </c>
      <c r="AY178">
        <v>3.8126000000000002</v>
      </c>
      <c r="AZ178">
        <v>3.8275000000000001</v>
      </c>
      <c r="BA178">
        <v>3.8111999999999999</v>
      </c>
      <c r="BB178">
        <v>3.7856999999999998</v>
      </c>
      <c r="BC178">
        <v>3.7703000000000002</v>
      </c>
      <c r="BD178">
        <v>3.7631000000000001</v>
      </c>
      <c r="BE178">
        <v>3.7206000000000001</v>
      </c>
      <c r="BF178">
        <v>3.706</v>
      </c>
      <c r="BG178">
        <v>3.7656000000000001</v>
      </c>
      <c r="BH178">
        <v>3.6764999999999999</v>
      </c>
      <c r="BJ178">
        <v>3.6377000000000002</v>
      </c>
      <c r="BK178">
        <v>3.6314000000000002</v>
      </c>
      <c r="BL178">
        <v>3.6069</v>
      </c>
      <c r="BM178">
        <v>3.5598999999999998</v>
      </c>
      <c r="BN178">
        <v>3.6353</v>
      </c>
      <c r="BO178">
        <v>3.5655000000000001</v>
      </c>
      <c r="BP178">
        <v>3.5686</v>
      </c>
      <c r="BQ178">
        <v>3.5648</v>
      </c>
      <c r="BR178">
        <v>3.5589</v>
      </c>
      <c r="BS178">
        <v>3.4992000000000001</v>
      </c>
      <c r="BT178">
        <v>3.4973000000000001</v>
      </c>
      <c r="BU178">
        <v>3.4859</v>
      </c>
      <c r="BV178">
        <v>3.4927000000000001</v>
      </c>
      <c r="BW178">
        <v>3.4811000000000001</v>
      </c>
      <c r="BX178">
        <v>3.4906000000000001</v>
      </c>
      <c r="BY178">
        <v>3.4874000000000001</v>
      </c>
      <c r="BZ178">
        <v>3.3586999999999998</v>
      </c>
      <c r="CA178">
        <v>3.4838</v>
      </c>
      <c r="CB178">
        <v>3.4855</v>
      </c>
      <c r="CC178">
        <v>3.488</v>
      </c>
      <c r="CD178">
        <v>3.4628000000000001</v>
      </c>
      <c r="CE178">
        <v>3.5238999999999998</v>
      </c>
      <c r="CF178">
        <v>3.5215000000000001</v>
      </c>
      <c r="CG178">
        <v>3.4904000000000002</v>
      </c>
      <c r="CH178">
        <v>3.4548000000000001</v>
      </c>
      <c r="CI178">
        <v>3.4565999999999999</v>
      </c>
      <c r="CJ178">
        <v>3.4712999999999998</v>
      </c>
      <c r="CK178">
        <v>3.4731999999999998</v>
      </c>
      <c r="CL178">
        <v>3.4365999999999999</v>
      </c>
      <c r="CM178">
        <v>3.4836</v>
      </c>
      <c r="CN178">
        <v>3.4921000000000002</v>
      </c>
      <c r="CO178">
        <v>3.4624000000000001</v>
      </c>
      <c r="CP178">
        <v>3.4611999999999998</v>
      </c>
      <c r="CQ178">
        <v>3.4992999999999999</v>
      </c>
      <c r="CR178">
        <v>3.4697</v>
      </c>
      <c r="CS178">
        <v>3.5863</v>
      </c>
      <c r="CT178">
        <v>3.4729000000000001</v>
      </c>
      <c r="CU178">
        <v>3.4908000000000001</v>
      </c>
      <c r="CV178">
        <v>3.488</v>
      </c>
      <c r="CW178">
        <v>3.4849000000000001</v>
      </c>
      <c r="CX178">
        <v>3.4622000000000002</v>
      </c>
      <c r="CY178">
        <v>3.4765000000000001</v>
      </c>
      <c r="CZ178">
        <v>3.4725000000000001</v>
      </c>
      <c r="DA178">
        <v>3.464</v>
      </c>
      <c r="DB178">
        <v>3.4607000000000001</v>
      </c>
      <c r="DC178">
        <v>3.4980000000000002</v>
      </c>
      <c r="DD178">
        <v>3.4973999999999998</v>
      </c>
      <c r="DE178">
        <v>3.4963000000000002</v>
      </c>
      <c r="DF178">
        <v>3.4855999999999998</v>
      </c>
      <c r="DG178">
        <v>3.4845999999999999</v>
      </c>
      <c r="DH178">
        <v>3.4824000000000002</v>
      </c>
      <c r="DI178">
        <v>3.5525000000000002</v>
      </c>
      <c r="DJ178">
        <v>3.5617000000000001</v>
      </c>
      <c r="DK178">
        <v>3.5352000000000001</v>
      </c>
      <c r="DL178">
        <v>3.4998</v>
      </c>
      <c r="DM178">
        <v>3.5074999999999998</v>
      </c>
      <c r="DN178">
        <v>3.5310999999999999</v>
      </c>
      <c r="DO178">
        <v>3.5105</v>
      </c>
      <c r="DP178">
        <v>3.5156000000000001</v>
      </c>
      <c r="DQ178">
        <v>3.5497000000000001</v>
      </c>
      <c r="DR178">
        <v>3.5503</v>
      </c>
      <c r="DS178">
        <v>3.5558999999999998</v>
      </c>
      <c r="DT178">
        <v>3.5522999999999998</v>
      </c>
      <c r="DU178">
        <v>3.5424000000000002</v>
      </c>
      <c r="DV178">
        <v>3.55</v>
      </c>
      <c r="DW178">
        <v>3.5760000000000001</v>
      </c>
      <c r="DX178">
        <v>3.5758999999999999</v>
      </c>
      <c r="DY178">
        <v>3.5752999999999999</v>
      </c>
      <c r="DZ178">
        <v>3.5832999999999999</v>
      </c>
      <c r="EA178">
        <v>3.5749</v>
      </c>
      <c r="EB178">
        <v>3.6530999999999998</v>
      </c>
      <c r="EC178">
        <v>3.6850999999999998</v>
      </c>
      <c r="ED178">
        <v>3.6421999999999999</v>
      </c>
      <c r="EE178">
        <v>3.641</v>
      </c>
      <c r="EF178">
        <v>3.5709</v>
      </c>
      <c r="EG178">
        <v>3.5813000000000001</v>
      </c>
      <c r="EH178">
        <v>3.5910000000000002</v>
      </c>
      <c r="EI178">
        <v>3.5937000000000001</v>
      </c>
      <c r="EJ178">
        <v>3.5931999999999999</v>
      </c>
      <c r="EK178">
        <v>3.5994000000000002</v>
      </c>
      <c r="EL178">
        <v>3.6015999999999999</v>
      </c>
      <c r="EM178">
        <v>3.6175000000000002</v>
      </c>
      <c r="EN178">
        <v>3.6261000000000001</v>
      </c>
      <c r="EO178">
        <v>3.5939000000000001</v>
      </c>
      <c r="EP178">
        <v>3.6335000000000002</v>
      </c>
      <c r="EQ178">
        <v>3.6318000000000001</v>
      </c>
      <c r="ER178">
        <v>3.6274999999999999</v>
      </c>
      <c r="ES178">
        <v>3.6393</v>
      </c>
      <c r="ET178">
        <v>3.6455000000000002</v>
      </c>
      <c r="EU178">
        <v>3.6463000000000001</v>
      </c>
      <c r="EV178">
        <v>3.6432000000000002</v>
      </c>
      <c r="EW178">
        <v>3.6435</v>
      </c>
      <c r="EX178">
        <v>3.6162000000000001</v>
      </c>
      <c r="EY178">
        <v>3.649</v>
      </c>
      <c r="EZ178">
        <v>3.6118000000000001</v>
      </c>
      <c r="FA178">
        <v>3.6248999999999998</v>
      </c>
      <c r="FB178">
        <v>3.6208999999999998</v>
      </c>
      <c r="FC178">
        <v>3.6273</v>
      </c>
      <c r="FD178">
        <v>3.6059999999999999</v>
      </c>
      <c r="FE178">
        <v>3.6114999999999999</v>
      </c>
      <c r="FF178">
        <v>3.6324000000000001</v>
      </c>
      <c r="FG178">
        <v>3.6429999999999998</v>
      </c>
      <c r="FH178">
        <v>3.633</v>
      </c>
      <c r="FI178">
        <v>3.6621000000000001</v>
      </c>
      <c r="FJ178">
        <v>3.6720999999999999</v>
      </c>
      <c r="FK178">
        <v>3.6751999999999998</v>
      </c>
      <c r="FL178">
        <v>3.6732999999999998</v>
      </c>
      <c r="FM178">
        <v>3.6774</v>
      </c>
      <c r="FN178">
        <v>3.6938</v>
      </c>
      <c r="FO178">
        <v>3.6717</v>
      </c>
      <c r="FP178">
        <v>3.7050999999999998</v>
      </c>
      <c r="FQ178">
        <v>3.7526000000000002</v>
      </c>
      <c r="FR178">
        <v>3.7578999999999998</v>
      </c>
      <c r="FS178">
        <v>3.8048999999999999</v>
      </c>
      <c r="FT178">
        <v>3.8079999999999998</v>
      </c>
      <c r="FU178">
        <v>3.7698999999999998</v>
      </c>
      <c r="FV178">
        <v>3.7724000000000002</v>
      </c>
      <c r="FW178">
        <v>3.7984</v>
      </c>
      <c r="FX178">
        <v>3.8504999999999998</v>
      </c>
      <c r="FY178">
        <v>3.8736999999999999</v>
      </c>
      <c r="FZ178">
        <v>3.8763000000000001</v>
      </c>
      <c r="GA178">
        <v>3.8759999999999999</v>
      </c>
      <c r="GB178">
        <v>3.8755000000000002</v>
      </c>
      <c r="GC178">
        <v>3.87</v>
      </c>
      <c r="GD178">
        <v>3.8946000000000001</v>
      </c>
      <c r="GE178">
        <v>3.9102999999999999</v>
      </c>
      <c r="GF178">
        <v>3.9100999999999999</v>
      </c>
      <c r="GG178">
        <v>3.9298000000000002</v>
      </c>
      <c r="GH178">
        <v>3.8957000000000002</v>
      </c>
      <c r="GI178">
        <v>3.8956</v>
      </c>
      <c r="GJ178">
        <v>3.9358</v>
      </c>
      <c r="GK178">
        <v>3.9508999999999999</v>
      </c>
      <c r="GL178">
        <v>3.9392999999999998</v>
      </c>
      <c r="GM178">
        <v>3.9550000000000001</v>
      </c>
      <c r="GN178">
        <v>3.9516</v>
      </c>
      <c r="GO178">
        <v>3.9367000000000001</v>
      </c>
      <c r="GP178">
        <v>3.9342000000000001</v>
      </c>
      <c r="GQ178">
        <v>3.9784999999999999</v>
      </c>
      <c r="GR178">
        <v>3.9447000000000001</v>
      </c>
      <c r="GS178">
        <v>3.9540000000000002</v>
      </c>
      <c r="GT178">
        <v>3.9548000000000001</v>
      </c>
      <c r="GU178">
        <v>3.9489000000000001</v>
      </c>
      <c r="GV178">
        <v>3.9584999999999999</v>
      </c>
      <c r="GW178">
        <v>3.9592999999999998</v>
      </c>
      <c r="GX178">
        <v>3.9698000000000002</v>
      </c>
      <c r="GY178">
        <v>3.9693999999999998</v>
      </c>
      <c r="GZ178">
        <v>3.9127999999999998</v>
      </c>
      <c r="HA178">
        <v>3.9169999999999998</v>
      </c>
      <c r="HB178">
        <v>3.915</v>
      </c>
      <c r="HC178">
        <v>3.9222000000000001</v>
      </c>
      <c r="HD178">
        <v>3.9375</v>
      </c>
      <c r="HE178">
        <v>3.9319000000000002</v>
      </c>
      <c r="HF178">
        <v>3.9131999999999998</v>
      </c>
      <c r="HG178">
        <v>3.9214000000000002</v>
      </c>
      <c r="HH178">
        <v>3.9253</v>
      </c>
      <c r="HI178">
        <v>3.9388999999999998</v>
      </c>
      <c r="HJ178">
        <v>3.9329000000000001</v>
      </c>
      <c r="HK178">
        <v>3.9359999999999999</v>
      </c>
      <c r="HL178">
        <v>3.9356</v>
      </c>
      <c r="HM178">
        <v>3.9325999999999999</v>
      </c>
      <c r="HN178">
        <v>3.9373</v>
      </c>
      <c r="HO178">
        <v>3.9738000000000002</v>
      </c>
      <c r="HP178">
        <v>3.9830000000000001</v>
      </c>
      <c r="HQ178">
        <v>3.9222000000000001</v>
      </c>
      <c r="HR178">
        <v>3.9201999999999999</v>
      </c>
      <c r="HS178">
        <v>3.9251</v>
      </c>
      <c r="HT178">
        <v>3.9102999999999999</v>
      </c>
      <c r="HU178">
        <v>3.8894000000000002</v>
      </c>
      <c r="HV178">
        <v>3.8906000000000001</v>
      </c>
      <c r="HW178">
        <v>3.8910999999999998</v>
      </c>
      <c r="HX178">
        <v>3.8666999999999998</v>
      </c>
      <c r="HY178">
        <v>3.8472</v>
      </c>
      <c r="HZ178">
        <v>3.8113999999999999</v>
      </c>
      <c r="IA178">
        <v>3.8035000000000001</v>
      </c>
      <c r="IB178">
        <v>3.8001999999999998</v>
      </c>
      <c r="IC178">
        <v>3.8041999999999998</v>
      </c>
      <c r="ID178">
        <v>3.7959999999999998</v>
      </c>
      <c r="IE178">
        <v>3.8395999999999999</v>
      </c>
      <c r="IF178">
        <v>3.8407</v>
      </c>
      <c r="IG178">
        <v>3.7778</v>
      </c>
      <c r="IH178">
        <v>3.7583000000000002</v>
      </c>
      <c r="II178">
        <v>3.7484000000000002</v>
      </c>
      <c r="IJ178">
        <v>3.7250999999999999</v>
      </c>
      <c r="IL178">
        <v>3.7008999999999999</v>
      </c>
      <c r="IM178">
        <v>3.6978</v>
      </c>
      <c r="IN178">
        <v>3.6713</v>
      </c>
      <c r="IO178">
        <v>3.6612</v>
      </c>
      <c r="IP178">
        <v>3.6084000000000001</v>
      </c>
      <c r="IQ178">
        <v>3.57</v>
      </c>
      <c r="IR178">
        <v>3.5674000000000001</v>
      </c>
      <c r="IS178">
        <v>3.5503999999999998</v>
      </c>
      <c r="IT178">
        <v>3.5463</v>
      </c>
      <c r="IU178">
        <v>3.5282</v>
      </c>
      <c r="IV178">
        <v>3.5278999999999998</v>
      </c>
      <c r="IW178">
        <v>3.5183</v>
      </c>
      <c r="IX178">
        <v>3.4839000000000002</v>
      </c>
      <c r="IY178">
        <v>3.4763000000000002</v>
      </c>
      <c r="IZ178">
        <v>3.4540999999999999</v>
      </c>
      <c r="JA178">
        <v>3.4487999999999999</v>
      </c>
      <c r="JB178">
        <v>3.4321000000000002</v>
      </c>
      <c r="JC178">
        <v>3.4157999999999999</v>
      </c>
      <c r="JD178">
        <v>3.3906000000000001</v>
      </c>
      <c r="JE178">
        <v>3.3660000000000001</v>
      </c>
      <c r="JF178">
        <v>3.3382999999999998</v>
      </c>
      <c r="JG178">
        <v>3.3136000000000001</v>
      </c>
      <c r="JH178">
        <v>3.3134000000000001</v>
      </c>
      <c r="JI178">
        <v>3.3003</v>
      </c>
      <c r="JJ178">
        <v>3.2894000000000001</v>
      </c>
      <c r="JK178">
        <v>3.298</v>
      </c>
      <c r="JL178">
        <v>3.2909999999999999</v>
      </c>
      <c r="JM178">
        <v>3.2561</v>
      </c>
      <c r="JN178">
        <v>3.2429000000000001</v>
      </c>
      <c r="JO178">
        <v>3.2490000000000001</v>
      </c>
      <c r="JP178">
        <v>3.2462</v>
      </c>
      <c r="JQ178">
        <v>3.2446999999999999</v>
      </c>
      <c r="JR178">
        <v>3.2130000000000001</v>
      </c>
      <c r="JS178">
        <v>3.1846000000000001</v>
      </c>
      <c r="JT178">
        <v>3.1566000000000001</v>
      </c>
      <c r="JU178">
        <v>3.1537000000000002</v>
      </c>
      <c r="JV178">
        <v>3.1564999999999999</v>
      </c>
      <c r="JW178">
        <v>3.1566999999999998</v>
      </c>
      <c r="JX178">
        <v>3.1661999999999999</v>
      </c>
      <c r="JY178">
        <v>3.1526000000000001</v>
      </c>
      <c r="JZ178">
        <v>3.1337999999999999</v>
      </c>
      <c r="KA178">
        <v>3.1364000000000001</v>
      </c>
      <c r="KB178">
        <v>3.1429999999999998</v>
      </c>
      <c r="KC178">
        <v>3.1425999999999998</v>
      </c>
      <c r="KD178">
        <v>3.1158000000000001</v>
      </c>
      <c r="KE178">
        <v>3.1190000000000002</v>
      </c>
      <c r="KF178">
        <v>3.1349999999999998</v>
      </c>
      <c r="KG178">
        <v>3.1659000000000002</v>
      </c>
      <c r="KH178">
        <v>3.1720999999999999</v>
      </c>
      <c r="KI178">
        <v>3.1768000000000001</v>
      </c>
      <c r="KJ178">
        <v>3.1764999999999999</v>
      </c>
      <c r="KK178">
        <v>3.1454</v>
      </c>
      <c r="KL178">
        <v>3.1616</v>
      </c>
      <c r="KM178">
        <v>3.0489999999999999</v>
      </c>
    </row>
    <row r="179" spans="1:299" x14ac:dyDescent="0.2">
      <c r="A179" s="10" t="s">
        <v>181</v>
      </c>
      <c r="B179" t="s">
        <v>4</v>
      </c>
      <c r="C179">
        <v>2.4371</v>
      </c>
      <c r="D179">
        <v>2.4428999999999998</v>
      </c>
      <c r="E179">
        <v>2.4264000000000001</v>
      </c>
      <c r="F179">
        <v>2.4152999999999998</v>
      </c>
      <c r="G179">
        <v>2.4049</v>
      </c>
      <c r="H179">
        <v>2.3841000000000001</v>
      </c>
      <c r="I179">
        <v>2.3782000000000001</v>
      </c>
      <c r="J179">
        <v>2.3769999999999998</v>
      </c>
      <c r="K179">
        <v>2.3685</v>
      </c>
      <c r="L179">
        <v>2.4148000000000001</v>
      </c>
      <c r="M179">
        <v>2.4266999999999999</v>
      </c>
      <c r="N179">
        <v>2.4268999999999998</v>
      </c>
      <c r="O179">
        <v>2.4224999999999999</v>
      </c>
      <c r="P179">
        <v>2.4016999999999999</v>
      </c>
      <c r="Q179">
        <v>2.3959000000000001</v>
      </c>
      <c r="R179">
        <v>2.3980999999999999</v>
      </c>
      <c r="S179">
        <v>2.3976000000000002</v>
      </c>
      <c r="T179">
        <v>2.3967000000000001</v>
      </c>
      <c r="U179">
        <v>2.3934000000000002</v>
      </c>
      <c r="V179">
        <v>2.4016999999999999</v>
      </c>
      <c r="W179">
        <v>2.4148000000000001</v>
      </c>
      <c r="X179">
        <v>2.4344999999999999</v>
      </c>
      <c r="Y179">
        <v>2.4205000000000001</v>
      </c>
      <c r="Z179">
        <v>2.4316</v>
      </c>
      <c r="AA179">
        <v>2.4264000000000001</v>
      </c>
      <c r="AB179">
        <v>2.4278</v>
      </c>
      <c r="AC179">
        <v>2.4213</v>
      </c>
      <c r="AD179">
        <v>2.4340000000000002</v>
      </c>
      <c r="AE179">
        <v>2.4051</v>
      </c>
      <c r="AF179">
        <v>2.4081999999999999</v>
      </c>
      <c r="AG179">
        <v>2.3953000000000002</v>
      </c>
      <c r="AH179">
        <v>2.3847</v>
      </c>
      <c r="AI179">
        <v>2.3773</v>
      </c>
      <c r="AJ179">
        <v>2.3553999999999999</v>
      </c>
      <c r="AK179">
        <v>2.3481999999999998</v>
      </c>
      <c r="AL179">
        <v>2.3521000000000001</v>
      </c>
      <c r="AM179">
        <v>2.3559000000000001</v>
      </c>
      <c r="AN179">
        <v>2.3519000000000001</v>
      </c>
      <c r="AO179">
        <v>2.3591000000000002</v>
      </c>
      <c r="AP179">
        <v>2.3631000000000002</v>
      </c>
      <c r="AQ179">
        <v>2.359</v>
      </c>
      <c r="AR179">
        <v>2.3628</v>
      </c>
      <c r="AS179">
        <v>2.3241000000000001</v>
      </c>
      <c r="AT179">
        <v>2.3268</v>
      </c>
      <c r="AU179">
        <v>2.3346</v>
      </c>
      <c r="AV179">
        <v>2.3542000000000001</v>
      </c>
      <c r="AW179">
        <v>2.3702999999999999</v>
      </c>
      <c r="AX179">
        <v>2.3822000000000001</v>
      </c>
      <c r="AY179">
        <v>2.3879999999999999</v>
      </c>
      <c r="AZ179">
        <v>2.3883000000000001</v>
      </c>
      <c r="BA179">
        <v>2.3835999999999999</v>
      </c>
      <c r="BB179">
        <v>2.3986000000000001</v>
      </c>
      <c r="BC179">
        <v>2.3925999999999998</v>
      </c>
      <c r="BD179">
        <v>2.3744999999999998</v>
      </c>
      <c r="BE179">
        <v>2.4485999999999999</v>
      </c>
      <c r="BF179">
        <v>2.4639000000000002</v>
      </c>
      <c r="BG179">
        <v>2.4424999999999999</v>
      </c>
      <c r="BH179">
        <v>2.4396</v>
      </c>
      <c r="BI179">
        <v>2.3451</v>
      </c>
      <c r="BJ179">
        <v>2.4584999999999999</v>
      </c>
      <c r="BK179">
        <v>2.4496000000000002</v>
      </c>
      <c r="BL179">
        <v>2.4474</v>
      </c>
      <c r="BM179">
        <v>2.4523000000000001</v>
      </c>
      <c r="BN179">
        <v>2.4621</v>
      </c>
      <c r="BO179">
        <v>2.4561999999999999</v>
      </c>
      <c r="BP179">
        <v>2.4493999999999998</v>
      </c>
      <c r="BQ179">
        <v>2.4579</v>
      </c>
      <c r="BR179">
        <v>2.4613999999999998</v>
      </c>
      <c r="BS179">
        <v>2.4464000000000001</v>
      </c>
      <c r="BT179">
        <v>2.4701</v>
      </c>
      <c r="BU179">
        <v>2.4729999999999999</v>
      </c>
      <c r="BV179">
        <v>2.4866999999999999</v>
      </c>
      <c r="BW179">
        <v>2.5124</v>
      </c>
      <c r="BX179">
        <v>2.5223</v>
      </c>
      <c r="BY179">
        <v>2.5282</v>
      </c>
      <c r="BZ179">
        <v>2.5306999999999999</v>
      </c>
      <c r="CA179">
        <v>2.5499000000000001</v>
      </c>
      <c r="CB179">
        <v>2.5543</v>
      </c>
      <c r="CC179">
        <v>2.5632999999999999</v>
      </c>
      <c r="CD179">
        <v>2.5609000000000002</v>
      </c>
      <c r="CE179">
        <v>2.5303</v>
      </c>
      <c r="CF179">
        <v>2.5266999999999999</v>
      </c>
      <c r="CG179">
        <v>2.5041000000000002</v>
      </c>
      <c r="CH179">
        <v>2.4148000000000001</v>
      </c>
      <c r="CI179">
        <v>2.4138000000000002</v>
      </c>
      <c r="CJ179">
        <v>2.4306000000000001</v>
      </c>
      <c r="CK179">
        <v>2.4293999999999998</v>
      </c>
      <c r="CL179">
        <v>2.4209000000000001</v>
      </c>
      <c r="CM179">
        <v>2.4426999999999999</v>
      </c>
      <c r="CN179">
        <v>2.4430000000000001</v>
      </c>
      <c r="CO179">
        <v>2.4407000000000001</v>
      </c>
      <c r="CP179">
        <v>2.4422999999999999</v>
      </c>
      <c r="CQ179">
        <v>2.4538000000000002</v>
      </c>
      <c r="CR179">
        <v>2.4748999999999999</v>
      </c>
      <c r="CS179">
        <v>2.496</v>
      </c>
      <c r="CT179">
        <v>2.4803999999999999</v>
      </c>
      <c r="CU179">
        <v>2.4868999999999999</v>
      </c>
      <c r="CV179">
        <v>2.4866000000000001</v>
      </c>
      <c r="CW179">
        <v>2.4878</v>
      </c>
      <c r="CX179">
        <v>2.4994999999999998</v>
      </c>
      <c r="CY179">
        <v>2.4988000000000001</v>
      </c>
      <c r="CZ179">
        <v>2.4954999999999998</v>
      </c>
      <c r="DA179">
        <v>2.508</v>
      </c>
      <c r="DB179">
        <v>2.5224000000000002</v>
      </c>
      <c r="DC179">
        <v>2.5084</v>
      </c>
      <c r="DD179">
        <v>2.5097</v>
      </c>
      <c r="DE179">
        <v>2.5124</v>
      </c>
      <c r="DF179">
        <v>2.5112999999999999</v>
      </c>
      <c r="DG179">
        <v>2.5327999999999999</v>
      </c>
      <c r="DH179">
        <v>2.5312999999999999</v>
      </c>
      <c r="DI179">
        <v>2.5632000000000001</v>
      </c>
      <c r="DJ179">
        <v>2.5649000000000002</v>
      </c>
      <c r="DK179">
        <v>2.5916999999999999</v>
      </c>
      <c r="DL179">
        <v>2.5991</v>
      </c>
      <c r="DM179">
        <v>2.5990000000000002</v>
      </c>
      <c r="DN179">
        <v>2.5939999999999999</v>
      </c>
      <c r="DO179">
        <v>2.6109</v>
      </c>
      <c r="DP179">
        <v>2.6257000000000001</v>
      </c>
      <c r="DQ179">
        <v>2.6267</v>
      </c>
      <c r="DR179">
        <v>2.6347</v>
      </c>
      <c r="DS179">
        <v>2.63</v>
      </c>
      <c r="DT179">
        <v>2.6354000000000002</v>
      </c>
      <c r="DU179">
        <v>2.6389</v>
      </c>
      <c r="DV179">
        <v>2.6539999999999999</v>
      </c>
      <c r="DW179">
        <v>2.6669</v>
      </c>
      <c r="DX179">
        <v>2.6701000000000001</v>
      </c>
      <c r="DY179">
        <v>2.6737000000000002</v>
      </c>
      <c r="DZ179">
        <v>2.6779999999999999</v>
      </c>
      <c r="EA179">
        <v>2.6749999999999998</v>
      </c>
      <c r="EB179">
        <v>2.6827000000000001</v>
      </c>
      <c r="EC179">
        <v>2.6823000000000001</v>
      </c>
      <c r="ED179">
        <v>2.6896</v>
      </c>
      <c r="EE179">
        <v>2.6896</v>
      </c>
      <c r="EF179">
        <v>2.6916000000000002</v>
      </c>
      <c r="EG179">
        <v>2.6943000000000001</v>
      </c>
      <c r="EH179">
        <v>2.6974999999999998</v>
      </c>
      <c r="EI179">
        <v>2.7046000000000001</v>
      </c>
      <c r="EJ179">
        <v>2.7029000000000001</v>
      </c>
      <c r="EK179">
        <v>2.7058</v>
      </c>
      <c r="EL179">
        <v>2.7111000000000001</v>
      </c>
      <c r="EM179">
        <v>2.7197</v>
      </c>
      <c r="EN179">
        <v>2.7256999999999998</v>
      </c>
      <c r="EO179">
        <v>2.738</v>
      </c>
      <c r="EP179">
        <v>2.7541000000000002</v>
      </c>
      <c r="EQ179">
        <v>2.7492999999999999</v>
      </c>
      <c r="ER179">
        <v>2.7332999999999998</v>
      </c>
      <c r="ES179">
        <v>2.7517</v>
      </c>
      <c r="ET179">
        <v>2.7387000000000001</v>
      </c>
      <c r="EU179">
        <v>2.7057000000000002</v>
      </c>
      <c r="EV179">
        <v>2.6989000000000001</v>
      </c>
      <c r="EW179">
        <v>2.6907999999999999</v>
      </c>
      <c r="EX179">
        <v>2.6865999999999999</v>
      </c>
      <c r="EY179">
        <v>2.6686999999999999</v>
      </c>
      <c r="EZ179">
        <v>2.6739999999999999</v>
      </c>
      <c r="FA179">
        <v>2.677</v>
      </c>
      <c r="FB179">
        <v>2.6814</v>
      </c>
      <c r="FC179">
        <v>2.6840999999999999</v>
      </c>
      <c r="FD179">
        <v>2.6844000000000001</v>
      </c>
      <c r="FE179">
        <v>2.6697000000000002</v>
      </c>
      <c r="FF179">
        <v>2.6562000000000001</v>
      </c>
      <c r="FG179">
        <v>2.6555</v>
      </c>
      <c r="FH179">
        <v>2.6520999999999999</v>
      </c>
      <c r="FI179">
        <v>2.6520999999999999</v>
      </c>
      <c r="FJ179">
        <v>2.6606000000000001</v>
      </c>
      <c r="FK179">
        <v>2.6682000000000001</v>
      </c>
      <c r="FL179">
        <v>2.6539999999999999</v>
      </c>
      <c r="FM179">
        <v>2.6291000000000002</v>
      </c>
      <c r="FN179">
        <v>2.6181999999999999</v>
      </c>
      <c r="FO179">
        <v>2.6246999999999998</v>
      </c>
      <c r="FP179">
        <v>2.6221000000000001</v>
      </c>
      <c r="FQ179">
        <v>2.6417000000000002</v>
      </c>
      <c r="FR179">
        <v>2.6442000000000001</v>
      </c>
      <c r="FS179">
        <v>2.6311</v>
      </c>
      <c r="FT179">
        <v>2.6172</v>
      </c>
      <c r="FU179">
        <v>2.6467999999999998</v>
      </c>
      <c r="FV179">
        <v>2.6467000000000001</v>
      </c>
      <c r="FW179">
        <v>2.6684000000000001</v>
      </c>
      <c r="FX179">
        <v>2.6438999999999999</v>
      </c>
      <c r="FY179">
        <v>2.6454</v>
      </c>
      <c r="FZ179">
        <v>2.6450999999999998</v>
      </c>
      <c r="GA179">
        <v>2.6549999999999998</v>
      </c>
      <c r="GB179">
        <v>2.6585000000000001</v>
      </c>
      <c r="GC179">
        <v>2.6869000000000001</v>
      </c>
      <c r="GD179">
        <v>2.7122999999999999</v>
      </c>
      <c r="GE179">
        <v>2.7505999999999999</v>
      </c>
      <c r="GF179">
        <v>2.7511000000000001</v>
      </c>
      <c r="GG179">
        <v>2.7642000000000002</v>
      </c>
      <c r="GH179">
        <v>2.7822</v>
      </c>
      <c r="GI179">
        <v>2.7955999999999999</v>
      </c>
      <c r="GJ179">
        <v>2.7648999999999999</v>
      </c>
      <c r="GK179">
        <v>2.7808000000000002</v>
      </c>
      <c r="GL179">
        <v>2.7669999999999999</v>
      </c>
      <c r="GM179">
        <v>2.7656999999999998</v>
      </c>
      <c r="GN179">
        <v>2.7641</v>
      </c>
      <c r="GO179">
        <v>2.7711000000000001</v>
      </c>
      <c r="GP179">
        <v>2.7696000000000001</v>
      </c>
      <c r="GQ179">
        <v>2.7633000000000001</v>
      </c>
      <c r="GR179">
        <v>2.7772999999999999</v>
      </c>
      <c r="GS179">
        <v>2.7894000000000001</v>
      </c>
      <c r="GT179">
        <v>2.7959000000000001</v>
      </c>
      <c r="GU179">
        <v>2.8066</v>
      </c>
      <c r="GV179">
        <v>2.8054999999999999</v>
      </c>
      <c r="GW179">
        <v>2.7932000000000001</v>
      </c>
      <c r="GX179">
        <v>2.7993000000000001</v>
      </c>
      <c r="GY179">
        <v>2.7848000000000002</v>
      </c>
      <c r="GZ179">
        <v>2.7991000000000001</v>
      </c>
      <c r="HA179">
        <v>2.7757999999999998</v>
      </c>
      <c r="HB179">
        <v>2.7810999999999999</v>
      </c>
      <c r="HC179">
        <v>2.7826</v>
      </c>
      <c r="HD179">
        <v>2.7940999999999998</v>
      </c>
      <c r="HE179">
        <v>2.8077999999999999</v>
      </c>
      <c r="HF179">
        <v>2.8068</v>
      </c>
      <c r="HG179">
        <v>2.7667999999999999</v>
      </c>
      <c r="HH179">
        <v>2.7806000000000002</v>
      </c>
      <c r="HI179">
        <v>2.7866</v>
      </c>
      <c r="HJ179">
        <v>2.7982</v>
      </c>
      <c r="HK179">
        <v>2.7949999999999999</v>
      </c>
      <c r="HL179">
        <v>2.798</v>
      </c>
      <c r="HM179">
        <v>2.8077999999999999</v>
      </c>
      <c r="HN179">
        <v>2.8066</v>
      </c>
      <c r="HO179">
        <v>2.8045</v>
      </c>
      <c r="HP179">
        <v>2.7812000000000001</v>
      </c>
      <c r="HQ179">
        <v>2.7869000000000002</v>
      </c>
      <c r="HR179">
        <v>2.7871999999999999</v>
      </c>
      <c r="HS179">
        <v>2.7928999999999999</v>
      </c>
      <c r="HT179">
        <v>2.7797000000000001</v>
      </c>
      <c r="HU179">
        <v>2.7820999999999998</v>
      </c>
      <c r="HV179">
        <v>2.7814999999999999</v>
      </c>
      <c r="HW179">
        <v>2.7700999999999998</v>
      </c>
      <c r="HX179">
        <v>2.7612999999999999</v>
      </c>
      <c r="HY179">
        <v>2.7612000000000001</v>
      </c>
      <c r="HZ179">
        <v>2.7557</v>
      </c>
      <c r="IA179">
        <v>2.7650000000000001</v>
      </c>
      <c r="IB179">
        <v>2.7660999999999998</v>
      </c>
      <c r="IC179">
        <v>2.7639999999999998</v>
      </c>
      <c r="ID179">
        <v>2.7713000000000001</v>
      </c>
      <c r="IE179">
        <v>2.7469000000000001</v>
      </c>
      <c r="IF179">
        <v>2.7614999999999998</v>
      </c>
      <c r="IG179">
        <v>2.7483</v>
      </c>
      <c r="IH179">
        <v>2.7440000000000002</v>
      </c>
      <c r="II179">
        <v>2.7117</v>
      </c>
      <c r="IJ179">
        <v>2.6795</v>
      </c>
      <c r="IL179">
        <v>2.6534</v>
      </c>
      <c r="IM179">
        <v>2.6579000000000002</v>
      </c>
      <c r="IN179">
        <v>2.6617999999999999</v>
      </c>
      <c r="IO179">
        <v>2.6793</v>
      </c>
      <c r="IP179">
        <v>2.6522000000000001</v>
      </c>
      <c r="IQ179">
        <v>2.6579000000000002</v>
      </c>
      <c r="IR179">
        <v>2.6728999999999998</v>
      </c>
      <c r="IS179">
        <v>2.6417999999999999</v>
      </c>
      <c r="IT179">
        <v>2.6522999999999999</v>
      </c>
      <c r="IU179">
        <v>2.6595</v>
      </c>
      <c r="IV179">
        <v>2.6526000000000001</v>
      </c>
      <c r="IW179">
        <v>2.6465999999999998</v>
      </c>
      <c r="IX179">
        <v>2.6423999999999999</v>
      </c>
      <c r="IY179">
        <v>2.6150000000000002</v>
      </c>
      <c r="IZ179">
        <v>2.6055000000000001</v>
      </c>
      <c r="JA179">
        <v>2.6204000000000001</v>
      </c>
      <c r="JB179">
        <v>2.5836999999999999</v>
      </c>
      <c r="JC179">
        <v>2.5815000000000001</v>
      </c>
      <c r="JD179">
        <v>2.5501999999999998</v>
      </c>
      <c r="JE179">
        <v>2.5383</v>
      </c>
      <c r="JF179">
        <v>2.5202</v>
      </c>
      <c r="JG179">
        <v>2.5137999999999998</v>
      </c>
      <c r="JH179">
        <v>2.5114999999999998</v>
      </c>
      <c r="JI179">
        <v>2.5070999999999999</v>
      </c>
      <c r="JJ179">
        <v>2.4910000000000001</v>
      </c>
      <c r="JK179">
        <v>2.4946999999999999</v>
      </c>
      <c r="JL179">
        <v>2.4581</v>
      </c>
      <c r="JM179">
        <v>2.4552999999999998</v>
      </c>
      <c r="JN179">
        <v>2.4178000000000002</v>
      </c>
      <c r="JO179">
        <v>2.415</v>
      </c>
      <c r="JP179">
        <v>2.3996</v>
      </c>
      <c r="JQ179">
        <v>2.4041999999999999</v>
      </c>
      <c r="JR179">
        <v>2.3976000000000002</v>
      </c>
      <c r="JS179">
        <v>2.3454000000000002</v>
      </c>
      <c r="JT179">
        <v>2.3523999999999998</v>
      </c>
      <c r="JU179">
        <v>2.3517000000000001</v>
      </c>
      <c r="JV179">
        <v>2.3410000000000002</v>
      </c>
      <c r="JW179">
        <v>2.3613</v>
      </c>
      <c r="JX179">
        <v>2.3668</v>
      </c>
      <c r="JY179">
        <v>2.3668999999999998</v>
      </c>
      <c r="JZ179">
        <v>2.3401000000000001</v>
      </c>
      <c r="KA179">
        <v>2.3435999999999999</v>
      </c>
      <c r="KB179">
        <v>2.3538999999999999</v>
      </c>
      <c r="KC179">
        <v>2.3574999999999999</v>
      </c>
      <c r="KD179">
        <v>2.35</v>
      </c>
      <c r="KE179">
        <v>2.3197999999999999</v>
      </c>
      <c r="KF179">
        <v>2.2945000000000002</v>
      </c>
      <c r="KG179">
        <v>2.2785000000000002</v>
      </c>
      <c r="KH179">
        <v>2.2288000000000001</v>
      </c>
      <c r="KI179">
        <v>2.2296</v>
      </c>
      <c r="KJ179">
        <v>2.1878000000000002</v>
      </c>
      <c r="KK179">
        <v>2.1821000000000002</v>
      </c>
      <c r="KL179">
        <v>2.1915</v>
      </c>
      <c r="KM179">
        <v>2.1745999999999999</v>
      </c>
    </row>
    <row r="180" spans="1:299" x14ac:dyDescent="0.2">
      <c r="A180" s="10" t="s">
        <v>182</v>
      </c>
      <c r="B180" t="s">
        <v>4</v>
      </c>
      <c r="C180">
        <v>2.7298</v>
      </c>
      <c r="D180">
        <v>2.7355999999999998</v>
      </c>
      <c r="E180">
        <v>2.7189999999999999</v>
      </c>
      <c r="F180">
        <v>2.7088000000000001</v>
      </c>
      <c r="G180">
        <v>2.6949999999999998</v>
      </c>
      <c r="H180">
        <v>2.6749000000000001</v>
      </c>
      <c r="I180">
        <v>2.6678999999999999</v>
      </c>
      <c r="J180">
        <v>2.6682000000000001</v>
      </c>
      <c r="K180">
        <v>2.6581999999999999</v>
      </c>
      <c r="L180">
        <v>2.7044999999999999</v>
      </c>
      <c r="M180">
        <v>2.7216999999999998</v>
      </c>
      <c r="N180">
        <v>2.7219000000000002</v>
      </c>
      <c r="O180">
        <v>2.7164999999999999</v>
      </c>
      <c r="P180">
        <v>2.6943000000000001</v>
      </c>
      <c r="Q180">
        <v>2.6871</v>
      </c>
      <c r="R180">
        <v>2.6876000000000002</v>
      </c>
      <c r="S180">
        <v>2.6869999999999998</v>
      </c>
      <c r="T180">
        <v>2.6846999999999999</v>
      </c>
      <c r="U180">
        <v>2.6756000000000002</v>
      </c>
      <c r="V180">
        <v>2.6859000000000002</v>
      </c>
      <c r="W180">
        <v>2.7010000000000001</v>
      </c>
      <c r="X180">
        <v>2.7238000000000002</v>
      </c>
      <c r="Y180">
        <v>2.7149000000000001</v>
      </c>
      <c r="Z180">
        <v>2.7073999999999998</v>
      </c>
      <c r="AA180">
        <v>2.7143000000000002</v>
      </c>
      <c r="AB180">
        <v>2.7141000000000002</v>
      </c>
      <c r="AC180">
        <v>2.7059000000000002</v>
      </c>
      <c r="AD180">
        <v>2.7216</v>
      </c>
      <c r="AE180">
        <v>2.6884999999999999</v>
      </c>
      <c r="AF180">
        <v>2.6833</v>
      </c>
      <c r="AG180">
        <v>2.6781999999999999</v>
      </c>
      <c r="AH180">
        <v>2.6686000000000001</v>
      </c>
      <c r="AI180">
        <v>2.6619000000000002</v>
      </c>
      <c r="AJ180">
        <v>2.6476999999999999</v>
      </c>
      <c r="AK180">
        <v>2.6444000000000001</v>
      </c>
      <c r="AL180">
        <v>2.6604000000000001</v>
      </c>
      <c r="AM180">
        <v>2.6606999999999998</v>
      </c>
      <c r="AN180">
        <v>2.6583999999999999</v>
      </c>
      <c r="AO180">
        <v>2.6808000000000001</v>
      </c>
      <c r="AP180">
        <v>2.6735000000000002</v>
      </c>
      <c r="AQ180">
        <v>2.6701000000000001</v>
      </c>
      <c r="AR180">
        <v>2.6758000000000002</v>
      </c>
      <c r="AS180">
        <v>2.63</v>
      </c>
      <c r="AT180">
        <v>2.6339000000000001</v>
      </c>
      <c r="AU180">
        <v>2.6379000000000001</v>
      </c>
      <c r="AV180">
        <v>2.6373000000000002</v>
      </c>
      <c r="AW180">
        <v>2.6597</v>
      </c>
      <c r="AX180">
        <v>2.6869000000000001</v>
      </c>
      <c r="AY180">
        <v>2.6743999999999999</v>
      </c>
      <c r="AZ180">
        <v>2.6610999999999998</v>
      </c>
      <c r="BA180">
        <v>2.6886000000000001</v>
      </c>
      <c r="BB180">
        <v>2.7084999999999999</v>
      </c>
      <c r="BC180">
        <v>2.7021999999999999</v>
      </c>
      <c r="BD180">
        <v>2.6798999999999999</v>
      </c>
      <c r="BE180">
        <v>2.7538999999999998</v>
      </c>
      <c r="BF180">
        <v>2.7797999999999998</v>
      </c>
      <c r="BG180">
        <v>2.758</v>
      </c>
      <c r="BH180">
        <v>2.7584</v>
      </c>
      <c r="BJ180">
        <v>2.7602000000000002</v>
      </c>
      <c r="BK180">
        <v>2.7654000000000001</v>
      </c>
      <c r="BL180">
        <v>2.7646000000000002</v>
      </c>
      <c r="BM180">
        <v>2.7734000000000001</v>
      </c>
      <c r="BN180">
        <v>2.8083</v>
      </c>
      <c r="BO180">
        <v>2.7732999999999999</v>
      </c>
      <c r="BP180">
        <v>2.7637</v>
      </c>
      <c r="BQ180">
        <v>2.7658</v>
      </c>
      <c r="BR180">
        <v>2.7652999999999999</v>
      </c>
      <c r="BS180">
        <v>2.7454000000000001</v>
      </c>
      <c r="BT180">
        <v>2.7692000000000001</v>
      </c>
      <c r="BU180">
        <v>2.7713000000000001</v>
      </c>
      <c r="BV180">
        <v>2.7890000000000001</v>
      </c>
      <c r="BW180">
        <v>2.8178999999999998</v>
      </c>
      <c r="BX180">
        <v>2.8275999999999999</v>
      </c>
      <c r="BY180">
        <v>2.8351999999999999</v>
      </c>
      <c r="BZ180">
        <v>2.8395999999999999</v>
      </c>
      <c r="CA180">
        <v>2.8609</v>
      </c>
      <c r="CB180">
        <v>2.8605</v>
      </c>
      <c r="CC180">
        <v>2.8664000000000001</v>
      </c>
      <c r="CD180">
        <v>2.8673999999999999</v>
      </c>
      <c r="CE180">
        <v>2.8292000000000002</v>
      </c>
      <c r="CF180">
        <v>2.8329</v>
      </c>
      <c r="CG180">
        <v>2.8172999999999999</v>
      </c>
      <c r="CH180">
        <v>2.7059000000000002</v>
      </c>
      <c r="CI180">
        <v>2.7042999999999999</v>
      </c>
      <c r="CJ180">
        <v>2.7250999999999999</v>
      </c>
      <c r="CK180">
        <v>2.7241</v>
      </c>
      <c r="CL180">
        <v>2.7059000000000002</v>
      </c>
      <c r="CM180">
        <v>2.7305999999999999</v>
      </c>
      <c r="CN180">
        <v>2.73</v>
      </c>
      <c r="CO180">
        <v>2.7187999999999999</v>
      </c>
      <c r="CP180">
        <v>2.7214</v>
      </c>
      <c r="CQ180">
        <v>2.7366999999999999</v>
      </c>
      <c r="CR180">
        <v>2.7589000000000001</v>
      </c>
      <c r="CS180">
        <v>2.7915000000000001</v>
      </c>
      <c r="CT180">
        <v>2.7591000000000001</v>
      </c>
      <c r="CU180">
        <v>2.7685</v>
      </c>
      <c r="CV180">
        <v>2.7677999999999998</v>
      </c>
      <c r="CW180">
        <v>2.7706</v>
      </c>
      <c r="CX180">
        <v>2.7904</v>
      </c>
      <c r="CY180">
        <v>2.7898999999999998</v>
      </c>
      <c r="CZ180">
        <v>2.7856000000000001</v>
      </c>
      <c r="DA180">
        <v>2.7932999999999999</v>
      </c>
      <c r="DB180">
        <v>2.7928999999999999</v>
      </c>
      <c r="DC180">
        <v>2.8027000000000002</v>
      </c>
      <c r="DD180">
        <v>2.8043999999999998</v>
      </c>
      <c r="DE180">
        <v>2.8068</v>
      </c>
      <c r="DF180">
        <v>2.8056000000000001</v>
      </c>
      <c r="DG180">
        <v>2.8153999999999999</v>
      </c>
      <c r="DH180">
        <v>2.8132999999999999</v>
      </c>
      <c r="DI180">
        <v>2.8525999999999998</v>
      </c>
      <c r="DJ180">
        <v>2.8546</v>
      </c>
      <c r="DK180">
        <v>2.8727999999999998</v>
      </c>
      <c r="DL180">
        <v>2.8744999999999998</v>
      </c>
      <c r="DM180">
        <v>2.8742000000000001</v>
      </c>
      <c r="DN180">
        <v>2.8792</v>
      </c>
      <c r="DO180">
        <v>2.8919999999999999</v>
      </c>
      <c r="DP180">
        <v>2.907</v>
      </c>
      <c r="DQ180">
        <v>2.9144999999999999</v>
      </c>
      <c r="DR180">
        <v>2.9245999999999999</v>
      </c>
      <c r="DS180">
        <v>2.9232999999999998</v>
      </c>
      <c r="DT180">
        <v>2.9238</v>
      </c>
      <c r="DU180">
        <v>2.9279999999999999</v>
      </c>
      <c r="DV180">
        <v>2.9415</v>
      </c>
      <c r="DW180">
        <v>2.9601000000000002</v>
      </c>
      <c r="DX180">
        <v>2.9605999999999999</v>
      </c>
      <c r="DY180">
        <v>2.9729999999999999</v>
      </c>
      <c r="DZ180">
        <v>2.9731999999999998</v>
      </c>
      <c r="EA180">
        <v>2.9693000000000001</v>
      </c>
      <c r="EB180">
        <v>2.9876999999999998</v>
      </c>
      <c r="EC180">
        <v>2.9870000000000001</v>
      </c>
      <c r="ED180">
        <v>2.9950999999999999</v>
      </c>
      <c r="EE180">
        <v>2.9950999999999999</v>
      </c>
      <c r="EF180">
        <v>2.9855999999999998</v>
      </c>
      <c r="EG180">
        <v>2.9862000000000002</v>
      </c>
      <c r="EH180">
        <v>2.9897</v>
      </c>
      <c r="EI180">
        <v>2.9983</v>
      </c>
      <c r="EJ180">
        <v>2.9975000000000001</v>
      </c>
      <c r="EK180">
        <v>2.9977</v>
      </c>
      <c r="EL180">
        <v>3.0032000000000001</v>
      </c>
      <c r="EM180">
        <v>3.0156999999999998</v>
      </c>
      <c r="EN180">
        <v>3.0263</v>
      </c>
      <c r="EO180">
        <v>3.0358000000000001</v>
      </c>
      <c r="EP180">
        <v>3.0546000000000002</v>
      </c>
      <c r="EQ180">
        <v>3.0516999999999999</v>
      </c>
      <c r="ER180">
        <v>3.0310999999999999</v>
      </c>
      <c r="ES180">
        <v>3.0459000000000001</v>
      </c>
      <c r="ET180">
        <v>3.0318000000000001</v>
      </c>
      <c r="EU180">
        <v>2.9948999999999999</v>
      </c>
      <c r="EV180">
        <v>2.9878999999999998</v>
      </c>
      <c r="EW180">
        <v>2.9828000000000001</v>
      </c>
      <c r="EX180">
        <v>2.9659</v>
      </c>
      <c r="EY180">
        <v>2.9847000000000001</v>
      </c>
      <c r="EZ180">
        <v>2.9630999999999998</v>
      </c>
      <c r="FA180">
        <v>2.9649999999999999</v>
      </c>
      <c r="FB180">
        <v>2.9765999999999999</v>
      </c>
      <c r="FC180">
        <v>2.9708999999999999</v>
      </c>
      <c r="FD180">
        <v>2.9708999999999999</v>
      </c>
      <c r="FE180">
        <v>2.9474</v>
      </c>
      <c r="FF180">
        <v>2.94</v>
      </c>
      <c r="FG180">
        <v>2.9416000000000002</v>
      </c>
      <c r="FH180">
        <v>2.9409999999999998</v>
      </c>
      <c r="FI180">
        <v>2.9388000000000001</v>
      </c>
      <c r="FJ180">
        <v>2.9468999999999999</v>
      </c>
      <c r="FK180">
        <v>2.9548000000000001</v>
      </c>
      <c r="FL180">
        <v>2.9376000000000002</v>
      </c>
      <c r="FM180">
        <v>2.9192999999999998</v>
      </c>
      <c r="FN180">
        <v>2.9035000000000002</v>
      </c>
      <c r="FO180">
        <v>2.9119999999999999</v>
      </c>
      <c r="FP180">
        <v>2.9060000000000001</v>
      </c>
      <c r="FQ180">
        <v>2.9289999999999998</v>
      </c>
      <c r="FR180">
        <v>2.9325999999999999</v>
      </c>
      <c r="FS180">
        <v>2.9243000000000001</v>
      </c>
      <c r="FT180">
        <v>3.1219000000000001</v>
      </c>
      <c r="FU180">
        <v>3.0430000000000001</v>
      </c>
      <c r="FV180">
        <v>3.0459000000000001</v>
      </c>
      <c r="FW180">
        <v>2.9586999999999999</v>
      </c>
      <c r="FX180">
        <v>2.9409999999999998</v>
      </c>
      <c r="FY180">
        <v>2.9268999999999998</v>
      </c>
      <c r="FZ180">
        <v>2.9260000000000002</v>
      </c>
      <c r="GA180">
        <v>2.9455</v>
      </c>
      <c r="GB180">
        <v>2.9506000000000001</v>
      </c>
      <c r="GC180">
        <v>2.9773999999999998</v>
      </c>
      <c r="GD180">
        <v>3.0112000000000001</v>
      </c>
      <c r="GE180">
        <v>3.0426000000000002</v>
      </c>
      <c r="GF180">
        <v>3.0377999999999998</v>
      </c>
      <c r="GG180">
        <v>3.0417000000000001</v>
      </c>
      <c r="GH180">
        <v>3.0508999999999999</v>
      </c>
      <c r="GI180">
        <v>3.0706000000000002</v>
      </c>
      <c r="GJ180">
        <v>3.0548000000000002</v>
      </c>
      <c r="GK180">
        <v>3.0657999999999999</v>
      </c>
      <c r="GL180">
        <v>3.0516000000000001</v>
      </c>
      <c r="GM180">
        <v>3.0501</v>
      </c>
      <c r="GN180">
        <v>3.0482999999999998</v>
      </c>
      <c r="GO180">
        <v>3.0564</v>
      </c>
      <c r="GP180">
        <v>3.0546000000000002</v>
      </c>
      <c r="GQ180">
        <v>3.0611999999999999</v>
      </c>
      <c r="GR180">
        <v>3.0701000000000001</v>
      </c>
      <c r="GS180">
        <v>3.0834999999999999</v>
      </c>
      <c r="GT180">
        <v>3.0859999999999999</v>
      </c>
      <c r="GU180">
        <v>3.0991</v>
      </c>
      <c r="GV180">
        <v>3.0773999999999999</v>
      </c>
      <c r="GW180">
        <v>3.0733999999999999</v>
      </c>
      <c r="GX180">
        <v>3.0863999999999998</v>
      </c>
      <c r="GY180">
        <v>3.0958000000000001</v>
      </c>
      <c r="GZ180">
        <v>3.0968</v>
      </c>
      <c r="HA180">
        <v>3.0653999999999999</v>
      </c>
      <c r="HB180">
        <v>3.0672000000000001</v>
      </c>
      <c r="HC180">
        <v>3.0676000000000001</v>
      </c>
      <c r="HD180">
        <v>3.0817000000000001</v>
      </c>
      <c r="HE180">
        <v>3.0979000000000001</v>
      </c>
      <c r="HF180">
        <v>3.0981999999999998</v>
      </c>
      <c r="HG180">
        <v>3.0470000000000002</v>
      </c>
      <c r="HH180">
        <v>3.0649999999999999</v>
      </c>
      <c r="HI180">
        <v>3.069</v>
      </c>
      <c r="HJ180">
        <v>3.0787</v>
      </c>
      <c r="HK180">
        <v>3.0790000000000002</v>
      </c>
      <c r="HL180">
        <v>3.0775999999999999</v>
      </c>
      <c r="HM180">
        <v>3.0884</v>
      </c>
      <c r="HN180">
        <v>3.0891999999999999</v>
      </c>
      <c r="HO180">
        <v>3.0847000000000002</v>
      </c>
      <c r="HP180">
        <v>3.0482999999999998</v>
      </c>
      <c r="HQ180">
        <v>3.0666000000000002</v>
      </c>
      <c r="HR180">
        <v>3.0667</v>
      </c>
      <c r="HS180">
        <v>3.0642999999999998</v>
      </c>
      <c r="HT180">
        <v>3.0642999999999998</v>
      </c>
      <c r="HU180">
        <v>3.0644</v>
      </c>
      <c r="HV180">
        <v>3.0623999999999998</v>
      </c>
      <c r="HW180">
        <v>3.0503</v>
      </c>
      <c r="HX180">
        <v>3.0367999999999999</v>
      </c>
      <c r="HY180">
        <v>3.04</v>
      </c>
      <c r="HZ180">
        <v>3.0392999999999999</v>
      </c>
      <c r="IA180">
        <v>3.0484</v>
      </c>
      <c r="IB180">
        <v>3.0548000000000002</v>
      </c>
      <c r="IC180">
        <v>3.0516000000000001</v>
      </c>
      <c r="ID180">
        <v>3.0627</v>
      </c>
      <c r="IE180">
        <v>3.0428999999999999</v>
      </c>
      <c r="IF180">
        <v>3.0436999999999999</v>
      </c>
      <c r="IG180">
        <v>3.0310999999999999</v>
      </c>
      <c r="IH180">
        <v>3.0356999999999998</v>
      </c>
      <c r="II180">
        <v>3.0005000000000002</v>
      </c>
      <c r="IJ180">
        <v>2.9634999999999998</v>
      </c>
      <c r="IL180">
        <v>2.9318</v>
      </c>
      <c r="IM180">
        <v>2.9354</v>
      </c>
      <c r="IN180">
        <v>2.9384000000000001</v>
      </c>
      <c r="IO180">
        <v>2.9704000000000002</v>
      </c>
      <c r="IP180">
        <v>2.9422999999999999</v>
      </c>
      <c r="IQ180">
        <v>2.9481000000000002</v>
      </c>
      <c r="IR180">
        <v>2.9649000000000001</v>
      </c>
      <c r="IS180">
        <v>2.9255</v>
      </c>
      <c r="IT180">
        <v>2.9382000000000001</v>
      </c>
      <c r="IU180">
        <v>2.9445000000000001</v>
      </c>
      <c r="IV180">
        <v>2.9371</v>
      </c>
      <c r="IW180">
        <v>2.9361000000000002</v>
      </c>
      <c r="IX180">
        <v>2.9314</v>
      </c>
      <c r="IY180">
        <v>2.8978000000000002</v>
      </c>
      <c r="IZ180">
        <v>2.8921000000000001</v>
      </c>
      <c r="JA180">
        <v>2.9096000000000002</v>
      </c>
      <c r="JB180">
        <v>2.8675000000000002</v>
      </c>
      <c r="JC180">
        <v>2.8732000000000002</v>
      </c>
      <c r="JD180">
        <v>2.8420999999999998</v>
      </c>
      <c r="JE180">
        <v>2.8283</v>
      </c>
      <c r="JF180">
        <v>2.8022999999999998</v>
      </c>
      <c r="JG180">
        <v>2.7955999999999999</v>
      </c>
      <c r="JH180">
        <v>2.7923</v>
      </c>
      <c r="JI180">
        <v>2.7856999999999998</v>
      </c>
      <c r="JJ180">
        <v>2.7747000000000002</v>
      </c>
      <c r="JK180">
        <v>2.7791000000000001</v>
      </c>
      <c r="JL180">
        <v>2.7492000000000001</v>
      </c>
      <c r="JM180">
        <v>2.7513999999999998</v>
      </c>
      <c r="JN180">
        <v>2.7079</v>
      </c>
      <c r="JO180">
        <v>2.7038000000000002</v>
      </c>
      <c r="JP180">
        <v>2.6858</v>
      </c>
      <c r="JQ180">
        <v>2.7000999999999999</v>
      </c>
      <c r="JR180">
        <v>2.6856</v>
      </c>
      <c r="JS180">
        <v>2.6356999999999999</v>
      </c>
      <c r="JT180">
        <v>2.6408999999999998</v>
      </c>
      <c r="JU180">
        <v>2.6400999999999999</v>
      </c>
      <c r="JV180">
        <v>2.6267</v>
      </c>
      <c r="JW180">
        <v>2.6480999999999999</v>
      </c>
      <c r="JX180">
        <v>2.6570999999999998</v>
      </c>
      <c r="JY180">
        <v>2.6568000000000001</v>
      </c>
      <c r="JZ180">
        <v>2.6181000000000001</v>
      </c>
      <c r="KA180">
        <v>2.6291000000000002</v>
      </c>
      <c r="KB180">
        <v>2.6395</v>
      </c>
      <c r="KC180">
        <v>2.6520000000000001</v>
      </c>
      <c r="KD180">
        <v>2.6391</v>
      </c>
      <c r="KE180">
        <v>2.6153</v>
      </c>
      <c r="KF180">
        <v>2.5907</v>
      </c>
      <c r="KG180">
        <v>2.5832000000000002</v>
      </c>
      <c r="KH180">
        <v>2.5146999999999999</v>
      </c>
      <c r="KI180">
        <v>2.5154000000000001</v>
      </c>
      <c r="KJ180">
        <v>2.4964</v>
      </c>
      <c r="KK180">
        <v>2.4765000000000001</v>
      </c>
      <c r="KL180">
        <v>2.488</v>
      </c>
      <c r="KM180">
        <v>2.3822999999999999</v>
      </c>
    </row>
    <row r="181" spans="1:299" x14ac:dyDescent="0.2">
      <c r="A181" s="10" t="s">
        <v>183</v>
      </c>
      <c r="B181" t="s">
        <v>4</v>
      </c>
      <c r="C181">
        <v>3.0434999999999999</v>
      </c>
      <c r="D181">
        <v>3.0489999999999999</v>
      </c>
      <c r="E181">
        <v>3.0295000000000001</v>
      </c>
      <c r="F181">
        <v>3.0222000000000002</v>
      </c>
      <c r="G181">
        <v>3.0097999999999998</v>
      </c>
      <c r="H181">
        <v>3.0049999999999999</v>
      </c>
      <c r="I181">
        <v>3.0032000000000001</v>
      </c>
      <c r="J181">
        <v>2.9853000000000001</v>
      </c>
      <c r="K181">
        <v>2.9762</v>
      </c>
      <c r="L181">
        <v>3.0615000000000001</v>
      </c>
      <c r="M181">
        <v>3.0762</v>
      </c>
      <c r="N181">
        <v>3.0769000000000002</v>
      </c>
      <c r="O181">
        <v>3.0737999999999999</v>
      </c>
      <c r="P181">
        <v>3.0198999999999998</v>
      </c>
      <c r="Q181">
        <v>3.0167999999999999</v>
      </c>
      <c r="R181">
        <v>3.0139</v>
      </c>
      <c r="S181">
        <v>3.0135999999999998</v>
      </c>
      <c r="T181">
        <v>3.0148999999999999</v>
      </c>
      <c r="U181">
        <v>3.0005999999999999</v>
      </c>
      <c r="V181">
        <v>3.0082</v>
      </c>
      <c r="W181">
        <v>3.0244</v>
      </c>
      <c r="X181">
        <v>3.0482999999999998</v>
      </c>
      <c r="Y181">
        <v>3.0348000000000002</v>
      </c>
      <c r="Z181">
        <v>3.0552999999999999</v>
      </c>
      <c r="AA181">
        <v>3.0379</v>
      </c>
      <c r="AB181">
        <v>3.0325000000000002</v>
      </c>
      <c r="AC181">
        <v>3.0285000000000002</v>
      </c>
      <c r="AD181">
        <v>3.0444</v>
      </c>
      <c r="AE181">
        <v>3.008</v>
      </c>
      <c r="AF181">
        <v>3.0076000000000001</v>
      </c>
      <c r="AG181">
        <v>2.9893000000000001</v>
      </c>
      <c r="AH181">
        <v>2.99</v>
      </c>
      <c r="AI181">
        <v>2.9769999999999999</v>
      </c>
      <c r="AJ181">
        <v>2.9670000000000001</v>
      </c>
      <c r="AK181">
        <v>2.9630000000000001</v>
      </c>
      <c r="AL181">
        <v>2.9912999999999998</v>
      </c>
      <c r="AM181">
        <v>2.98</v>
      </c>
      <c r="AN181">
        <v>2.9828999999999999</v>
      </c>
      <c r="AO181">
        <v>3.0213999999999999</v>
      </c>
      <c r="AP181">
        <v>2.9902000000000002</v>
      </c>
      <c r="AQ181">
        <v>2.9973000000000001</v>
      </c>
      <c r="AR181">
        <v>3.0057</v>
      </c>
      <c r="AS181">
        <v>2.9388000000000001</v>
      </c>
      <c r="AT181">
        <v>2.9502999999999999</v>
      </c>
      <c r="AU181">
        <v>2.9537</v>
      </c>
      <c r="AV181">
        <v>2.9826000000000001</v>
      </c>
      <c r="AW181">
        <v>3.0047000000000001</v>
      </c>
      <c r="AX181">
        <v>3.0678999999999998</v>
      </c>
      <c r="AY181">
        <v>3.0223</v>
      </c>
      <c r="AZ181">
        <v>3.0200999999999998</v>
      </c>
      <c r="BA181">
        <v>3.0165000000000002</v>
      </c>
      <c r="BB181">
        <v>3.0379999999999998</v>
      </c>
      <c r="BC181">
        <v>3.0352999999999999</v>
      </c>
      <c r="BD181">
        <v>3.0019999999999998</v>
      </c>
      <c r="BE181">
        <v>3.0670000000000002</v>
      </c>
      <c r="BF181">
        <v>3.0948000000000002</v>
      </c>
      <c r="BG181">
        <v>3.0867</v>
      </c>
      <c r="BH181">
        <v>3.0868000000000002</v>
      </c>
      <c r="BJ181">
        <v>3.0836000000000001</v>
      </c>
      <c r="BK181">
        <v>3.1021000000000001</v>
      </c>
      <c r="BL181">
        <v>3.0947</v>
      </c>
      <c r="BM181">
        <v>3.1076999999999999</v>
      </c>
      <c r="BN181">
        <v>3.1497000000000002</v>
      </c>
      <c r="BO181">
        <v>3.1093999999999999</v>
      </c>
      <c r="BP181">
        <v>3.0933999999999999</v>
      </c>
      <c r="BQ181">
        <v>3.0901000000000001</v>
      </c>
      <c r="BR181">
        <v>3.0922999999999998</v>
      </c>
      <c r="BS181">
        <v>3.0493000000000001</v>
      </c>
      <c r="BT181">
        <v>3.0918999999999999</v>
      </c>
      <c r="BU181">
        <v>3.0929000000000002</v>
      </c>
      <c r="BV181">
        <v>3.1133999999999999</v>
      </c>
      <c r="BW181">
        <v>3.1450999999999998</v>
      </c>
      <c r="BX181">
        <v>3.1541000000000001</v>
      </c>
      <c r="BY181">
        <v>3.1598999999999999</v>
      </c>
      <c r="BZ181">
        <v>3.1926000000000001</v>
      </c>
      <c r="CA181">
        <v>3.1903999999999999</v>
      </c>
      <c r="CB181">
        <v>3.1905999999999999</v>
      </c>
      <c r="CC181">
        <v>3.1939000000000002</v>
      </c>
      <c r="CD181">
        <v>3.2147000000000001</v>
      </c>
      <c r="CE181">
        <v>3.1623999999999999</v>
      </c>
      <c r="CF181">
        <v>3.1619000000000002</v>
      </c>
      <c r="CG181">
        <v>3.1518999999999999</v>
      </c>
      <c r="CH181">
        <v>3.0304000000000002</v>
      </c>
      <c r="CI181">
        <v>3.0293000000000001</v>
      </c>
      <c r="CJ181">
        <v>3.0407000000000002</v>
      </c>
      <c r="CK181">
        <v>3.0398999999999998</v>
      </c>
      <c r="CL181">
        <v>3.0371999999999999</v>
      </c>
      <c r="CM181">
        <v>3.0424000000000002</v>
      </c>
      <c r="CN181">
        <v>3.0428000000000002</v>
      </c>
      <c r="CO181">
        <v>3.0432000000000001</v>
      </c>
      <c r="CP181">
        <v>3.0430999999999999</v>
      </c>
      <c r="CQ181">
        <v>3.0390999999999999</v>
      </c>
      <c r="CR181">
        <v>3.0661</v>
      </c>
      <c r="CS181">
        <v>3.1145999999999998</v>
      </c>
      <c r="CT181">
        <v>3.0708000000000002</v>
      </c>
      <c r="CU181">
        <v>3.0741999999999998</v>
      </c>
      <c r="CV181">
        <v>3.0724</v>
      </c>
      <c r="CW181">
        <v>3.0808</v>
      </c>
      <c r="CX181">
        <v>3.1059000000000001</v>
      </c>
      <c r="CY181">
        <v>3.1051000000000002</v>
      </c>
      <c r="CZ181">
        <v>3.1015999999999999</v>
      </c>
      <c r="DA181">
        <v>3.1221000000000001</v>
      </c>
      <c r="DB181">
        <v>3.121</v>
      </c>
      <c r="DC181">
        <v>3.1242000000000001</v>
      </c>
      <c r="DD181">
        <v>3.1278999999999999</v>
      </c>
      <c r="DE181">
        <v>3.133</v>
      </c>
      <c r="DF181">
        <v>3.1313</v>
      </c>
      <c r="DG181">
        <v>3.1435</v>
      </c>
      <c r="DH181">
        <v>3.1406999999999998</v>
      </c>
      <c r="DI181">
        <v>3.1728000000000001</v>
      </c>
      <c r="DJ181">
        <v>3.1749000000000001</v>
      </c>
      <c r="DK181">
        <v>3.2101999999999999</v>
      </c>
      <c r="DL181">
        <v>3.2014</v>
      </c>
      <c r="DM181">
        <v>3.2006000000000001</v>
      </c>
      <c r="DN181">
        <v>3.1964999999999999</v>
      </c>
      <c r="DO181">
        <v>3.2063999999999999</v>
      </c>
      <c r="DP181">
        <v>3.2305999999999999</v>
      </c>
      <c r="DQ181">
        <v>3.2324000000000002</v>
      </c>
      <c r="DR181">
        <v>3.2408999999999999</v>
      </c>
      <c r="DS181">
        <v>3.2576999999999998</v>
      </c>
      <c r="DT181">
        <v>3.2563</v>
      </c>
      <c r="DU181">
        <v>3.2456</v>
      </c>
      <c r="DV181">
        <v>3.2534000000000001</v>
      </c>
      <c r="DW181">
        <v>3.2686000000000002</v>
      </c>
      <c r="DX181">
        <v>3.2709000000000001</v>
      </c>
      <c r="DY181">
        <v>3.2967</v>
      </c>
      <c r="DZ181">
        <v>3.2966000000000002</v>
      </c>
      <c r="EA181">
        <v>3.2945000000000002</v>
      </c>
      <c r="EB181">
        <v>3.3258999999999999</v>
      </c>
      <c r="EC181">
        <v>3.3248000000000002</v>
      </c>
      <c r="ED181">
        <v>3.34</v>
      </c>
      <c r="EE181">
        <v>3.3450000000000002</v>
      </c>
      <c r="EF181">
        <v>3.319</v>
      </c>
      <c r="EG181">
        <v>3.3191999999999999</v>
      </c>
      <c r="EH181">
        <v>3.3159999999999998</v>
      </c>
      <c r="EI181">
        <v>3.3228</v>
      </c>
      <c r="EJ181">
        <v>3.3203999999999998</v>
      </c>
      <c r="EK181">
        <v>3.3290000000000002</v>
      </c>
      <c r="EL181">
        <v>3.3311999999999999</v>
      </c>
      <c r="EM181">
        <v>3.3437000000000001</v>
      </c>
      <c r="EN181">
        <v>3.3681999999999999</v>
      </c>
      <c r="EO181">
        <v>3.3740000000000001</v>
      </c>
      <c r="EP181">
        <v>3.3893</v>
      </c>
      <c r="EQ181">
        <v>3.3650000000000002</v>
      </c>
      <c r="ER181">
        <v>3.3445999999999998</v>
      </c>
      <c r="ES181">
        <v>3.3597999999999999</v>
      </c>
      <c r="ET181">
        <v>3.3443000000000001</v>
      </c>
      <c r="EU181">
        <v>3.3119000000000001</v>
      </c>
      <c r="EV181">
        <v>3.3022</v>
      </c>
      <c r="EW181">
        <v>3.2896000000000001</v>
      </c>
      <c r="EX181">
        <v>3.2808999999999999</v>
      </c>
      <c r="EY181">
        <v>3.4346999999999999</v>
      </c>
      <c r="EZ181">
        <v>3.2835000000000001</v>
      </c>
      <c r="FA181">
        <v>3.2757000000000001</v>
      </c>
      <c r="FB181">
        <v>3.2948</v>
      </c>
      <c r="FC181">
        <v>3.3001</v>
      </c>
      <c r="FD181">
        <v>3.2999000000000001</v>
      </c>
      <c r="FE181">
        <v>3.2658</v>
      </c>
      <c r="FF181">
        <v>3.2494999999999998</v>
      </c>
      <c r="FG181">
        <v>3.2559</v>
      </c>
      <c r="FH181">
        <v>3.2549999999999999</v>
      </c>
      <c r="FI181">
        <v>3.2544</v>
      </c>
      <c r="FJ181">
        <v>3.26</v>
      </c>
      <c r="FK181">
        <v>3.2698999999999998</v>
      </c>
      <c r="FL181">
        <v>3.2501000000000002</v>
      </c>
      <c r="FM181">
        <v>3.2349000000000001</v>
      </c>
      <c r="FN181">
        <v>3.2225000000000001</v>
      </c>
      <c r="FO181">
        <v>3.2288999999999999</v>
      </c>
      <c r="FP181">
        <v>3.2237</v>
      </c>
      <c r="FQ181">
        <v>3.2404000000000002</v>
      </c>
      <c r="FR181">
        <v>3.2471000000000001</v>
      </c>
      <c r="FS181">
        <v>3.2677</v>
      </c>
      <c r="FT181">
        <v>3.0975000000000001</v>
      </c>
      <c r="FU181">
        <v>3.2547999999999999</v>
      </c>
      <c r="FV181">
        <v>3.2543000000000002</v>
      </c>
      <c r="FW181">
        <v>3.2738</v>
      </c>
      <c r="FX181">
        <v>3.2690000000000001</v>
      </c>
      <c r="FY181">
        <v>3.2538</v>
      </c>
      <c r="FZ181">
        <v>3.2523</v>
      </c>
      <c r="GA181">
        <v>3.2757999999999998</v>
      </c>
      <c r="GB181">
        <v>3.2820999999999998</v>
      </c>
      <c r="GC181">
        <v>3.3107000000000002</v>
      </c>
      <c r="GD181">
        <v>3.3542999999999998</v>
      </c>
      <c r="GE181">
        <v>3.3633999999999999</v>
      </c>
      <c r="GF181">
        <v>3.3601000000000001</v>
      </c>
      <c r="GG181">
        <v>3.3612000000000002</v>
      </c>
      <c r="GH181">
        <v>3.3666999999999998</v>
      </c>
      <c r="GI181">
        <v>3.3788</v>
      </c>
      <c r="GJ181">
        <v>3.3791000000000002</v>
      </c>
      <c r="GK181">
        <v>3.3892000000000002</v>
      </c>
      <c r="GL181">
        <v>3.3698000000000001</v>
      </c>
      <c r="GM181">
        <v>3.3683000000000001</v>
      </c>
      <c r="GN181">
        <v>3.3664999999999998</v>
      </c>
      <c r="GO181">
        <v>3.3754</v>
      </c>
      <c r="GP181">
        <v>3.3738000000000001</v>
      </c>
      <c r="GQ181">
        <v>3.3588</v>
      </c>
      <c r="GR181">
        <v>3.3820999999999999</v>
      </c>
      <c r="GS181">
        <v>3.3976999999999999</v>
      </c>
      <c r="GT181">
        <v>3.391</v>
      </c>
      <c r="GU181">
        <v>3.4039000000000001</v>
      </c>
      <c r="GV181">
        <v>3.3974000000000002</v>
      </c>
      <c r="GW181">
        <v>3.3955000000000002</v>
      </c>
      <c r="GX181">
        <v>3.3965999999999998</v>
      </c>
      <c r="GY181">
        <v>3.4171</v>
      </c>
      <c r="GZ181">
        <v>3.4114</v>
      </c>
      <c r="HA181">
        <v>3.3759999999999999</v>
      </c>
      <c r="HB181">
        <v>3.3812000000000002</v>
      </c>
      <c r="HC181">
        <v>3.3875000000000002</v>
      </c>
      <c r="HD181">
        <v>3.4024000000000001</v>
      </c>
      <c r="HE181">
        <v>3.4169</v>
      </c>
      <c r="HF181">
        <v>3.4245000000000001</v>
      </c>
      <c r="HG181">
        <v>3.3815</v>
      </c>
      <c r="HH181">
        <v>3.4033000000000002</v>
      </c>
      <c r="HI181">
        <v>3.4148000000000001</v>
      </c>
      <c r="HJ181">
        <v>3.4171999999999998</v>
      </c>
      <c r="HK181">
        <v>3.4182999999999999</v>
      </c>
      <c r="HL181">
        <v>3.4131</v>
      </c>
      <c r="HM181">
        <v>3.4211</v>
      </c>
      <c r="HN181">
        <v>3.4218999999999999</v>
      </c>
      <c r="HO181">
        <v>3.4413</v>
      </c>
      <c r="HP181">
        <v>3.4276</v>
      </c>
      <c r="HQ181">
        <v>3.4049</v>
      </c>
      <c r="HR181">
        <v>3.4056999999999999</v>
      </c>
      <c r="HS181">
        <v>3.3986999999999998</v>
      </c>
      <c r="HT181">
        <v>3.3988</v>
      </c>
      <c r="HU181">
        <v>3.4028</v>
      </c>
      <c r="HV181">
        <v>3.4001999999999999</v>
      </c>
      <c r="HW181">
        <v>3.3742999999999999</v>
      </c>
      <c r="HX181">
        <v>3.3715000000000002</v>
      </c>
      <c r="HY181">
        <v>3.3711000000000002</v>
      </c>
      <c r="HZ181">
        <v>3.3704999999999998</v>
      </c>
      <c r="IA181">
        <v>3.3782999999999999</v>
      </c>
      <c r="IB181">
        <v>3.3894000000000002</v>
      </c>
      <c r="IC181">
        <v>3.3908999999999998</v>
      </c>
      <c r="ID181">
        <v>3.3931</v>
      </c>
      <c r="IE181">
        <v>3.4026000000000001</v>
      </c>
      <c r="IF181">
        <v>3.4032</v>
      </c>
      <c r="IG181">
        <v>3.3635000000000002</v>
      </c>
      <c r="IH181">
        <v>3.3856999999999999</v>
      </c>
      <c r="II181">
        <v>3.3256000000000001</v>
      </c>
      <c r="IJ181">
        <v>3.2881999999999998</v>
      </c>
      <c r="IL181">
        <v>3.2553000000000001</v>
      </c>
      <c r="IM181">
        <v>3.2585999999999999</v>
      </c>
      <c r="IN181">
        <v>3.2616999999999998</v>
      </c>
      <c r="IO181">
        <v>3.2900999999999998</v>
      </c>
      <c r="IP181">
        <v>3.2637999999999998</v>
      </c>
      <c r="IQ181">
        <v>3.2747999999999999</v>
      </c>
      <c r="IR181">
        <v>3.2928999999999999</v>
      </c>
      <c r="IS181">
        <v>3.2627999999999999</v>
      </c>
      <c r="IT181">
        <v>3.2736000000000001</v>
      </c>
      <c r="IU181">
        <v>3.2715000000000001</v>
      </c>
      <c r="IV181">
        <v>3.2663000000000002</v>
      </c>
      <c r="IW181">
        <v>3.2679</v>
      </c>
      <c r="IX181">
        <v>3.2608999999999999</v>
      </c>
      <c r="IY181">
        <v>3.2269000000000001</v>
      </c>
      <c r="IZ181">
        <v>3.2246000000000001</v>
      </c>
      <c r="JA181">
        <v>3.2425000000000002</v>
      </c>
      <c r="JB181">
        <v>3.2054</v>
      </c>
      <c r="JC181">
        <v>3.2054</v>
      </c>
      <c r="JD181">
        <v>3.1791999999999998</v>
      </c>
      <c r="JE181">
        <v>3.1518999999999999</v>
      </c>
      <c r="JF181">
        <v>3.1345999999999998</v>
      </c>
      <c r="JG181">
        <v>3.1316000000000002</v>
      </c>
      <c r="JH181">
        <v>3.1295000000000002</v>
      </c>
      <c r="JI181">
        <v>3.1183000000000001</v>
      </c>
      <c r="JJ181">
        <v>3.1116000000000001</v>
      </c>
      <c r="JK181">
        <v>3.1126999999999998</v>
      </c>
      <c r="JL181">
        <v>3.0813000000000001</v>
      </c>
      <c r="JM181">
        <v>3.0762</v>
      </c>
      <c r="JN181">
        <v>3.0310999999999999</v>
      </c>
      <c r="JO181">
        <v>3.0286</v>
      </c>
      <c r="JP181">
        <v>3.0106000000000002</v>
      </c>
      <c r="JQ181">
        <v>3.0266000000000002</v>
      </c>
      <c r="JR181">
        <v>3.0064000000000002</v>
      </c>
      <c r="JS181">
        <v>2.9598</v>
      </c>
      <c r="JT181">
        <v>2.9687999999999999</v>
      </c>
      <c r="JU181">
        <v>2.9674999999999998</v>
      </c>
      <c r="JV181">
        <v>2.9441000000000002</v>
      </c>
      <c r="JW181">
        <v>2.9799000000000002</v>
      </c>
      <c r="JX181">
        <v>2.9887000000000001</v>
      </c>
      <c r="JY181">
        <v>2.9982000000000002</v>
      </c>
      <c r="JZ181">
        <v>2.9563000000000001</v>
      </c>
      <c r="KA181">
        <v>2.9609999999999999</v>
      </c>
      <c r="KB181">
        <v>2.9647000000000001</v>
      </c>
      <c r="KC181">
        <v>2.9769999999999999</v>
      </c>
      <c r="KD181">
        <v>2.9691000000000001</v>
      </c>
      <c r="KE181">
        <v>2.9449000000000001</v>
      </c>
      <c r="KF181">
        <v>2.9222000000000001</v>
      </c>
      <c r="KG181">
        <v>2.9396</v>
      </c>
      <c r="KH181">
        <v>2.8711000000000002</v>
      </c>
      <c r="KI181">
        <v>2.8717999999999999</v>
      </c>
      <c r="KJ181">
        <v>2.8532999999999999</v>
      </c>
      <c r="KK181">
        <v>2.8096000000000001</v>
      </c>
      <c r="KL181">
        <v>2.8227000000000002</v>
      </c>
      <c r="KM181">
        <v>2.6879</v>
      </c>
    </row>
    <row r="182" spans="1:299" x14ac:dyDescent="0.2">
      <c r="A182" s="10" t="s">
        <v>184</v>
      </c>
      <c r="B182" t="s">
        <v>4</v>
      </c>
      <c r="C182">
        <v>2.5289999999999999</v>
      </c>
      <c r="D182">
        <v>2.5289000000000001</v>
      </c>
      <c r="E182">
        <v>2.5287999999999999</v>
      </c>
      <c r="F182">
        <v>2.5286</v>
      </c>
      <c r="G182">
        <v>2.6149</v>
      </c>
      <c r="H182">
        <v>2.4961000000000002</v>
      </c>
      <c r="I182">
        <v>2.4969000000000001</v>
      </c>
      <c r="J182">
        <v>2.4996999999999998</v>
      </c>
      <c r="K182">
        <v>2.4994999999999998</v>
      </c>
      <c r="L182">
        <v>2.5182000000000002</v>
      </c>
      <c r="M182">
        <v>2.5188999999999999</v>
      </c>
      <c r="N182">
        <v>2.5196000000000001</v>
      </c>
      <c r="O182">
        <v>2.5339</v>
      </c>
      <c r="P182">
        <v>2.5114000000000001</v>
      </c>
      <c r="Q182">
        <v>2.5105</v>
      </c>
      <c r="R182">
        <v>2.5101</v>
      </c>
      <c r="S182">
        <v>2.5097</v>
      </c>
      <c r="T182">
        <v>2.5091999999999999</v>
      </c>
      <c r="U182">
        <v>2.5087000000000002</v>
      </c>
      <c r="V182">
        <v>2.5065</v>
      </c>
      <c r="W182">
        <v>2.5055999999999998</v>
      </c>
      <c r="X182">
        <v>2.5044</v>
      </c>
      <c r="Y182">
        <v>2.5234000000000001</v>
      </c>
      <c r="Z182">
        <v>2.5230000000000001</v>
      </c>
      <c r="AA182">
        <v>2.5434999999999999</v>
      </c>
      <c r="AB182">
        <v>2.544</v>
      </c>
      <c r="AC182">
        <v>2.5447000000000002</v>
      </c>
      <c r="AD182">
        <v>2.5209000000000001</v>
      </c>
      <c r="AE182">
        <v>2.5242</v>
      </c>
      <c r="AF182">
        <v>2.4447999999999999</v>
      </c>
      <c r="AG182">
        <v>2.4407999999999999</v>
      </c>
      <c r="AH182">
        <v>2.4651999999999998</v>
      </c>
      <c r="AI182">
        <v>2.4744999999999999</v>
      </c>
      <c r="AJ182">
        <v>2.4731999999999998</v>
      </c>
      <c r="AK182">
        <v>2.4676</v>
      </c>
      <c r="AL182">
        <v>2.5116999999999998</v>
      </c>
      <c r="AM182">
        <v>2.5137</v>
      </c>
      <c r="AN182">
        <v>2.5139</v>
      </c>
      <c r="AO182">
        <v>2.5339999999999998</v>
      </c>
      <c r="AP182">
        <v>2.5472999999999999</v>
      </c>
      <c r="AQ182">
        <v>2.5482</v>
      </c>
      <c r="AR182">
        <v>2.5421</v>
      </c>
      <c r="AS182">
        <v>2.5099999999999998</v>
      </c>
      <c r="AT182">
        <v>2.5192000000000001</v>
      </c>
      <c r="AU182">
        <v>2.5209000000000001</v>
      </c>
      <c r="AV182">
        <v>2.5213999999999999</v>
      </c>
      <c r="AW182">
        <v>2.5219</v>
      </c>
      <c r="AX182">
        <v>2.5663</v>
      </c>
      <c r="AY182">
        <v>2.5373999999999999</v>
      </c>
      <c r="AZ182">
        <v>2.5381</v>
      </c>
      <c r="BA182">
        <v>2.5384000000000002</v>
      </c>
      <c r="BB182">
        <v>2.5387</v>
      </c>
      <c r="BC182">
        <v>2.5390000000000001</v>
      </c>
      <c r="BD182">
        <v>2.5394000000000001</v>
      </c>
      <c r="BE182">
        <v>2.5455999999999999</v>
      </c>
      <c r="BF182">
        <v>2.5470000000000002</v>
      </c>
      <c r="BG182">
        <v>2.5724999999999998</v>
      </c>
      <c r="BH182">
        <v>2.4992999999999999</v>
      </c>
      <c r="BJ182">
        <v>2.4952999999999999</v>
      </c>
      <c r="BK182">
        <v>2.4925999999999999</v>
      </c>
      <c r="BL182">
        <v>2.516</v>
      </c>
      <c r="BM182">
        <v>2.5150999999999999</v>
      </c>
      <c r="BN182">
        <v>2.5748000000000002</v>
      </c>
      <c r="BO182">
        <v>2.5125999999999999</v>
      </c>
      <c r="BP182">
        <v>2.5427</v>
      </c>
      <c r="BQ182">
        <v>2.5436000000000001</v>
      </c>
      <c r="BR182">
        <v>2.5447000000000002</v>
      </c>
      <c r="BS182">
        <v>2.5228000000000002</v>
      </c>
      <c r="BT182">
        <v>2.5232999999999999</v>
      </c>
      <c r="BU182">
        <v>2.5341</v>
      </c>
      <c r="BV182">
        <v>2.5341999999999998</v>
      </c>
      <c r="BW182">
        <v>2.5194999999999999</v>
      </c>
      <c r="BX182">
        <v>2.5320999999999998</v>
      </c>
      <c r="BY182">
        <v>2.5324</v>
      </c>
      <c r="BZ182">
        <v>2.5268999999999999</v>
      </c>
      <c r="CA182">
        <v>2.5331000000000001</v>
      </c>
      <c r="CB182">
        <v>2.5400999999999998</v>
      </c>
      <c r="CC182">
        <v>2.5529999999999999</v>
      </c>
      <c r="CD182">
        <v>2.5425</v>
      </c>
      <c r="CE182">
        <v>2.5535999999999999</v>
      </c>
      <c r="CF182">
        <v>2.58</v>
      </c>
      <c r="CG182">
        <v>2.4796</v>
      </c>
      <c r="CH182">
        <v>2.403</v>
      </c>
      <c r="CI182">
        <v>2.4001999999999999</v>
      </c>
      <c r="CJ182">
        <v>2.4594999999999998</v>
      </c>
      <c r="CK182">
        <v>2.4601000000000002</v>
      </c>
      <c r="CL182">
        <v>2.4281999999999999</v>
      </c>
      <c r="CM182">
        <v>2.4618000000000002</v>
      </c>
      <c r="CN182">
        <v>2.4628999999999999</v>
      </c>
      <c r="CO182">
        <v>2.4264999999999999</v>
      </c>
      <c r="CP182">
        <v>2.4256000000000002</v>
      </c>
      <c r="CQ182">
        <v>2.4348999999999998</v>
      </c>
      <c r="CR182">
        <v>2.4329000000000001</v>
      </c>
      <c r="CS182">
        <v>2.5558999999999998</v>
      </c>
      <c r="CT182">
        <v>2.4700000000000002</v>
      </c>
      <c r="CU182">
        <v>2.4697</v>
      </c>
      <c r="CV182">
        <v>2.4693999999999998</v>
      </c>
      <c r="CW182">
        <v>2.4691000000000001</v>
      </c>
      <c r="CX182">
        <v>2.4670999999999998</v>
      </c>
      <c r="CY182">
        <v>2.5043000000000002</v>
      </c>
      <c r="CZ182">
        <v>2.4769000000000001</v>
      </c>
      <c r="DA182">
        <v>2.5032000000000001</v>
      </c>
      <c r="DB182">
        <v>2.5045999999999999</v>
      </c>
      <c r="DC182">
        <v>2.5123000000000002</v>
      </c>
      <c r="DD182">
        <v>2.5137</v>
      </c>
      <c r="DE182">
        <v>2.5102000000000002</v>
      </c>
      <c r="DF182">
        <v>2.5009000000000001</v>
      </c>
      <c r="DG182">
        <v>2.4998999999999998</v>
      </c>
      <c r="DH182">
        <v>2.4986000000000002</v>
      </c>
      <c r="DI182">
        <v>2.5333999999999999</v>
      </c>
      <c r="DJ182">
        <v>2.5331999999999999</v>
      </c>
      <c r="DK182">
        <v>2.5365000000000002</v>
      </c>
      <c r="DL182">
        <v>2.5257999999999998</v>
      </c>
      <c r="DM182">
        <v>2.5249000000000001</v>
      </c>
      <c r="DN182">
        <v>2.5312999999999999</v>
      </c>
      <c r="DO182">
        <v>2.5228999999999999</v>
      </c>
      <c r="DP182">
        <v>2.5480999999999998</v>
      </c>
      <c r="DQ182">
        <v>2.5764999999999998</v>
      </c>
      <c r="DR182">
        <v>2.5758000000000001</v>
      </c>
      <c r="DS182">
        <v>2.5749</v>
      </c>
      <c r="DT182">
        <v>2.5905999999999998</v>
      </c>
      <c r="DU182">
        <v>2.5920000000000001</v>
      </c>
      <c r="DV182">
        <v>2.6080000000000001</v>
      </c>
      <c r="DW182">
        <v>2.6072000000000002</v>
      </c>
      <c r="DX182">
        <v>2.6396999999999999</v>
      </c>
      <c r="DY182">
        <v>2.6396999999999999</v>
      </c>
      <c r="DZ182">
        <v>2.5922999999999998</v>
      </c>
      <c r="EA182">
        <v>2.61</v>
      </c>
      <c r="EB182">
        <v>2.5562</v>
      </c>
      <c r="EC182">
        <v>2.5516000000000001</v>
      </c>
      <c r="ED182">
        <v>2.6781999999999999</v>
      </c>
      <c r="EE182">
        <v>2.6785000000000001</v>
      </c>
      <c r="EF182">
        <v>2.5806</v>
      </c>
      <c r="EG182">
        <v>2.6160000000000001</v>
      </c>
      <c r="EH182">
        <v>2.6158999999999999</v>
      </c>
      <c r="EI182">
        <v>2.6156999999999999</v>
      </c>
      <c r="EJ182">
        <v>2.6339000000000001</v>
      </c>
      <c r="EK182">
        <v>2.6339999999999999</v>
      </c>
      <c r="EL182">
        <v>2.6341000000000001</v>
      </c>
      <c r="EM182">
        <v>2.6404000000000001</v>
      </c>
      <c r="EN182">
        <v>2.6402999999999999</v>
      </c>
      <c r="EO182">
        <v>2.6400999999999999</v>
      </c>
      <c r="EP182">
        <v>2.6596000000000002</v>
      </c>
      <c r="EQ182">
        <v>2.6442000000000001</v>
      </c>
      <c r="ER182">
        <v>2.5636999999999999</v>
      </c>
      <c r="ES182">
        <v>2.5615000000000001</v>
      </c>
      <c r="ET182">
        <v>2.5600999999999998</v>
      </c>
      <c r="EU182">
        <v>2.5720999999999998</v>
      </c>
      <c r="EV182">
        <v>2.5708000000000002</v>
      </c>
      <c r="EW182">
        <v>2.5693000000000001</v>
      </c>
      <c r="EX182">
        <v>2.5573999999999999</v>
      </c>
      <c r="EY182">
        <v>2.6589999999999998</v>
      </c>
      <c r="EZ182">
        <v>2.5836999999999999</v>
      </c>
      <c r="FA182">
        <v>2.6107</v>
      </c>
      <c r="FB182">
        <v>2.6116000000000001</v>
      </c>
      <c r="FC182">
        <v>2.6126999999999998</v>
      </c>
      <c r="FD182">
        <v>2.6141999999999999</v>
      </c>
      <c r="FE182">
        <v>2.5476999999999999</v>
      </c>
      <c r="FF182">
        <v>2.5695999999999999</v>
      </c>
      <c r="FG182">
        <v>2.5697000000000001</v>
      </c>
      <c r="FH182">
        <v>2.5697000000000001</v>
      </c>
      <c r="FI182">
        <v>2.5596000000000001</v>
      </c>
      <c r="FJ182">
        <v>2.5714999999999999</v>
      </c>
      <c r="FK182">
        <v>2.5703999999999998</v>
      </c>
      <c r="FL182">
        <v>2.5756999999999999</v>
      </c>
      <c r="FM182">
        <v>2.5747</v>
      </c>
      <c r="FN182">
        <v>2.5914999999999999</v>
      </c>
      <c r="FO182">
        <v>2.6061000000000001</v>
      </c>
      <c r="FP182">
        <v>2.5482</v>
      </c>
      <c r="FQ182">
        <v>2.5451999999999999</v>
      </c>
      <c r="FR182">
        <v>2.5453999999999999</v>
      </c>
      <c r="FS182">
        <v>2.589</v>
      </c>
      <c r="FT182">
        <v>2.5884999999999998</v>
      </c>
      <c r="FU182">
        <v>2.5485000000000002</v>
      </c>
      <c r="FV182">
        <v>2.5531000000000001</v>
      </c>
      <c r="FW182">
        <v>2.5615000000000001</v>
      </c>
      <c r="FX182">
        <v>2.6558000000000002</v>
      </c>
      <c r="FY182">
        <v>2.6573000000000002</v>
      </c>
      <c r="FZ182">
        <v>2.6589999999999998</v>
      </c>
      <c r="GA182">
        <v>2.657</v>
      </c>
      <c r="GB182">
        <v>2.6573000000000002</v>
      </c>
      <c r="GC182">
        <v>2.6576</v>
      </c>
      <c r="GD182">
        <v>2.6579000000000002</v>
      </c>
      <c r="GE182">
        <v>2.6583999999999999</v>
      </c>
      <c r="GF182">
        <v>2.6589999999999998</v>
      </c>
      <c r="GG182">
        <v>2.6274999999999999</v>
      </c>
      <c r="GH182">
        <v>2.6533000000000002</v>
      </c>
      <c r="GI182">
        <v>2.6524000000000001</v>
      </c>
      <c r="GJ182">
        <v>2.6514000000000002</v>
      </c>
      <c r="GK182">
        <v>2.6657000000000002</v>
      </c>
      <c r="GL182">
        <v>2.6593</v>
      </c>
      <c r="GM182">
        <v>2.6576</v>
      </c>
      <c r="GN182">
        <v>2.6716000000000002</v>
      </c>
      <c r="GO182">
        <v>2.6884999999999999</v>
      </c>
      <c r="GP182">
        <v>2.7029999999999998</v>
      </c>
      <c r="GQ182">
        <v>2.7313000000000001</v>
      </c>
      <c r="GR182">
        <v>2.7031999999999998</v>
      </c>
      <c r="GS182">
        <v>2.7183999999999999</v>
      </c>
      <c r="GT182">
        <v>2.7090000000000001</v>
      </c>
      <c r="GU182">
        <v>2.7088000000000001</v>
      </c>
      <c r="GV182">
        <v>2.7219000000000002</v>
      </c>
      <c r="GW182">
        <v>2.7212999999999998</v>
      </c>
      <c r="GX182">
        <v>2.7206999999999999</v>
      </c>
      <c r="GY182">
        <v>2.7199</v>
      </c>
      <c r="GZ182">
        <v>2.7071000000000001</v>
      </c>
      <c r="HA182">
        <v>2.7250999999999999</v>
      </c>
      <c r="HB182">
        <v>2.746</v>
      </c>
      <c r="HC182">
        <v>2.7791999999999999</v>
      </c>
      <c r="HD182">
        <v>2.7795999999999998</v>
      </c>
      <c r="HE182">
        <v>2.7926000000000002</v>
      </c>
      <c r="HF182">
        <v>2.8130000000000002</v>
      </c>
      <c r="HG182">
        <v>2.8138999999999998</v>
      </c>
      <c r="HH182">
        <v>2.8227000000000002</v>
      </c>
      <c r="HI182">
        <v>2.8408000000000002</v>
      </c>
      <c r="HJ182">
        <v>2.8315000000000001</v>
      </c>
      <c r="HK182">
        <v>2.8319999999999999</v>
      </c>
      <c r="HL182">
        <v>2.8323999999999998</v>
      </c>
      <c r="HM182">
        <v>2.8329</v>
      </c>
      <c r="HN182">
        <v>2.8334999999999999</v>
      </c>
      <c r="HO182">
        <v>2.8509000000000002</v>
      </c>
      <c r="HP182">
        <v>2.851</v>
      </c>
      <c r="HQ182">
        <v>2.8353999999999999</v>
      </c>
      <c r="HR182">
        <v>2.84</v>
      </c>
      <c r="HS182">
        <v>2.8408000000000002</v>
      </c>
      <c r="HT182">
        <v>2.8418000000000001</v>
      </c>
      <c r="HU182">
        <v>2.8429000000000002</v>
      </c>
      <c r="HV182">
        <v>2.8128000000000002</v>
      </c>
      <c r="HW182">
        <v>2.6911999999999998</v>
      </c>
      <c r="HX182">
        <v>2.6909999999999998</v>
      </c>
      <c r="HY182">
        <v>2.7151999999999998</v>
      </c>
      <c r="HZ182">
        <v>2.7155</v>
      </c>
      <c r="IA182">
        <v>2.7155999999999998</v>
      </c>
      <c r="IB182">
        <v>2.7155999999999998</v>
      </c>
      <c r="IC182">
        <v>2.7303999999999999</v>
      </c>
      <c r="ID182">
        <v>2.7307000000000001</v>
      </c>
      <c r="IE182">
        <v>2.7490000000000001</v>
      </c>
      <c r="IF182">
        <v>2.7890000000000001</v>
      </c>
      <c r="IG182">
        <v>2.7991000000000001</v>
      </c>
      <c r="IH182">
        <v>2.7808999999999999</v>
      </c>
      <c r="II182">
        <v>2.7241</v>
      </c>
      <c r="IJ182">
        <v>2.7242999999999999</v>
      </c>
      <c r="IL182">
        <v>2.6812999999999998</v>
      </c>
      <c r="IM182">
        <v>2.6815000000000002</v>
      </c>
      <c r="IN182">
        <v>2.6817000000000002</v>
      </c>
      <c r="IO182">
        <v>2.6922000000000001</v>
      </c>
      <c r="IP182">
        <v>2.6717</v>
      </c>
      <c r="IQ182">
        <v>2.6968999999999999</v>
      </c>
      <c r="IR182">
        <v>2.6111</v>
      </c>
      <c r="IS182">
        <v>2.5333000000000001</v>
      </c>
      <c r="IT182">
        <v>2.5316999999999998</v>
      </c>
      <c r="IU182">
        <v>2.5669</v>
      </c>
      <c r="IV182">
        <v>2.5669</v>
      </c>
      <c r="IW182">
        <v>2.5669</v>
      </c>
      <c r="IX182">
        <v>2.5669</v>
      </c>
      <c r="IY182">
        <v>2.5669</v>
      </c>
      <c r="IZ182">
        <v>2.5737000000000001</v>
      </c>
      <c r="JA182">
        <v>2.5735999999999999</v>
      </c>
      <c r="JB182">
        <v>2.5625</v>
      </c>
      <c r="JC182">
        <v>2.5758000000000001</v>
      </c>
      <c r="JD182">
        <v>2.5754999999999999</v>
      </c>
      <c r="JE182">
        <v>2.5779000000000001</v>
      </c>
      <c r="JF182">
        <v>2.5739000000000001</v>
      </c>
      <c r="JG182">
        <v>2.5779000000000001</v>
      </c>
      <c r="JH182">
        <v>2.5886</v>
      </c>
      <c r="JI182">
        <v>2.5891999999999999</v>
      </c>
      <c r="JJ182">
        <v>2.5251000000000001</v>
      </c>
      <c r="JK182">
        <v>2.4198</v>
      </c>
      <c r="JL182">
        <v>2.4662000000000002</v>
      </c>
      <c r="JM182">
        <v>2.4542000000000002</v>
      </c>
      <c r="JN182">
        <v>2.4546000000000001</v>
      </c>
      <c r="JO182">
        <v>2.4550999999999998</v>
      </c>
      <c r="JP182">
        <v>2.4556</v>
      </c>
      <c r="JQ182">
        <v>2.4405000000000001</v>
      </c>
      <c r="JR182">
        <v>2.4411</v>
      </c>
      <c r="JS182">
        <v>2.3151000000000002</v>
      </c>
      <c r="JT182">
        <v>2.3149000000000002</v>
      </c>
      <c r="JU182">
        <v>2.3147000000000002</v>
      </c>
      <c r="JV182">
        <v>2.3144999999999998</v>
      </c>
      <c r="JW182">
        <v>2.3429000000000002</v>
      </c>
      <c r="JX182">
        <v>2.3437999999999999</v>
      </c>
      <c r="JY182">
        <v>2.3233999999999999</v>
      </c>
      <c r="JZ182">
        <v>2.3283999999999998</v>
      </c>
      <c r="KA182">
        <v>2.3315000000000001</v>
      </c>
      <c r="KB182">
        <v>2.3313999999999999</v>
      </c>
      <c r="KC182">
        <v>2.3433000000000002</v>
      </c>
      <c r="KD182">
        <v>2.3395000000000001</v>
      </c>
      <c r="KE182">
        <v>2.3521999999999998</v>
      </c>
      <c r="KF182">
        <v>2.3111999999999999</v>
      </c>
      <c r="KG182">
        <v>2.2749999999999999</v>
      </c>
      <c r="KH182">
        <v>2.2751000000000001</v>
      </c>
      <c r="KI182">
        <v>2.2751999999999999</v>
      </c>
      <c r="KJ182">
        <v>2.2753000000000001</v>
      </c>
      <c r="KK182">
        <v>2.2284999999999999</v>
      </c>
      <c r="KL182">
        <v>2.2284999999999999</v>
      </c>
      <c r="KM182">
        <v>2.2490000000000001</v>
      </c>
    </row>
    <row r="183" spans="1:299" x14ac:dyDescent="0.2">
      <c r="A183" s="10" t="s">
        <v>185</v>
      </c>
      <c r="B183" t="s">
        <v>4</v>
      </c>
      <c r="C183">
        <v>2.8047</v>
      </c>
      <c r="D183">
        <v>2.8048000000000002</v>
      </c>
      <c r="E183">
        <v>2.8048999999999999</v>
      </c>
      <c r="F183">
        <v>2.8048999999999999</v>
      </c>
      <c r="G183">
        <v>2.8896000000000002</v>
      </c>
      <c r="H183">
        <v>2.7707000000000002</v>
      </c>
      <c r="I183">
        <v>2.7719</v>
      </c>
      <c r="J183">
        <v>2.7679</v>
      </c>
      <c r="K183">
        <v>2.7673999999999999</v>
      </c>
      <c r="L183">
        <v>2.7909999999999999</v>
      </c>
      <c r="M183">
        <v>2.7915999999999999</v>
      </c>
      <c r="N183">
        <v>2.7921999999999998</v>
      </c>
      <c r="O183">
        <v>2.8180999999999998</v>
      </c>
      <c r="P183">
        <v>2.7865000000000002</v>
      </c>
      <c r="Q183">
        <v>2.7854000000000001</v>
      </c>
      <c r="R183">
        <v>2.7848999999999999</v>
      </c>
      <c r="S183">
        <v>2.7844000000000002</v>
      </c>
      <c r="T183">
        <v>2.7837999999999998</v>
      </c>
      <c r="U183">
        <v>2.7831999999999999</v>
      </c>
      <c r="V183">
        <v>2.7805</v>
      </c>
      <c r="W183">
        <v>2.7793000000000001</v>
      </c>
      <c r="X183">
        <v>2.7778999999999998</v>
      </c>
      <c r="Y183">
        <v>2.7974999999999999</v>
      </c>
      <c r="Z183">
        <v>2.7961</v>
      </c>
      <c r="AA183">
        <v>2.8233000000000001</v>
      </c>
      <c r="AB183">
        <v>2.8241000000000001</v>
      </c>
      <c r="AC183">
        <v>2.8250000000000002</v>
      </c>
      <c r="AD183">
        <v>2.8007</v>
      </c>
      <c r="AE183">
        <v>2.7991000000000001</v>
      </c>
      <c r="AF183">
        <v>2.7189999999999999</v>
      </c>
      <c r="AG183">
        <v>2.7149000000000001</v>
      </c>
      <c r="AH183">
        <v>2.7128000000000001</v>
      </c>
      <c r="AI183">
        <v>2.7242000000000002</v>
      </c>
      <c r="AJ183">
        <v>2.7307000000000001</v>
      </c>
      <c r="AK183">
        <v>2.7355999999999998</v>
      </c>
      <c r="AL183">
        <v>2.7784</v>
      </c>
      <c r="AM183">
        <v>2.7888000000000002</v>
      </c>
      <c r="AN183">
        <v>2.7888999999999999</v>
      </c>
      <c r="AO183">
        <v>2.8340000000000001</v>
      </c>
      <c r="AP183">
        <v>2.8258999999999999</v>
      </c>
      <c r="AQ183">
        <v>2.8273999999999999</v>
      </c>
      <c r="AR183">
        <v>2.8187000000000002</v>
      </c>
      <c r="AS183">
        <v>2.7915000000000001</v>
      </c>
      <c r="AT183">
        <v>2.7930999999999999</v>
      </c>
      <c r="AU183">
        <v>2.79</v>
      </c>
      <c r="AV183">
        <v>2.7905000000000002</v>
      </c>
      <c r="AW183">
        <v>2.7911000000000001</v>
      </c>
      <c r="AX183">
        <v>2.8662999999999998</v>
      </c>
      <c r="AY183">
        <v>2.8</v>
      </c>
      <c r="AZ183">
        <v>2.7997999999999998</v>
      </c>
      <c r="BA183">
        <v>2.7997000000000001</v>
      </c>
      <c r="BB183">
        <v>2.7995999999999999</v>
      </c>
      <c r="BC183">
        <v>2.7995000000000001</v>
      </c>
      <c r="BD183">
        <v>2.7993999999999999</v>
      </c>
      <c r="BE183">
        <v>2.8081</v>
      </c>
      <c r="BF183">
        <v>2.8089</v>
      </c>
      <c r="BG183">
        <v>2.8725000000000001</v>
      </c>
      <c r="BH183">
        <v>2.766</v>
      </c>
      <c r="BJ183">
        <v>2.7614000000000001</v>
      </c>
      <c r="BK183">
        <v>2.7583000000000002</v>
      </c>
      <c r="BL183">
        <v>2.7841999999999998</v>
      </c>
      <c r="BM183">
        <v>2.7831000000000001</v>
      </c>
      <c r="BN183">
        <v>2.8748</v>
      </c>
      <c r="BO183">
        <v>2.7801999999999998</v>
      </c>
      <c r="BP183">
        <v>2.8159000000000001</v>
      </c>
      <c r="BQ183">
        <v>2.8172000000000001</v>
      </c>
      <c r="BR183">
        <v>2.8188</v>
      </c>
      <c r="BS183">
        <v>2.7837000000000001</v>
      </c>
      <c r="BT183">
        <v>2.7839</v>
      </c>
      <c r="BU183">
        <v>2.8</v>
      </c>
      <c r="BV183">
        <v>2.7995999999999999</v>
      </c>
      <c r="BW183">
        <v>2.7879999999999998</v>
      </c>
      <c r="BX183">
        <v>2.8037999999999998</v>
      </c>
      <c r="BY183">
        <v>2.8041999999999998</v>
      </c>
      <c r="BZ183">
        <v>2.7888000000000002</v>
      </c>
      <c r="CA183">
        <v>2.8052999999999999</v>
      </c>
      <c r="CB183">
        <v>2.8086000000000002</v>
      </c>
      <c r="CC183">
        <v>2.8233000000000001</v>
      </c>
      <c r="CD183">
        <v>2.8058000000000001</v>
      </c>
      <c r="CE183">
        <v>2.8239000000000001</v>
      </c>
      <c r="CF183">
        <v>2.8492999999999999</v>
      </c>
      <c r="CG183">
        <v>2.7343999999999999</v>
      </c>
      <c r="CH183">
        <v>2.6629999999999998</v>
      </c>
      <c r="CI183">
        <v>2.6638000000000002</v>
      </c>
      <c r="CJ183">
        <v>2.7338</v>
      </c>
      <c r="CK183">
        <v>2.7343000000000002</v>
      </c>
      <c r="CL183">
        <v>2.6934999999999998</v>
      </c>
      <c r="CM183">
        <v>2.7357</v>
      </c>
      <c r="CN183">
        <v>2.7366000000000001</v>
      </c>
      <c r="CO183">
        <v>2.6953999999999998</v>
      </c>
      <c r="CP183">
        <v>2.6941999999999999</v>
      </c>
      <c r="CQ183">
        <v>2.7046999999999999</v>
      </c>
      <c r="CR183">
        <v>2.7027000000000001</v>
      </c>
      <c r="CS183">
        <v>2.8559000000000001</v>
      </c>
      <c r="CT183">
        <v>2.7383000000000002</v>
      </c>
      <c r="CU183">
        <v>2.738</v>
      </c>
      <c r="CV183">
        <v>2.7378</v>
      </c>
      <c r="CW183">
        <v>2.7376999999999998</v>
      </c>
      <c r="CX183">
        <v>2.7332999999999998</v>
      </c>
      <c r="CY183">
        <v>2.762</v>
      </c>
      <c r="CZ183">
        <v>2.7160000000000002</v>
      </c>
      <c r="DA183">
        <v>2.7479</v>
      </c>
      <c r="DB183">
        <v>2.7475999999999998</v>
      </c>
      <c r="DC183">
        <v>2.7568000000000001</v>
      </c>
      <c r="DD183">
        <v>2.7642000000000002</v>
      </c>
      <c r="DE183">
        <v>2.7608000000000001</v>
      </c>
      <c r="DF183">
        <v>2.7496999999999998</v>
      </c>
      <c r="DG183">
        <v>2.7469000000000001</v>
      </c>
      <c r="DH183">
        <v>2.7568000000000001</v>
      </c>
      <c r="DI183">
        <v>2.8031999999999999</v>
      </c>
      <c r="DJ183">
        <v>2.8029000000000002</v>
      </c>
      <c r="DK183">
        <v>2.7989999999999999</v>
      </c>
      <c r="DL183">
        <v>2.7909000000000002</v>
      </c>
      <c r="DM183">
        <v>2.7900999999999998</v>
      </c>
      <c r="DN183">
        <v>2.8012000000000001</v>
      </c>
      <c r="DO183">
        <v>2.7884000000000002</v>
      </c>
      <c r="DP183">
        <v>2.8119999999999998</v>
      </c>
      <c r="DQ183">
        <v>2.8386999999999998</v>
      </c>
      <c r="DR183">
        <v>2.8517000000000001</v>
      </c>
      <c r="DS183">
        <v>2.851</v>
      </c>
      <c r="DT183">
        <v>2.8675999999999999</v>
      </c>
      <c r="DU183">
        <v>2.8658000000000001</v>
      </c>
      <c r="DV183">
        <v>2.8818999999999999</v>
      </c>
      <c r="DW183">
        <v>2.8813</v>
      </c>
      <c r="DX183">
        <v>2.9102999999999999</v>
      </c>
      <c r="DY183">
        <v>2.91</v>
      </c>
      <c r="DZ183">
        <v>2.8612000000000002</v>
      </c>
      <c r="EA183">
        <v>2.8875000000000002</v>
      </c>
      <c r="EB183">
        <v>2.8561999999999999</v>
      </c>
      <c r="EC183">
        <v>2.8515999999999999</v>
      </c>
      <c r="ED183">
        <v>2.9782000000000002</v>
      </c>
      <c r="EE183">
        <v>2.9784999999999999</v>
      </c>
      <c r="EF183">
        <v>2.8433999999999999</v>
      </c>
      <c r="EG183">
        <v>2.8759000000000001</v>
      </c>
      <c r="EH183">
        <v>2.875</v>
      </c>
      <c r="EI183">
        <v>2.8740999999999999</v>
      </c>
      <c r="EJ183">
        <v>2.8729</v>
      </c>
      <c r="EK183">
        <v>2.8889999999999998</v>
      </c>
      <c r="EL183">
        <v>2.8873000000000002</v>
      </c>
      <c r="EM183">
        <v>2.8986999999999998</v>
      </c>
      <c r="EN183">
        <v>2.9062999999999999</v>
      </c>
      <c r="EO183">
        <v>2.9056999999999999</v>
      </c>
      <c r="EP183">
        <v>2.9339</v>
      </c>
      <c r="EQ183">
        <v>2.9180000000000001</v>
      </c>
      <c r="ER183">
        <v>2.8376000000000001</v>
      </c>
      <c r="ES183">
        <v>2.8279000000000001</v>
      </c>
      <c r="ET183">
        <v>2.8262</v>
      </c>
      <c r="EU183">
        <v>2.8399000000000001</v>
      </c>
      <c r="EV183">
        <v>2.8386999999999998</v>
      </c>
      <c r="EW183">
        <v>2.8372000000000002</v>
      </c>
      <c r="EX183">
        <v>2.8227000000000002</v>
      </c>
      <c r="EY183">
        <v>2.9590000000000001</v>
      </c>
      <c r="EZ183">
        <v>2.8456999999999999</v>
      </c>
      <c r="FA183">
        <v>2.8610000000000002</v>
      </c>
      <c r="FB183">
        <v>2.859</v>
      </c>
      <c r="FC183">
        <v>2.8685</v>
      </c>
      <c r="FD183">
        <v>2.8694000000000002</v>
      </c>
      <c r="FE183">
        <v>2.8111999999999999</v>
      </c>
      <c r="FF183">
        <v>2.8367</v>
      </c>
      <c r="FG183">
        <v>2.8403999999999998</v>
      </c>
      <c r="FH183">
        <v>2.8386999999999998</v>
      </c>
      <c r="FI183">
        <v>2.8269000000000002</v>
      </c>
      <c r="FJ183">
        <v>2.8353999999999999</v>
      </c>
      <c r="FK183">
        <v>2.8370000000000002</v>
      </c>
      <c r="FL183">
        <v>2.8407</v>
      </c>
      <c r="FM183">
        <v>2.8424</v>
      </c>
      <c r="FN183">
        <v>2.8572000000000002</v>
      </c>
      <c r="FO183">
        <v>2.8769999999999998</v>
      </c>
      <c r="FP183">
        <v>2.819</v>
      </c>
      <c r="FQ183">
        <v>2.8327</v>
      </c>
      <c r="FR183">
        <v>2.8275999999999999</v>
      </c>
      <c r="FS183">
        <v>2.8889999999999998</v>
      </c>
      <c r="FT183">
        <v>2.8885000000000001</v>
      </c>
      <c r="FU183">
        <v>2.8285</v>
      </c>
      <c r="FV183">
        <v>2.8277000000000001</v>
      </c>
      <c r="FW183">
        <v>2.8393999999999999</v>
      </c>
      <c r="FX183">
        <v>2.9558</v>
      </c>
      <c r="FY183">
        <v>2.9573</v>
      </c>
      <c r="FZ183">
        <v>2.9590000000000001</v>
      </c>
      <c r="GA183">
        <v>2.9569999999999999</v>
      </c>
      <c r="GB183">
        <v>2.9573</v>
      </c>
      <c r="GC183">
        <v>2.9575999999999998</v>
      </c>
      <c r="GD183">
        <v>2.9579</v>
      </c>
      <c r="GE183">
        <v>2.9584000000000001</v>
      </c>
      <c r="GF183">
        <v>2.9590000000000001</v>
      </c>
      <c r="GG183">
        <v>2.9275000000000002</v>
      </c>
      <c r="GH183">
        <v>2.9272</v>
      </c>
      <c r="GI183">
        <v>2.9264999999999999</v>
      </c>
      <c r="GJ183">
        <v>2.9256000000000002</v>
      </c>
      <c r="GK183">
        <v>2.9378000000000002</v>
      </c>
      <c r="GL183">
        <v>2.9104999999999999</v>
      </c>
      <c r="GM183">
        <v>2.9365999999999999</v>
      </c>
      <c r="GN183">
        <v>2.9352</v>
      </c>
      <c r="GO183">
        <v>2.9601999999999999</v>
      </c>
      <c r="GP183">
        <v>2.9733000000000001</v>
      </c>
      <c r="GQ183">
        <v>3.0312999999999999</v>
      </c>
      <c r="GR183">
        <v>2.9735</v>
      </c>
      <c r="GS183">
        <v>2.9908000000000001</v>
      </c>
      <c r="GT183">
        <v>2.9561000000000002</v>
      </c>
      <c r="GU183">
        <v>2.9748000000000001</v>
      </c>
      <c r="GV183">
        <v>3.0219</v>
      </c>
      <c r="GW183">
        <v>3.0213000000000001</v>
      </c>
      <c r="GX183">
        <v>3.0207000000000002</v>
      </c>
      <c r="GY183">
        <v>3.0198999999999998</v>
      </c>
      <c r="GZ183">
        <v>2.9719000000000002</v>
      </c>
      <c r="HA183">
        <v>2.9906000000000001</v>
      </c>
      <c r="HB183">
        <v>3.0141</v>
      </c>
      <c r="HC183">
        <v>3.0421999999999998</v>
      </c>
      <c r="HD183">
        <v>3.0424000000000002</v>
      </c>
      <c r="HE183">
        <v>3.0497000000000001</v>
      </c>
      <c r="HF183">
        <v>3.0602</v>
      </c>
      <c r="HG183">
        <v>3.0598999999999998</v>
      </c>
      <c r="HH183">
        <v>3.0621</v>
      </c>
      <c r="HI183">
        <v>3.0796999999999999</v>
      </c>
      <c r="HJ183">
        <v>3.0562</v>
      </c>
      <c r="HK183">
        <v>3.0621999999999998</v>
      </c>
      <c r="HL183">
        <v>3.0609999999999999</v>
      </c>
      <c r="HM183">
        <v>3.0615000000000001</v>
      </c>
      <c r="HN183">
        <v>3.0817000000000001</v>
      </c>
      <c r="HO183">
        <v>3.1509</v>
      </c>
      <c r="HP183">
        <v>3.1509999999999998</v>
      </c>
      <c r="HQ183">
        <v>3.0794999999999999</v>
      </c>
      <c r="HR183">
        <v>3.0804</v>
      </c>
      <c r="HS183">
        <v>3.0891000000000002</v>
      </c>
      <c r="HT183">
        <v>3.0878000000000001</v>
      </c>
      <c r="HU183">
        <v>3.0941000000000001</v>
      </c>
      <c r="HV183">
        <v>3.0640999999999998</v>
      </c>
      <c r="HW183">
        <v>2.9630999999999998</v>
      </c>
      <c r="HX183">
        <v>2.9639000000000002</v>
      </c>
      <c r="HY183">
        <v>2.9863</v>
      </c>
      <c r="HZ183">
        <v>2.9849999999999999</v>
      </c>
      <c r="IA183">
        <v>2.9891999999999999</v>
      </c>
      <c r="IB183">
        <v>2.9855999999999998</v>
      </c>
      <c r="IC183">
        <v>3.0001000000000002</v>
      </c>
      <c r="ID183">
        <v>2.9990000000000001</v>
      </c>
      <c r="IE183">
        <v>3.0489999999999999</v>
      </c>
      <c r="IF183">
        <v>3.0640000000000001</v>
      </c>
      <c r="IG183">
        <v>3.0390000000000001</v>
      </c>
      <c r="IH183">
        <v>3.0392999999999999</v>
      </c>
      <c r="II183">
        <v>2.9826000000000001</v>
      </c>
      <c r="IJ183">
        <v>2.9781</v>
      </c>
      <c r="IL183">
        <v>2.9325999999999999</v>
      </c>
      <c r="IM183">
        <v>2.9369999999999998</v>
      </c>
      <c r="IN183">
        <v>2.9314</v>
      </c>
      <c r="IO183">
        <v>2.9523000000000001</v>
      </c>
      <c r="IP183">
        <v>2.9329000000000001</v>
      </c>
      <c r="IQ183">
        <v>2.9601000000000002</v>
      </c>
      <c r="IR183">
        <v>2.8702000000000001</v>
      </c>
      <c r="IS183">
        <v>2.8077000000000001</v>
      </c>
      <c r="IT183">
        <v>2.7988</v>
      </c>
      <c r="IU183">
        <v>2.8496999999999999</v>
      </c>
      <c r="IV183">
        <v>2.84</v>
      </c>
      <c r="IW183">
        <v>2.8426999999999998</v>
      </c>
      <c r="IX183">
        <v>2.8399000000000001</v>
      </c>
      <c r="IY183">
        <v>2.8422000000000001</v>
      </c>
      <c r="IZ183">
        <v>2.8422999999999998</v>
      </c>
      <c r="JA183">
        <v>2.8531</v>
      </c>
      <c r="JB183">
        <v>2.8241999999999998</v>
      </c>
      <c r="JC183">
        <v>2.8487</v>
      </c>
      <c r="JD183">
        <v>2.8494000000000002</v>
      </c>
      <c r="JE183">
        <v>2.8502999999999998</v>
      </c>
      <c r="JF183">
        <v>2.8302999999999998</v>
      </c>
      <c r="JG183">
        <v>2.8359999999999999</v>
      </c>
      <c r="JH183">
        <v>2.8437000000000001</v>
      </c>
      <c r="JI183">
        <v>2.8546999999999998</v>
      </c>
      <c r="JJ183">
        <v>2.7820999999999998</v>
      </c>
      <c r="JK183">
        <v>2.6833</v>
      </c>
      <c r="JL183">
        <v>2.7252000000000001</v>
      </c>
      <c r="JM183">
        <v>2.7198000000000002</v>
      </c>
      <c r="JN183">
        <v>2.7168999999999999</v>
      </c>
      <c r="JO183">
        <v>2.7170000000000001</v>
      </c>
      <c r="JP183">
        <v>2.7183000000000002</v>
      </c>
      <c r="JQ183">
        <v>2.7058</v>
      </c>
      <c r="JR183">
        <v>2.6859000000000002</v>
      </c>
      <c r="JS183">
        <v>2.5728</v>
      </c>
      <c r="JT183">
        <v>2.577</v>
      </c>
      <c r="JU183">
        <v>2.5739999999999998</v>
      </c>
      <c r="JV183">
        <v>2.577</v>
      </c>
      <c r="JW183">
        <v>2.5994000000000002</v>
      </c>
      <c r="JX183">
        <v>2.6069</v>
      </c>
      <c r="JY183">
        <v>2.5802</v>
      </c>
      <c r="JZ183">
        <v>2.5922000000000001</v>
      </c>
      <c r="KA183">
        <v>2.5971000000000002</v>
      </c>
      <c r="KB183">
        <v>2.5971000000000002</v>
      </c>
      <c r="KC183">
        <v>2.6017000000000001</v>
      </c>
      <c r="KD183">
        <v>2.5985</v>
      </c>
      <c r="KE183">
        <v>2.6086999999999998</v>
      </c>
      <c r="KF183">
        <v>2.5768</v>
      </c>
      <c r="KG183">
        <v>2.5510000000000002</v>
      </c>
      <c r="KH183">
        <v>2.5512000000000001</v>
      </c>
      <c r="KI183">
        <v>2.5514000000000001</v>
      </c>
      <c r="KJ183">
        <v>2.5516000000000001</v>
      </c>
      <c r="KK183">
        <v>2.4971999999999999</v>
      </c>
      <c r="KL183">
        <v>2.4927999999999999</v>
      </c>
      <c r="KM183">
        <v>2.399</v>
      </c>
    </row>
    <row r="184" spans="1:299" x14ac:dyDescent="0.2">
      <c r="A184" s="10" t="s">
        <v>186</v>
      </c>
      <c r="B184" t="s">
        <v>4</v>
      </c>
      <c r="C184">
        <v>3.1049000000000002</v>
      </c>
      <c r="D184">
        <v>3.1057999999999999</v>
      </c>
      <c r="E184">
        <v>3.1070000000000002</v>
      </c>
      <c r="F184">
        <v>3.1082999999999998</v>
      </c>
      <c r="G184">
        <v>3.1858</v>
      </c>
      <c r="H184">
        <v>3.0783999999999998</v>
      </c>
      <c r="I184">
        <v>3.0819000000000001</v>
      </c>
      <c r="J184">
        <v>3.0541999999999998</v>
      </c>
      <c r="K184">
        <v>3.0533999999999999</v>
      </c>
      <c r="L184">
        <v>3.0891999999999999</v>
      </c>
      <c r="M184">
        <v>3.0905</v>
      </c>
      <c r="N184">
        <v>3.0918999999999999</v>
      </c>
      <c r="O184">
        <v>3.145</v>
      </c>
      <c r="P184">
        <v>3.0707</v>
      </c>
      <c r="Q184">
        <v>3.0687000000000002</v>
      </c>
      <c r="R184">
        <v>3.0678999999999998</v>
      </c>
      <c r="S184">
        <v>3.0670000000000002</v>
      </c>
      <c r="T184">
        <v>3.0659000000000001</v>
      </c>
      <c r="U184">
        <v>3.0647000000000002</v>
      </c>
      <c r="V184">
        <v>3.0598000000000001</v>
      </c>
      <c r="W184">
        <v>3.0575999999999999</v>
      </c>
      <c r="X184">
        <v>3.0548000000000002</v>
      </c>
      <c r="Y184">
        <v>3.0870000000000002</v>
      </c>
      <c r="Z184">
        <v>3.0825999999999998</v>
      </c>
      <c r="AA184">
        <v>3.1236000000000002</v>
      </c>
      <c r="AB184">
        <v>3.1254</v>
      </c>
      <c r="AC184">
        <v>3.1276999999999999</v>
      </c>
      <c r="AD184">
        <v>3.1004999999999998</v>
      </c>
      <c r="AE184">
        <v>3.0737999999999999</v>
      </c>
      <c r="AF184">
        <v>2.9933000000000001</v>
      </c>
      <c r="AG184">
        <v>2.9876999999999998</v>
      </c>
      <c r="AH184">
        <v>2.9914000000000001</v>
      </c>
      <c r="AI184">
        <v>3.0183</v>
      </c>
      <c r="AJ184">
        <v>3.0142000000000002</v>
      </c>
      <c r="AK184">
        <v>3.0217000000000001</v>
      </c>
      <c r="AL184">
        <v>3.0278999999999998</v>
      </c>
      <c r="AM184">
        <v>3.0579999999999998</v>
      </c>
      <c r="AN184">
        <v>3.0571000000000002</v>
      </c>
      <c r="AO184">
        <v>3.1840000000000002</v>
      </c>
      <c r="AP184">
        <v>3.0991</v>
      </c>
      <c r="AQ184">
        <v>3.1006999999999998</v>
      </c>
      <c r="AR184">
        <v>3.0790000000000002</v>
      </c>
      <c r="AS184">
        <v>3.0560999999999998</v>
      </c>
      <c r="AT184">
        <v>3.0547</v>
      </c>
      <c r="AU184">
        <v>3.0411000000000001</v>
      </c>
      <c r="AV184">
        <v>3.0516999999999999</v>
      </c>
      <c r="AW184">
        <v>3.0501</v>
      </c>
      <c r="AX184">
        <v>3.2524999999999999</v>
      </c>
      <c r="AY184">
        <v>3.0325000000000002</v>
      </c>
      <c r="AZ184">
        <v>3.0274000000000001</v>
      </c>
      <c r="BA184">
        <v>3.0255000000000001</v>
      </c>
      <c r="BB184">
        <v>3.0354000000000001</v>
      </c>
      <c r="BC184">
        <v>3.0301999999999998</v>
      </c>
      <c r="BD184">
        <v>3.0394000000000001</v>
      </c>
      <c r="BE184">
        <v>3.0531999999999999</v>
      </c>
      <c r="BF184">
        <v>3.0625</v>
      </c>
      <c r="BG184">
        <v>3.2313999999999998</v>
      </c>
      <c r="BH184">
        <v>3.0547</v>
      </c>
      <c r="BJ184">
        <v>3.0478999999999998</v>
      </c>
      <c r="BK184">
        <v>3.0474000000000001</v>
      </c>
      <c r="BL184">
        <v>3.0623999999999998</v>
      </c>
      <c r="BM184">
        <v>3.0741000000000001</v>
      </c>
      <c r="BN184">
        <v>3.2393000000000001</v>
      </c>
      <c r="BO184">
        <v>3.0709</v>
      </c>
      <c r="BP184">
        <v>3.0882999999999998</v>
      </c>
      <c r="BQ184">
        <v>3.0992000000000002</v>
      </c>
      <c r="BR184">
        <v>3.1006</v>
      </c>
      <c r="BS184">
        <v>3.0247000000000002</v>
      </c>
      <c r="BT184">
        <v>3.0297999999999998</v>
      </c>
      <c r="BU184">
        <v>3.0592000000000001</v>
      </c>
      <c r="BV184">
        <v>3.0629</v>
      </c>
      <c r="BW184">
        <v>3.0541999999999998</v>
      </c>
      <c r="BX184">
        <v>3.0779000000000001</v>
      </c>
      <c r="BY184">
        <v>3.0747</v>
      </c>
      <c r="BZ184">
        <v>3.0596999999999999</v>
      </c>
      <c r="CA184">
        <v>3.081</v>
      </c>
      <c r="CB184">
        <v>3.0863999999999998</v>
      </c>
      <c r="CC184">
        <v>3.1029</v>
      </c>
      <c r="CD184">
        <v>3.0924999999999998</v>
      </c>
      <c r="CE184">
        <v>3.1116000000000001</v>
      </c>
      <c r="CF184">
        <v>3.1404999999999998</v>
      </c>
      <c r="CG184">
        <v>3.0310999999999999</v>
      </c>
      <c r="CH184">
        <v>2.9386000000000001</v>
      </c>
      <c r="CI184">
        <v>2.9392999999999998</v>
      </c>
      <c r="CJ184">
        <v>3.0095999999999998</v>
      </c>
      <c r="CK184">
        <v>3.0085000000000002</v>
      </c>
      <c r="CL184">
        <v>2.9618000000000002</v>
      </c>
      <c r="CM184">
        <v>3.0053999999999998</v>
      </c>
      <c r="CN184">
        <v>3.0059</v>
      </c>
      <c r="CO184">
        <v>2.9735</v>
      </c>
      <c r="CP184">
        <v>2.9767000000000001</v>
      </c>
      <c r="CQ184">
        <v>3.0045999999999999</v>
      </c>
      <c r="CR184">
        <v>3.0059999999999998</v>
      </c>
      <c r="CS184">
        <v>3.2330000000000001</v>
      </c>
      <c r="CT184">
        <v>3.0085000000000002</v>
      </c>
      <c r="CU184">
        <v>3.0213999999999999</v>
      </c>
      <c r="CV184">
        <v>3.0215999999999998</v>
      </c>
      <c r="CW184">
        <v>3.0352999999999999</v>
      </c>
      <c r="CX184">
        <v>3.0253999999999999</v>
      </c>
      <c r="CY184">
        <v>3.0434999999999999</v>
      </c>
      <c r="CZ184">
        <v>2.9571999999999998</v>
      </c>
      <c r="DA184">
        <v>3.04</v>
      </c>
      <c r="DB184">
        <v>3.0398999999999998</v>
      </c>
      <c r="DC184">
        <v>3.0497000000000001</v>
      </c>
      <c r="DD184">
        <v>3.0535000000000001</v>
      </c>
      <c r="DE184">
        <v>3.0318000000000001</v>
      </c>
      <c r="DF184">
        <v>3.0347</v>
      </c>
      <c r="DG184">
        <v>3.0323000000000002</v>
      </c>
      <c r="DH184">
        <v>3.0295999999999998</v>
      </c>
      <c r="DI184">
        <v>3.0914000000000001</v>
      </c>
      <c r="DJ184">
        <v>3.0909</v>
      </c>
      <c r="DK184">
        <v>3.0764999999999998</v>
      </c>
      <c r="DL184">
        <v>3.0648</v>
      </c>
      <c r="DM184">
        <v>3.0745</v>
      </c>
      <c r="DN184">
        <v>3.0905</v>
      </c>
      <c r="DO184">
        <v>3.0910000000000002</v>
      </c>
      <c r="DP184">
        <v>3.1036999999999999</v>
      </c>
      <c r="DQ184">
        <v>3.1406000000000001</v>
      </c>
      <c r="DR184">
        <v>3.1402999999999999</v>
      </c>
      <c r="DS184">
        <v>3.1507000000000001</v>
      </c>
      <c r="DT184">
        <v>3.1674000000000002</v>
      </c>
      <c r="DU184">
        <v>3.1564000000000001</v>
      </c>
      <c r="DV184">
        <v>3.1619999999999999</v>
      </c>
      <c r="DW184">
        <v>3.1701000000000001</v>
      </c>
      <c r="DX184">
        <v>3.1949000000000001</v>
      </c>
      <c r="DY184">
        <v>3.2016</v>
      </c>
      <c r="DZ184">
        <v>3.1534</v>
      </c>
      <c r="EA184">
        <v>3.1899000000000002</v>
      </c>
      <c r="EB184">
        <v>3.1838000000000002</v>
      </c>
      <c r="EC184">
        <v>3.1775000000000002</v>
      </c>
      <c r="ED184">
        <v>3.3308</v>
      </c>
      <c r="EE184">
        <v>3.3311000000000002</v>
      </c>
      <c r="EF184">
        <v>3.1206</v>
      </c>
      <c r="EG184">
        <v>3.1501000000000001</v>
      </c>
      <c r="EH184">
        <v>3.1478000000000002</v>
      </c>
      <c r="EI184">
        <v>3.1452</v>
      </c>
      <c r="EJ184">
        <v>3.1419999999999999</v>
      </c>
      <c r="EK184">
        <v>3.1678999999999999</v>
      </c>
      <c r="EL184">
        <v>3.1694</v>
      </c>
      <c r="EM184">
        <v>3.1858</v>
      </c>
      <c r="EN184">
        <v>3.1888000000000001</v>
      </c>
      <c r="EO184">
        <v>3.1997</v>
      </c>
      <c r="EP184">
        <v>3.2212999999999998</v>
      </c>
      <c r="EQ184">
        <v>3.2088000000000001</v>
      </c>
      <c r="ER184">
        <v>3.1278999999999999</v>
      </c>
      <c r="ES184">
        <v>3.1153</v>
      </c>
      <c r="ET184">
        <v>3.1133000000000002</v>
      </c>
      <c r="EU184">
        <v>3.1274999999999999</v>
      </c>
      <c r="EV184">
        <v>3.1254</v>
      </c>
      <c r="EW184">
        <v>3.1385999999999998</v>
      </c>
      <c r="EX184">
        <v>3.1242000000000001</v>
      </c>
      <c r="EY184">
        <v>3.359</v>
      </c>
      <c r="EZ184">
        <v>3.1583000000000001</v>
      </c>
      <c r="FA184">
        <v>3.1395</v>
      </c>
      <c r="FB184">
        <v>3.1387</v>
      </c>
      <c r="FC184">
        <v>3.1377999999999999</v>
      </c>
      <c r="FD184">
        <v>3.1368999999999998</v>
      </c>
      <c r="FE184">
        <v>3.0912000000000002</v>
      </c>
      <c r="FF184">
        <v>3.1263000000000001</v>
      </c>
      <c r="FG184">
        <v>3.1257999999999999</v>
      </c>
      <c r="FH184">
        <v>3.1253000000000002</v>
      </c>
      <c r="FI184">
        <v>3.1107999999999998</v>
      </c>
      <c r="FJ184">
        <v>3.1255999999999999</v>
      </c>
      <c r="FK184">
        <v>3.1234000000000002</v>
      </c>
      <c r="FL184">
        <v>3.133</v>
      </c>
      <c r="FM184">
        <v>3.1313</v>
      </c>
      <c r="FN184">
        <v>3.1505999999999998</v>
      </c>
      <c r="FO184">
        <v>3.1663000000000001</v>
      </c>
      <c r="FP184">
        <v>3.1143999999999998</v>
      </c>
      <c r="FQ184">
        <v>3.1282999999999999</v>
      </c>
      <c r="FR184">
        <v>3.1303999999999998</v>
      </c>
      <c r="FS184">
        <v>3.2389999999999999</v>
      </c>
      <c r="FT184">
        <v>3.2534999999999998</v>
      </c>
      <c r="FU184">
        <v>3.1118000000000001</v>
      </c>
      <c r="FV184">
        <v>3.1187999999999998</v>
      </c>
      <c r="FW184">
        <v>3.1297000000000001</v>
      </c>
      <c r="FX184">
        <v>3.2917999999999998</v>
      </c>
      <c r="FY184">
        <v>3.2919999999999998</v>
      </c>
      <c r="FZ184">
        <v>3.2923</v>
      </c>
      <c r="GA184">
        <v>3.3050000000000002</v>
      </c>
      <c r="GB184">
        <v>3.3050999999999999</v>
      </c>
      <c r="GC184">
        <v>3.3052000000000001</v>
      </c>
      <c r="GD184">
        <v>3.3052999999999999</v>
      </c>
      <c r="GE184">
        <v>3.3054999999999999</v>
      </c>
      <c r="GF184">
        <v>3.3056999999999999</v>
      </c>
      <c r="GG184">
        <v>3.3005</v>
      </c>
      <c r="GH184">
        <v>3.2246000000000001</v>
      </c>
      <c r="GI184">
        <v>3.2244000000000002</v>
      </c>
      <c r="GJ184">
        <v>3.2242999999999999</v>
      </c>
      <c r="GK184">
        <v>3.2252999999999998</v>
      </c>
      <c r="GL184">
        <v>3.2353000000000001</v>
      </c>
      <c r="GM184">
        <v>3.2343000000000002</v>
      </c>
      <c r="GN184">
        <v>3.2551999999999999</v>
      </c>
      <c r="GO184">
        <v>3.2414999999999998</v>
      </c>
      <c r="GP184">
        <v>3.2511999999999999</v>
      </c>
      <c r="GQ184">
        <v>3.3658999999999999</v>
      </c>
      <c r="GR184">
        <v>3.2602000000000002</v>
      </c>
      <c r="GS184">
        <v>3.2723</v>
      </c>
      <c r="GT184">
        <v>3.2528999999999999</v>
      </c>
      <c r="GU184">
        <v>3.2654000000000001</v>
      </c>
      <c r="GV184">
        <v>3.379</v>
      </c>
      <c r="GW184">
        <v>3.379</v>
      </c>
      <c r="GX184">
        <v>3.379</v>
      </c>
      <c r="GY184">
        <v>3.379</v>
      </c>
      <c r="GZ184">
        <v>3.2749000000000001</v>
      </c>
      <c r="HA184">
        <v>3.2808999999999999</v>
      </c>
      <c r="HB184">
        <v>3.2985000000000002</v>
      </c>
      <c r="HC184">
        <v>3.33</v>
      </c>
      <c r="HD184">
        <v>3.3292999999999999</v>
      </c>
      <c r="HE184">
        <v>3.3363</v>
      </c>
      <c r="HF184">
        <v>3.3424999999999998</v>
      </c>
      <c r="HG184">
        <v>3.3494999999999999</v>
      </c>
      <c r="HH184">
        <v>3.3527</v>
      </c>
      <c r="HI184">
        <v>3.3826000000000001</v>
      </c>
      <c r="HJ184">
        <v>3.3353999999999999</v>
      </c>
      <c r="HK184">
        <v>3.3420000000000001</v>
      </c>
      <c r="HL184">
        <v>3.3689</v>
      </c>
      <c r="HM184">
        <v>3.3681999999999999</v>
      </c>
      <c r="HN184">
        <v>3.3672</v>
      </c>
      <c r="HO184">
        <v>3.5026999999999999</v>
      </c>
      <c r="HP184">
        <v>3.5030000000000001</v>
      </c>
      <c r="HQ184">
        <v>3.3633999999999999</v>
      </c>
      <c r="HR184">
        <v>3.3683000000000001</v>
      </c>
      <c r="HS184">
        <v>3.3782999999999999</v>
      </c>
      <c r="HT184">
        <v>3.3782999999999999</v>
      </c>
      <c r="HU184">
        <v>3.3860000000000001</v>
      </c>
      <c r="HV184">
        <v>3.3616999999999999</v>
      </c>
      <c r="HW184">
        <v>3.2530000000000001</v>
      </c>
      <c r="HX184">
        <v>3.2526999999999999</v>
      </c>
      <c r="HY184">
        <v>3.2848999999999999</v>
      </c>
      <c r="HZ184">
        <v>3.2865000000000002</v>
      </c>
      <c r="IA184">
        <v>3.2789999999999999</v>
      </c>
      <c r="IB184">
        <v>3.2795000000000001</v>
      </c>
      <c r="IC184">
        <v>3.2888000000000002</v>
      </c>
      <c r="ID184">
        <v>3.2938000000000001</v>
      </c>
      <c r="IE184">
        <v>3.399</v>
      </c>
      <c r="IF184">
        <v>3.3889999999999998</v>
      </c>
      <c r="IG184">
        <v>3.3586999999999998</v>
      </c>
      <c r="IH184">
        <v>3.3290000000000002</v>
      </c>
      <c r="II184">
        <v>3.2524000000000002</v>
      </c>
      <c r="IJ184">
        <v>3.2471000000000001</v>
      </c>
      <c r="IL184">
        <v>3.2149000000000001</v>
      </c>
      <c r="IM184">
        <v>3.2197</v>
      </c>
      <c r="IN184">
        <v>3.2193999999999998</v>
      </c>
      <c r="IO184">
        <v>3.2391000000000001</v>
      </c>
      <c r="IP184">
        <v>3.2238000000000002</v>
      </c>
      <c r="IQ184">
        <v>3.2522000000000002</v>
      </c>
      <c r="IR184">
        <v>3.1541000000000001</v>
      </c>
      <c r="IS184">
        <v>3.0722999999999998</v>
      </c>
      <c r="IT184">
        <v>3.0708000000000002</v>
      </c>
      <c r="IU184">
        <v>3.1295000000000002</v>
      </c>
      <c r="IV184">
        <v>3.1272000000000002</v>
      </c>
      <c r="IW184">
        <v>3.1311</v>
      </c>
      <c r="IX184">
        <v>3.1295000000000002</v>
      </c>
      <c r="IY184">
        <v>3.1333000000000002</v>
      </c>
      <c r="IZ184">
        <v>3.1335999999999999</v>
      </c>
      <c r="JA184">
        <v>3.1373000000000002</v>
      </c>
      <c r="JB184">
        <v>3.1093000000000002</v>
      </c>
      <c r="JC184">
        <v>3.1297000000000001</v>
      </c>
      <c r="JD184">
        <v>3.15</v>
      </c>
      <c r="JE184">
        <v>3.145</v>
      </c>
      <c r="JF184">
        <v>3.1271</v>
      </c>
      <c r="JG184">
        <v>3.1312000000000002</v>
      </c>
      <c r="JH184">
        <v>3.1328</v>
      </c>
      <c r="JI184">
        <v>3.1459999999999999</v>
      </c>
      <c r="JJ184">
        <v>3.0649000000000002</v>
      </c>
      <c r="JK184">
        <v>2.9517000000000002</v>
      </c>
      <c r="JL184">
        <v>3.0023</v>
      </c>
      <c r="JM184">
        <v>2.9975999999999998</v>
      </c>
      <c r="JN184">
        <v>2.9965999999999999</v>
      </c>
      <c r="JO184">
        <v>2.9963000000000002</v>
      </c>
      <c r="JP184">
        <v>2.9939</v>
      </c>
      <c r="JQ184">
        <v>2.9958999999999998</v>
      </c>
      <c r="JR184">
        <v>2.9752000000000001</v>
      </c>
      <c r="JS184">
        <v>2.8542999999999998</v>
      </c>
      <c r="JT184">
        <v>2.8618000000000001</v>
      </c>
      <c r="JU184">
        <v>2.8582999999999998</v>
      </c>
      <c r="JV184">
        <v>2.863</v>
      </c>
      <c r="JW184">
        <v>2.8856000000000002</v>
      </c>
      <c r="JX184">
        <v>2.8997999999999999</v>
      </c>
      <c r="JY184">
        <v>2.8755999999999999</v>
      </c>
      <c r="JZ184">
        <v>2.8700999999999999</v>
      </c>
      <c r="KA184">
        <v>2.8751000000000002</v>
      </c>
      <c r="KB184">
        <v>2.883</v>
      </c>
      <c r="KC184">
        <v>2.8771</v>
      </c>
      <c r="KD184">
        <v>2.8742999999999999</v>
      </c>
      <c r="KE184">
        <v>2.8856999999999999</v>
      </c>
      <c r="KF184">
        <v>2.8601000000000001</v>
      </c>
      <c r="KG184">
        <v>2.879</v>
      </c>
      <c r="KH184">
        <v>2.8794</v>
      </c>
      <c r="KI184">
        <v>2.88</v>
      </c>
      <c r="KJ184">
        <v>2.8805999999999998</v>
      </c>
      <c r="KK184">
        <v>2.7675000000000001</v>
      </c>
      <c r="KL184">
        <v>2.7736000000000001</v>
      </c>
      <c r="KM184">
        <v>2.6739999999999999</v>
      </c>
    </row>
    <row r="185" spans="1:299" x14ac:dyDescent="0.2">
      <c r="A185" s="10" t="s">
        <v>187</v>
      </c>
      <c r="B185" t="s">
        <v>4</v>
      </c>
      <c r="C185">
        <v>2.6214</v>
      </c>
      <c r="D185">
        <v>2.6492</v>
      </c>
      <c r="E185">
        <v>2.6301999999999999</v>
      </c>
      <c r="F185">
        <v>2.6371000000000002</v>
      </c>
      <c r="G185">
        <v>2.6465000000000001</v>
      </c>
      <c r="H185">
        <v>2.6482999999999999</v>
      </c>
      <c r="I185">
        <v>2.6505999999999998</v>
      </c>
      <c r="J185">
        <v>2.6036000000000001</v>
      </c>
      <c r="K185">
        <v>2.6019000000000001</v>
      </c>
      <c r="L185">
        <v>2.6103000000000001</v>
      </c>
      <c r="M185">
        <v>2.5907</v>
      </c>
      <c r="N185">
        <v>2.6038000000000001</v>
      </c>
      <c r="O185">
        <v>2.6124999999999998</v>
      </c>
      <c r="P185">
        <v>2.6074999999999999</v>
      </c>
      <c r="Q185">
        <v>2.6684999999999999</v>
      </c>
      <c r="R185">
        <v>2.7012999999999998</v>
      </c>
      <c r="S185">
        <v>2.7012</v>
      </c>
      <c r="T185">
        <v>2.7008999999999999</v>
      </c>
      <c r="U185">
        <v>2.7160000000000002</v>
      </c>
      <c r="V185">
        <v>2.7303000000000002</v>
      </c>
      <c r="W185">
        <v>2.7351000000000001</v>
      </c>
      <c r="X185">
        <v>2.7368999999999999</v>
      </c>
      <c r="Y185">
        <v>2.7471999999999999</v>
      </c>
      <c r="Z185">
        <v>2.7159</v>
      </c>
      <c r="AA185">
        <v>2.7151000000000001</v>
      </c>
      <c r="AB185">
        <v>2.7132000000000001</v>
      </c>
      <c r="AC185">
        <v>2.7122999999999999</v>
      </c>
      <c r="AD185">
        <v>2.7164999999999999</v>
      </c>
      <c r="AE185">
        <v>2.7206999999999999</v>
      </c>
      <c r="AF185">
        <v>2.7048999999999999</v>
      </c>
      <c r="AG185">
        <v>2.7136999999999998</v>
      </c>
      <c r="AH185">
        <v>2.6772999999999998</v>
      </c>
      <c r="AI185">
        <v>2.7262</v>
      </c>
      <c r="AJ185">
        <v>2.7164000000000001</v>
      </c>
      <c r="AK185">
        <v>2.6766999999999999</v>
      </c>
      <c r="AL185">
        <v>2.6465000000000001</v>
      </c>
      <c r="AM185">
        <v>2.6631</v>
      </c>
      <c r="AN185">
        <v>2.6783999999999999</v>
      </c>
      <c r="AO185">
        <v>2.7134</v>
      </c>
      <c r="AP185">
        <v>2.6545000000000001</v>
      </c>
      <c r="AQ185">
        <v>2.6530999999999998</v>
      </c>
      <c r="AR185">
        <v>2.6478000000000002</v>
      </c>
      <c r="AS185">
        <v>2.6507000000000001</v>
      </c>
      <c r="AT185">
        <v>2.6492</v>
      </c>
      <c r="AU185">
        <v>2.64</v>
      </c>
      <c r="AV185">
        <v>2.6335000000000002</v>
      </c>
      <c r="AW185">
        <v>2.6029</v>
      </c>
      <c r="AX185">
        <v>2.6901000000000002</v>
      </c>
      <c r="AY185">
        <v>2.6113</v>
      </c>
      <c r="AZ185">
        <v>2.6457000000000002</v>
      </c>
      <c r="BA185">
        <v>2.6511</v>
      </c>
      <c r="BB185">
        <v>2.6347</v>
      </c>
      <c r="BC185">
        <v>2.6324999999999998</v>
      </c>
      <c r="BD185">
        <v>2.6465000000000001</v>
      </c>
      <c r="BE185">
        <v>2.6663000000000001</v>
      </c>
      <c r="BF185">
        <v>2.6671</v>
      </c>
      <c r="BG185">
        <v>2.6682000000000001</v>
      </c>
      <c r="BH185">
        <v>2.6698</v>
      </c>
      <c r="BI185">
        <v>2.6389999999999998</v>
      </c>
      <c r="BJ185">
        <v>2.6568000000000001</v>
      </c>
      <c r="BK185">
        <v>2.6572</v>
      </c>
      <c r="BL185">
        <v>2.6408</v>
      </c>
      <c r="BM185">
        <v>2.6406999999999998</v>
      </c>
      <c r="BN185">
        <v>2.6678000000000002</v>
      </c>
      <c r="BO185">
        <v>2.6496</v>
      </c>
      <c r="BP185">
        <v>2.65</v>
      </c>
      <c r="BQ185">
        <v>2.6476000000000002</v>
      </c>
      <c r="BR185">
        <v>2.6453000000000002</v>
      </c>
      <c r="BS185">
        <v>2.6396000000000002</v>
      </c>
      <c r="BT185">
        <v>2.6528</v>
      </c>
      <c r="BU185">
        <v>2.6457000000000002</v>
      </c>
      <c r="BV185">
        <v>2.6482999999999999</v>
      </c>
      <c r="BW185">
        <v>2.6297999999999999</v>
      </c>
      <c r="BX185">
        <v>2.6305000000000001</v>
      </c>
      <c r="BY185">
        <v>2.6339999999999999</v>
      </c>
      <c r="BZ185">
        <v>2.6137000000000001</v>
      </c>
      <c r="CA185">
        <v>2.6423999999999999</v>
      </c>
      <c r="CB185">
        <v>2.6497999999999999</v>
      </c>
      <c r="CC185">
        <v>2.6499000000000001</v>
      </c>
      <c r="CD185">
        <v>2.6248999999999998</v>
      </c>
      <c r="CE185">
        <v>2.6570999999999998</v>
      </c>
      <c r="CF185">
        <v>2.6621000000000001</v>
      </c>
      <c r="CG185">
        <v>2.5987</v>
      </c>
      <c r="CH185">
        <v>2.5417999999999998</v>
      </c>
      <c r="CI185">
        <v>2.544</v>
      </c>
      <c r="CJ185">
        <v>2.5493999999999999</v>
      </c>
      <c r="CK185">
        <v>2.5507</v>
      </c>
      <c r="CL185">
        <v>2.5121000000000002</v>
      </c>
      <c r="CM185">
        <v>2.5066999999999999</v>
      </c>
      <c r="CN185">
        <v>2.5072000000000001</v>
      </c>
      <c r="CO185">
        <v>2.5087999999999999</v>
      </c>
      <c r="CP185">
        <v>2.5165000000000002</v>
      </c>
      <c r="CQ185">
        <v>2.5102000000000002</v>
      </c>
      <c r="CR185">
        <v>2.5114999999999998</v>
      </c>
      <c r="CS185">
        <v>2.4756999999999998</v>
      </c>
      <c r="CT185">
        <v>2.5097</v>
      </c>
      <c r="CU185">
        <v>2.5087000000000002</v>
      </c>
      <c r="CV185">
        <v>2.5217000000000001</v>
      </c>
      <c r="CW185">
        <v>2.4986999999999999</v>
      </c>
      <c r="CX185">
        <v>2.5059</v>
      </c>
      <c r="CY185">
        <v>2.5102000000000002</v>
      </c>
      <c r="CZ185">
        <v>2.5074999999999998</v>
      </c>
      <c r="DA185">
        <v>2.5264000000000002</v>
      </c>
      <c r="DB185">
        <v>2.5364</v>
      </c>
      <c r="DC185">
        <v>2.5369999999999999</v>
      </c>
      <c r="DD185">
        <v>2.5350999999999999</v>
      </c>
      <c r="DE185">
        <v>2.5455999999999999</v>
      </c>
      <c r="DF185">
        <v>2.5541</v>
      </c>
      <c r="DG185">
        <v>2.5625</v>
      </c>
      <c r="DH185">
        <v>2.5356999999999998</v>
      </c>
      <c r="DI185">
        <v>2.5922999999999998</v>
      </c>
      <c r="DJ185">
        <v>2.5914999999999999</v>
      </c>
      <c r="DK185">
        <v>2.6023000000000001</v>
      </c>
      <c r="DL185">
        <v>2.5724</v>
      </c>
      <c r="DM185">
        <v>2.5882999999999998</v>
      </c>
      <c r="DN185">
        <v>2.5804999999999998</v>
      </c>
      <c r="DO185">
        <v>2.5661</v>
      </c>
      <c r="DP185">
        <v>2.5710999999999999</v>
      </c>
      <c r="DQ185">
        <v>2.5642</v>
      </c>
      <c r="DR185">
        <v>2.5638999999999998</v>
      </c>
      <c r="DS185">
        <v>2.5760999999999998</v>
      </c>
      <c r="DT185">
        <v>2.5903</v>
      </c>
      <c r="DU185">
        <v>2.5996000000000001</v>
      </c>
      <c r="DV185">
        <v>2.5979999999999999</v>
      </c>
      <c r="DW185">
        <v>2.5985999999999998</v>
      </c>
      <c r="DX185">
        <v>2.5971000000000002</v>
      </c>
      <c r="DY185">
        <v>2.5996000000000001</v>
      </c>
      <c r="DZ185">
        <v>2.5931999999999999</v>
      </c>
      <c r="EA185">
        <v>2.5911</v>
      </c>
      <c r="EB185">
        <v>2.5657000000000001</v>
      </c>
      <c r="EC185">
        <v>2.5855000000000001</v>
      </c>
      <c r="ED185">
        <v>2.5773000000000001</v>
      </c>
      <c r="EE185">
        <v>2.5846</v>
      </c>
      <c r="EF185">
        <v>2.5989</v>
      </c>
      <c r="EG185">
        <v>2.6092</v>
      </c>
      <c r="EH185">
        <v>2.6252</v>
      </c>
      <c r="EI185">
        <v>2.6377000000000002</v>
      </c>
      <c r="EJ185">
        <v>2.6374</v>
      </c>
      <c r="EK185">
        <v>2.6490999999999998</v>
      </c>
      <c r="EL185">
        <v>2.6499000000000001</v>
      </c>
      <c r="EM185">
        <v>2.6225000000000001</v>
      </c>
      <c r="EN185">
        <v>2.6442999999999999</v>
      </c>
      <c r="EO185">
        <v>2.6597</v>
      </c>
      <c r="EP185">
        <v>2.6627000000000001</v>
      </c>
      <c r="EQ185">
        <v>2.6581999999999999</v>
      </c>
      <c r="ER185">
        <v>2.6718999999999999</v>
      </c>
      <c r="ES185">
        <v>2.6717</v>
      </c>
      <c r="ET185">
        <v>2.6713</v>
      </c>
      <c r="EU185">
        <v>2.6749999999999998</v>
      </c>
      <c r="EV185">
        <v>2.6724000000000001</v>
      </c>
      <c r="EW185">
        <v>2.6732999999999998</v>
      </c>
      <c r="EX185">
        <v>2.6564000000000001</v>
      </c>
      <c r="EY185">
        <v>2.6183000000000001</v>
      </c>
      <c r="EZ185">
        <v>2.6730999999999998</v>
      </c>
      <c r="FA185">
        <v>2.6738</v>
      </c>
      <c r="FB185">
        <v>2.6747000000000001</v>
      </c>
      <c r="FC185">
        <v>2.6825999999999999</v>
      </c>
      <c r="FD185">
        <v>2.6846000000000001</v>
      </c>
      <c r="FE185">
        <v>2.6640999999999999</v>
      </c>
      <c r="FF185">
        <v>2.6667000000000001</v>
      </c>
      <c r="FG185">
        <v>2.6652</v>
      </c>
      <c r="FH185">
        <v>2.6747999999999998</v>
      </c>
      <c r="FI185">
        <v>2.6701999999999999</v>
      </c>
      <c r="FJ185">
        <v>2.7290999999999999</v>
      </c>
      <c r="FK185">
        <v>2.7292999999999998</v>
      </c>
      <c r="FL185">
        <v>2.7294</v>
      </c>
      <c r="FM185">
        <v>2.7294999999999998</v>
      </c>
      <c r="FN185">
        <v>2.7440000000000002</v>
      </c>
      <c r="FO185">
        <v>2.7456999999999998</v>
      </c>
      <c r="FP185">
        <v>2.7557</v>
      </c>
      <c r="FQ185">
        <v>2.7252999999999998</v>
      </c>
      <c r="FR185">
        <v>2.7471000000000001</v>
      </c>
      <c r="FS185">
        <v>2.7216999999999998</v>
      </c>
      <c r="FT185">
        <v>2.7332000000000001</v>
      </c>
      <c r="FU185">
        <v>2.7563</v>
      </c>
      <c r="FV185">
        <v>2.7818999999999998</v>
      </c>
      <c r="FW185">
        <v>2.7818999999999998</v>
      </c>
      <c r="FX185">
        <v>2.7317</v>
      </c>
      <c r="FY185">
        <v>2.7313000000000001</v>
      </c>
      <c r="FZ185">
        <v>2.7307000000000001</v>
      </c>
      <c r="GA185">
        <v>2.73</v>
      </c>
      <c r="GB185">
        <v>2.7343999999999999</v>
      </c>
      <c r="GC185">
        <v>2.7284000000000002</v>
      </c>
      <c r="GD185">
        <v>2.7273000000000001</v>
      </c>
      <c r="GE185">
        <v>2.7469000000000001</v>
      </c>
      <c r="GF185">
        <v>2.7469000000000001</v>
      </c>
      <c r="GG185">
        <v>2.7511999999999999</v>
      </c>
      <c r="GH185">
        <v>2.7545999999999999</v>
      </c>
      <c r="GI185">
        <v>2.7555999999999998</v>
      </c>
      <c r="GJ185">
        <v>2.7475999999999998</v>
      </c>
      <c r="GK185">
        <v>2.7601</v>
      </c>
      <c r="GL185">
        <v>2.7534999999999998</v>
      </c>
      <c r="GM185">
        <v>2.7566000000000002</v>
      </c>
      <c r="GN185">
        <v>2.7509999999999999</v>
      </c>
      <c r="GO185">
        <v>2.7663000000000002</v>
      </c>
      <c r="GP185">
        <v>2.7681</v>
      </c>
      <c r="GQ185">
        <v>2.7736999999999998</v>
      </c>
      <c r="GR185">
        <v>2.7528000000000001</v>
      </c>
      <c r="GS185">
        <v>2.7568000000000001</v>
      </c>
      <c r="GT185">
        <v>2.7463000000000002</v>
      </c>
      <c r="GU185">
        <v>2.7433999999999998</v>
      </c>
      <c r="GV185">
        <v>2.7273000000000001</v>
      </c>
      <c r="GW185">
        <v>2.7259000000000002</v>
      </c>
      <c r="GX185">
        <v>2.7244000000000002</v>
      </c>
      <c r="GY185">
        <v>2.7261000000000002</v>
      </c>
      <c r="GZ185">
        <v>2.6979000000000002</v>
      </c>
      <c r="HA185">
        <v>2.7119</v>
      </c>
      <c r="HB185">
        <v>2.6989999999999998</v>
      </c>
      <c r="HC185">
        <v>2.7029000000000001</v>
      </c>
      <c r="HD185">
        <v>2.7195999999999998</v>
      </c>
      <c r="HE185">
        <v>2.7223000000000002</v>
      </c>
      <c r="HF185">
        <v>2.7225000000000001</v>
      </c>
      <c r="HG185">
        <v>2.7094</v>
      </c>
      <c r="HH185">
        <v>2.7258</v>
      </c>
      <c r="HI185">
        <v>2.6974999999999998</v>
      </c>
      <c r="HJ185">
        <v>2.6749000000000001</v>
      </c>
      <c r="HK185">
        <v>2.6791999999999998</v>
      </c>
      <c r="HL185">
        <v>2.6751</v>
      </c>
      <c r="HM185">
        <v>2.6781999999999999</v>
      </c>
      <c r="HN185">
        <v>2.6800999999999999</v>
      </c>
      <c r="HO185">
        <v>2.6955</v>
      </c>
      <c r="HP185">
        <v>2.6850999999999998</v>
      </c>
      <c r="HQ185">
        <v>2.6793</v>
      </c>
      <c r="HR185">
        <v>2.6802000000000001</v>
      </c>
      <c r="HS185">
        <v>2.6861000000000002</v>
      </c>
      <c r="HT185">
        <v>2.6858</v>
      </c>
      <c r="HU185">
        <v>2.6747000000000001</v>
      </c>
      <c r="HV185">
        <v>2.6724999999999999</v>
      </c>
      <c r="HW185">
        <v>2.6728999999999998</v>
      </c>
      <c r="HX185">
        <v>2.5817000000000001</v>
      </c>
      <c r="HY185">
        <v>2.5697999999999999</v>
      </c>
      <c r="HZ185">
        <v>2.5760000000000001</v>
      </c>
      <c r="IA185">
        <v>2.5727000000000002</v>
      </c>
      <c r="IB185">
        <v>2.5651999999999999</v>
      </c>
      <c r="IC185">
        <v>2.5605000000000002</v>
      </c>
      <c r="ID185">
        <v>2.5468999999999999</v>
      </c>
      <c r="IE185">
        <v>2.5615999999999999</v>
      </c>
      <c r="IF185">
        <v>2.5642999999999998</v>
      </c>
      <c r="IG185">
        <v>2.5381</v>
      </c>
      <c r="IH185">
        <v>2.5089000000000001</v>
      </c>
      <c r="II185">
        <v>2.5240999999999998</v>
      </c>
      <c r="IJ185">
        <v>2.4752000000000001</v>
      </c>
      <c r="IL185">
        <v>2.4361000000000002</v>
      </c>
      <c r="IM185">
        <v>2.4359999999999999</v>
      </c>
      <c r="IN185">
        <v>2.4357000000000002</v>
      </c>
      <c r="IO185">
        <v>2.4276</v>
      </c>
      <c r="IP185">
        <v>2.4296000000000002</v>
      </c>
      <c r="IQ185">
        <v>2.4278</v>
      </c>
      <c r="IR185">
        <v>2.4129999999999998</v>
      </c>
      <c r="IS185">
        <v>2.4079999999999999</v>
      </c>
      <c r="IT185">
        <v>2.4081000000000001</v>
      </c>
      <c r="IU185">
        <v>2.4095</v>
      </c>
      <c r="IV185">
        <v>2.3982999999999999</v>
      </c>
      <c r="IW185">
        <v>2.391</v>
      </c>
      <c r="IX185">
        <v>2.3736999999999999</v>
      </c>
      <c r="IY185">
        <v>2.3534000000000002</v>
      </c>
      <c r="IZ185">
        <v>2.3336999999999999</v>
      </c>
      <c r="JA185">
        <v>2.3340000000000001</v>
      </c>
      <c r="JB185">
        <v>2.3209</v>
      </c>
      <c r="JC185">
        <v>2.3153000000000001</v>
      </c>
      <c r="JD185">
        <v>2.294</v>
      </c>
      <c r="JE185">
        <v>2.2574999999999998</v>
      </c>
      <c r="JF185">
        <v>2.238</v>
      </c>
      <c r="JG185">
        <v>2.2210000000000001</v>
      </c>
      <c r="JH185">
        <v>2.2189999999999999</v>
      </c>
      <c r="JI185">
        <v>2.2170999999999998</v>
      </c>
      <c r="JJ185">
        <v>2.2078000000000002</v>
      </c>
      <c r="JK185">
        <v>2.2141000000000002</v>
      </c>
      <c r="JL185">
        <v>2.2078000000000002</v>
      </c>
      <c r="JM185">
        <v>2.1833</v>
      </c>
      <c r="JN185">
        <v>2.1524000000000001</v>
      </c>
      <c r="JO185">
        <v>2.1524000000000001</v>
      </c>
      <c r="JP185">
        <v>2.1440000000000001</v>
      </c>
      <c r="JQ185">
        <v>2.1341000000000001</v>
      </c>
      <c r="JR185">
        <v>2.1177999999999999</v>
      </c>
      <c r="JS185">
        <v>2.1267999999999998</v>
      </c>
      <c r="JT185">
        <v>2.1312000000000002</v>
      </c>
      <c r="JU185">
        <v>2.1295999999999999</v>
      </c>
      <c r="JV185">
        <v>2.1211000000000002</v>
      </c>
      <c r="JW185">
        <v>2.1187999999999998</v>
      </c>
      <c r="JX185">
        <v>2.1162000000000001</v>
      </c>
      <c r="JY185">
        <v>2.1246</v>
      </c>
      <c r="JZ185">
        <v>2.1374</v>
      </c>
      <c r="KA185">
        <v>2.1331000000000002</v>
      </c>
      <c r="KB185">
        <v>2.1326999999999998</v>
      </c>
      <c r="KC185">
        <v>2.125</v>
      </c>
      <c r="KD185">
        <v>2.1221000000000001</v>
      </c>
      <c r="KE185">
        <v>2.121</v>
      </c>
      <c r="KF185">
        <v>2.1556999999999999</v>
      </c>
      <c r="KG185">
        <v>2.1541999999999999</v>
      </c>
      <c r="KH185">
        <v>2.1377000000000002</v>
      </c>
      <c r="KI185">
        <v>2.1366000000000001</v>
      </c>
      <c r="KJ185">
        <v>2.1084000000000001</v>
      </c>
      <c r="KK185">
        <v>2.1404000000000001</v>
      </c>
      <c r="KL185">
        <v>2.1505999999999998</v>
      </c>
      <c r="KM185">
        <v>2.109</v>
      </c>
    </row>
    <row r="186" spans="1:299" x14ac:dyDescent="0.2">
      <c r="A186" s="10" t="s">
        <v>188</v>
      </c>
      <c r="B186" t="s">
        <v>4</v>
      </c>
      <c r="C186">
        <v>2.9188000000000001</v>
      </c>
      <c r="D186">
        <v>2.9434999999999998</v>
      </c>
      <c r="E186">
        <v>2.9243000000000001</v>
      </c>
      <c r="F186">
        <v>2.9304999999999999</v>
      </c>
      <c r="G186">
        <v>2.9420000000000002</v>
      </c>
      <c r="H186">
        <v>2.944</v>
      </c>
      <c r="I186">
        <v>2.9464999999999999</v>
      </c>
      <c r="J186">
        <v>2.8996</v>
      </c>
      <c r="K186">
        <v>2.8980999999999999</v>
      </c>
      <c r="L186">
        <v>2.9018000000000002</v>
      </c>
      <c r="M186">
        <v>2.8866000000000001</v>
      </c>
      <c r="N186">
        <v>2.8965999999999998</v>
      </c>
      <c r="O186">
        <v>2.9137</v>
      </c>
      <c r="P186">
        <v>2.9047999999999998</v>
      </c>
      <c r="Q186">
        <v>2.9622999999999999</v>
      </c>
      <c r="R186">
        <v>2.9984000000000002</v>
      </c>
      <c r="S186">
        <v>2.9992999999999999</v>
      </c>
      <c r="T186">
        <v>3.0003000000000002</v>
      </c>
      <c r="U186">
        <v>2.9948000000000001</v>
      </c>
      <c r="V186">
        <v>3.0070999999999999</v>
      </c>
      <c r="W186">
        <v>3.0101</v>
      </c>
      <c r="X186">
        <v>3.0121000000000002</v>
      </c>
      <c r="Y186">
        <v>3.0213000000000001</v>
      </c>
      <c r="Z186">
        <v>2.9752999999999998</v>
      </c>
      <c r="AA186">
        <v>2.9874000000000001</v>
      </c>
      <c r="AB186">
        <v>2.9863</v>
      </c>
      <c r="AC186">
        <v>2.9851999999999999</v>
      </c>
      <c r="AD186">
        <v>2.9889000000000001</v>
      </c>
      <c r="AE186">
        <v>2.9895</v>
      </c>
      <c r="AF186">
        <v>2.9733999999999998</v>
      </c>
      <c r="AG186">
        <v>2.9796</v>
      </c>
      <c r="AH186">
        <v>2.9468999999999999</v>
      </c>
      <c r="AI186">
        <v>2.9754</v>
      </c>
      <c r="AJ186">
        <v>2.9419</v>
      </c>
      <c r="AK186">
        <v>2.9333</v>
      </c>
      <c r="AL186">
        <v>2.9192</v>
      </c>
      <c r="AM186">
        <v>2.9272</v>
      </c>
      <c r="AN186">
        <v>2.9462999999999999</v>
      </c>
      <c r="AO186">
        <v>3.0133999999999999</v>
      </c>
      <c r="AP186">
        <v>2.9268000000000001</v>
      </c>
      <c r="AQ186">
        <v>2.9291</v>
      </c>
      <c r="AR186">
        <v>2.9327000000000001</v>
      </c>
      <c r="AS186">
        <v>2.9285000000000001</v>
      </c>
      <c r="AT186">
        <v>2.9188999999999998</v>
      </c>
      <c r="AU186">
        <v>2.9060999999999999</v>
      </c>
      <c r="AV186">
        <v>2.9051</v>
      </c>
      <c r="AW186">
        <v>2.8794</v>
      </c>
      <c r="AX186">
        <v>2.9901</v>
      </c>
      <c r="AY186">
        <v>2.9039999999999999</v>
      </c>
      <c r="AZ186">
        <v>2.9007000000000001</v>
      </c>
      <c r="BA186">
        <v>2.9018999999999999</v>
      </c>
      <c r="BB186">
        <v>2.8999000000000001</v>
      </c>
      <c r="BC186">
        <v>2.8932000000000002</v>
      </c>
      <c r="BD186">
        <v>2.8957999999999999</v>
      </c>
      <c r="BE186">
        <v>2.9217</v>
      </c>
      <c r="BF186">
        <v>2.9201000000000001</v>
      </c>
      <c r="BG186">
        <v>2.9681999999999999</v>
      </c>
      <c r="BH186">
        <v>2.9287999999999998</v>
      </c>
      <c r="BI186">
        <v>2.9390000000000001</v>
      </c>
      <c r="BJ186">
        <v>2.9127999999999998</v>
      </c>
      <c r="BK186">
        <v>2.9116</v>
      </c>
      <c r="BL186">
        <v>2.8952</v>
      </c>
      <c r="BM186">
        <v>2.9157000000000002</v>
      </c>
      <c r="BN186">
        <v>2.9678</v>
      </c>
      <c r="BO186">
        <v>2.9243000000000001</v>
      </c>
      <c r="BP186">
        <v>2.9249999999999998</v>
      </c>
      <c r="BQ186">
        <v>2.9184000000000001</v>
      </c>
      <c r="BR186">
        <v>2.9169</v>
      </c>
      <c r="BS186">
        <v>2.9137</v>
      </c>
      <c r="BT186">
        <v>2.9266000000000001</v>
      </c>
      <c r="BU186">
        <v>2.9079000000000002</v>
      </c>
      <c r="BV186">
        <v>2.9251</v>
      </c>
      <c r="BW186">
        <v>2.8917999999999999</v>
      </c>
      <c r="BX186">
        <v>2.9097</v>
      </c>
      <c r="BY186">
        <v>2.9020999999999999</v>
      </c>
      <c r="BZ186">
        <v>2.8885000000000001</v>
      </c>
      <c r="CA186">
        <v>2.9117999999999999</v>
      </c>
      <c r="CB186">
        <v>2.9262000000000001</v>
      </c>
      <c r="CC186">
        <v>2.9266999999999999</v>
      </c>
      <c r="CD186">
        <v>2.9016999999999999</v>
      </c>
      <c r="CE186">
        <v>2.9331</v>
      </c>
      <c r="CF186">
        <v>2.9516</v>
      </c>
      <c r="CG186">
        <v>2.875</v>
      </c>
      <c r="CH186">
        <v>2.8401000000000001</v>
      </c>
      <c r="CI186">
        <v>2.8374000000000001</v>
      </c>
      <c r="CJ186">
        <v>2.8193999999999999</v>
      </c>
      <c r="CK186">
        <v>2.8292000000000002</v>
      </c>
      <c r="CL186">
        <v>2.7995000000000001</v>
      </c>
      <c r="CM186">
        <v>2.8</v>
      </c>
      <c r="CN186">
        <v>2.7835000000000001</v>
      </c>
      <c r="CO186">
        <v>2.7875999999999999</v>
      </c>
      <c r="CP186">
        <v>2.7957000000000001</v>
      </c>
      <c r="CQ186">
        <v>2.8056999999999999</v>
      </c>
      <c r="CR186">
        <v>2.8037999999999998</v>
      </c>
      <c r="CS186">
        <v>2.7757000000000001</v>
      </c>
      <c r="CT186">
        <v>2.8046000000000002</v>
      </c>
      <c r="CU186">
        <v>2.8123</v>
      </c>
      <c r="CV186">
        <v>2.8090999999999999</v>
      </c>
      <c r="CW186">
        <v>2.7961999999999998</v>
      </c>
      <c r="CX186">
        <v>2.7869000000000002</v>
      </c>
      <c r="CY186">
        <v>2.8062999999999998</v>
      </c>
      <c r="CZ186">
        <v>2.7978999999999998</v>
      </c>
      <c r="DA186">
        <v>2.8109000000000002</v>
      </c>
      <c r="DB186">
        <v>2.8170000000000002</v>
      </c>
      <c r="DC186">
        <v>2.8296000000000001</v>
      </c>
      <c r="DD186">
        <v>2.8266</v>
      </c>
      <c r="DE186">
        <v>2.8447</v>
      </c>
      <c r="DF186">
        <v>2.8481999999999998</v>
      </c>
      <c r="DG186">
        <v>2.8603999999999998</v>
      </c>
      <c r="DH186">
        <v>2.8256999999999999</v>
      </c>
      <c r="DI186">
        <v>2.8807999999999998</v>
      </c>
      <c r="DJ186">
        <v>2.8740000000000001</v>
      </c>
      <c r="DK186">
        <v>2.8889999999999998</v>
      </c>
      <c r="DL186">
        <v>2.8452999999999999</v>
      </c>
      <c r="DM186">
        <v>2.8693</v>
      </c>
      <c r="DN186">
        <v>2.8578999999999999</v>
      </c>
      <c r="DO186">
        <v>2.8492999999999999</v>
      </c>
      <c r="DP186">
        <v>2.8475999999999999</v>
      </c>
      <c r="DQ186">
        <v>2.8487</v>
      </c>
      <c r="DR186">
        <v>2.8441000000000001</v>
      </c>
      <c r="DS186">
        <v>2.8614000000000002</v>
      </c>
      <c r="DT186">
        <v>2.8637000000000001</v>
      </c>
      <c r="DU186">
        <v>2.8847</v>
      </c>
      <c r="DV186">
        <v>2.8748</v>
      </c>
      <c r="DW186">
        <v>2.8936999999999999</v>
      </c>
      <c r="DX186">
        <v>2.8853</v>
      </c>
      <c r="DY186">
        <v>2.8954</v>
      </c>
      <c r="DZ186">
        <v>2.8824999999999998</v>
      </c>
      <c r="EA186">
        <v>2.8872</v>
      </c>
      <c r="EB186">
        <v>2.8656999999999999</v>
      </c>
      <c r="EC186">
        <v>2.8855</v>
      </c>
      <c r="ED186">
        <v>2.8773</v>
      </c>
      <c r="EE186">
        <v>2.8845999999999998</v>
      </c>
      <c r="EF186">
        <v>2.8860000000000001</v>
      </c>
      <c r="EG186">
        <v>2.8935</v>
      </c>
      <c r="EH186">
        <v>2.8961000000000001</v>
      </c>
      <c r="EI186">
        <v>2.9123000000000001</v>
      </c>
      <c r="EJ186">
        <v>2.9135</v>
      </c>
      <c r="EK186">
        <v>2.9300999999999999</v>
      </c>
      <c r="EL186">
        <v>2.9287000000000001</v>
      </c>
      <c r="EM186">
        <v>2.9060000000000001</v>
      </c>
      <c r="EN186">
        <v>2.9127000000000001</v>
      </c>
      <c r="EO186">
        <v>2.9388999999999998</v>
      </c>
      <c r="EP186">
        <v>2.9325999999999999</v>
      </c>
      <c r="EQ186">
        <v>2.9386000000000001</v>
      </c>
      <c r="ER186">
        <v>2.9394</v>
      </c>
      <c r="ES186">
        <v>2.9462999999999999</v>
      </c>
      <c r="ET186">
        <v>2.9443000000000001</v>
      </c>
      <c r="EU186">
        <v>2.9550000000000001</v>
      </c>
      <c r="EV186">
        <v>2.9466999999999999</v>
      </c>
      <c r="EW186">
        <v>2.9575999999999998</v>
      </c>
      <c r="EX186">
        <v>2.9386000000000001</v>
      </c>
      <c r="EY186">
        <v>2.9182999999999999</v>
      </c>
      <c r="EZ186">
        <v>2.9548999999999999</v>
      </c>
      <c r="FA186">
        <v>2.9538000000000002</v>
      </c>
      <c r="FB186">
        <v>2.9590000000000001</v>
      </c>
      <c r="FC186">
        <v>2.9750000000000001</v>
      </c>
      <c r="FD186">
        <v>2.9670000000000001</v>
      </c>
      <c r="FE186">
        <v>2.9590000000000001</v>
      </c>
      <c r="FF186">
        <v>2.9630000000000001</v>
      </c>
      <c r="FG186">
        <v>2.9685999999999999</v>
      </c>
      <c r="FH186">
        <v>2.9853999999999998</v>
      </c>
      <c r="FI186">
        <v>2.9695</v>
      </c>
      <c r="FJ186">
        <v>3.0055000000000001</v>
      </c>
      <c r="FK186">
        <v>3.0137</v>
      </c>
      <c r="FL186">
        <v>3.0070999999999999</v>
      </c>
      <c r="FM186">
        <v>3.0150000000000001</v>
      </c>
      <c r="FN186">
        <v>3.0116999999999998</v>
      </c>
      <c r="FO186">
        <v>3.0194000000000001</v>
      </c>
      <c r="FP186">
        <v>3.0169000000000001</v>
      </c>
      <c r="FQ186">
        <v>3.0038</v>
      </c>
      <c r="FR186">
        <v>3.0065</v>
      </c>
      <c r="FS186">
        <v>3.0217000000000001</v>
      </c>
      <c r="FT186">
        <v>3.0331999999999999</v>
      </c>
      <c r="FU186">
        <v>3.0209999999999999</v>
      </c>
      <c r="FV186">
        <v>3.0455999999999999</v>
      </c>
      <c r="FW186">
        <v>3.0550999999999999</v>
      </c>
      <c r="FX186">
        <v>3.0316999999999998</v>
      </c>
      <c r="FY186">
        <v>3.0312999999999999</v>
      </c>
      <c r="FZ186">
        <v>3.0306999999999999</v>
      </c>
      <c r="GA186">
        <v>3.03</v>
      </c>
      <c r="GB186">
        <v>3.0344000000000002</v>
      </c>
      <c r="GC186">
        <v>3.0284</v>
      </c>
      <c r="GD186">
        <v>3.0272999999999999</v>
      </c>
      <c r="GE186">
        <v>3.0468999999999999</v>
      </c>
      <c r="GF186">
        <v>3.0468999999999999</v>
      </c>
      <c r="GG186">
        <v>3.0512000000000001</v>
      </c>
      <c r="GH186">
        <v>3.0453999999999999</v>
      </c>
      <c r="GI186">
        <v>3.0583</v>
      </c>
      <c r="GJ186">
        <v>3.0581999999999998</v>
      </c>
      <c r="GK186">
        <v>3.0672999999999999</v>
      </c>
      <c r="GL186">
        <v>3.0541999999999998</v>
      </c>
      <c r="GM186">
        <v>3.0565000000000002</v>
      </c>
      <c r="GN186">
        <v>3.0451000000000001</v>
      </c>
      <c r="GO186">
        <v>3.0709</v>
      </c>
      <c r="GP186">
        <v>3.0672000000000001</v>
      </c>
      <c r="GQ186">
        <v>3.0737000000000001</v>
      </c>
      <c r="GR186">
        <v>3.0514000000000001</v>
      </c>
      <c r="GS186">
        <v>3.0571000000000002</v>
      </c>
      <c r="GT186">
        <v>3.0447000000000002</v>
      </c>
      <c r="GU186">
        <v>3.0539000000000001</v>
      </c>
      <c r="GV186">
        <v>3.0272999999999999</v>
      </c>
      <c r="GW186">
        <v>3.0259</v>
      </c>
      <c r="GX186">
        <v>3.0244</v>
      </c>
      <c r="GY186">
        <v>3.0261</v>
      </c>
      <c r="GZ186">
        <v>2.9704000000000002</v>
      </c>
      <c r="HA186">
        <v>2.9899</v>
      </c>
      <c r="HB186">
        <v>2.9714999999999998</v>
      </c>
      <c r="HC186">
        <v>2.9775</v>
      </c>
      <c r="HD186">
        <v>2.9860000000000002</v>
      </c>
      <c r="HE186">
        <v>3.0001000000000002</v>
      </c>
      <c r="HF186">
        <v>2.9931999999999999</v>
      </c>
      <c r="HG186">
        <v>2.9937</v>
      </c>
      <c r="HH186">
        <v>3.0001000000000002</v>
      </c>
      <c r="HI186">
        <v>2.9689999999999999</v>
      </c>
      <c r="HJ186">
        <v>2.956</v>
      </c>
      <c r="HK186">
        <v>2.9641000000000002</v>
      </c>
      <c r="HL186">
        <v>2.9546000000000001</v>
      </c>
      <c r="HM186">
        <v>2.9643000000000002</v>
      </c>
      <c r="HN186">
        <v>2.9632999999999998</v>
      </c>
      <c r="HO186">
        <v>2.9948000000000001</v>
      </c>
      <c r="HP186">
        <v>2.9851000000000001</v>
      </c>
      <c r="HQ186">
        <v>2.9643999999999999</v>
      </c>
      <c r="HR186">
        <v>2.9632999999999998</v>
      </c>
      <c r="HS186">
        <v>2.9714</v>
      </c>
      <c r="HT186">
        <v>2.9687000000000001</v>
      </c>
      <c r="HU186">
        <v>2.9668000000000001</v>
      </c>
      <c r="HV186">
        <v>2.9621</v>
      </c>
      <c r="HW186">
        <v>2.9796999999999998</v>
      </c>
      <c r="HX186">
        <v>2.8851</v>
      </c>
      <c r="HY186">
        <v>2.8746999999999998</v>
      </c>
      <c r="HZ186">
        <v>2.8712</v>
      </c>
      <c r="IA186">
        <v>2.8693</v>
      </c>
      <c r="IB186">
        <v>2.8595000000000002</v>
      </c>
      <c r="IC186">
        <v>2.8555000000000001</v>
      </c>
      <c r="ID186">
        <v>2.8378000000000001</v>
      </c>
      <c r="IE186">
        <v>2.8616000000000001</v>
      </c>
      <c r="IF186">
        <v>2.8643000000000001</v>
      </c>
      <c r="IG186">
        <v>2.8340999999999998</v>
      </c>
      <c r="IH186">
        <v>2.8018999999999998</v>
      </c>
      <c r="II186">
        <v>2.8214000000000001</v>
      </c>
      <c r="IJ186">
        <v>2.7618999999999998</v>
      </c>
      <c r="IL186">
        <v>2.7065000000000001</v>
      </c>
      <c r="IM186">
        <v>2.7138</v>
      </c>
      <c r="IN186">
        <v>2.7132999999999998</v>
      </c>
      <c r="IO186">
        <v>2.7046000000000001</v>
      </c>
      <c r="IP186">
        <v>2.6991000000000001</v>
      </c>
      <c r="IQ186">
        <v>2.7025999999999999</v>
      </c>
      <c r="IR186">
        <v>2.6768999999999998</v>
      </c>
      <c r="IS186">
        <v>2.6892999999999998</v>
      </c>
      <c r="IT186">
        <v>2.6858</v>
      </c>
      <c r="IU186">
        <v>2.6970000000000001</v>
      </c>
      <c r="IV186">
        <v>2.6871999999999998</v>
      </c>
      <c r="IW186">
        <v>2.6856</v>
      </c>
      <c r="IX186">
        <v>2.6602999999999999</v>
      </c>
      <c r="IY186">
        <v>2.6457000000000002</v>
      </c>
      <c r="IZ186">
        <v>2.6055000000000001</v>
      </c>
      <c r="JA186">
        <v>2.6145</v>
      </c>
      <c r="JB186">
        <v>2.5931000000000002</v>
      </c>
      <c r="JC186">
        <v>2.5933000000000002</v>
      </c>
      <c r="JD186">
        <v>2.5762999999999998</v>
      </c>
      <c r="JE186">
        <v>2.5488</v>
      </c>
      <c r="JF186">
        <v>2.5291999999999999</v>
      </c>
      <c r="JG186">
        <v>2.5085999999999999</v>
      </c>
      <c r="JH186">
        <v>2.5049999999999999</v>
      </c>
      <c r="JI186">
        <v>2.5089000000000001</v>
      </c>
      <c r="JJ186">
        <v>2.4952999999999999</v>
      </c>
      <c r="JK186">
        <v>2.4853000000000001</v>
      </c>
      <c r="JL186">
        <v>2.4735</v>
      </c>
      <c r="JM186">
        <v>2.4550000000000001</v>
      </c>
      <c r="JN186">
        <v>2.4171</v>
      </c>
      <c r="JO186">
        <v>2.4319000000000002</v>
      </c>
      <c r="JP186">
        <v>2.4146999999999998</v>
      </c>
      <c r="JQ186">
        <v>2.4129999999999998</v>
      </c>
      <c r="JR186">
        <v>2.4028999999999998</v>
      </c>
      <c r="JS186">
        <v>2.4085999999999999</v>
      </c>
      <c r="JT186">
        <v>2.4121999999999999</v>
      </c>
      <c r="JU186">
        <v>2.4041000000000001</v>
      </c>
      <c r="JV186">
        <v>2.4049</v>
      </c>
      <c r="JW186">
        <v>2.4506000000000001</v>
      </c>
      <c r="JX186">
        <v>2.4617</v>
      </c>
      <c r="JY186">
        <v>2.4723000000000002</v>
      </c>
      <c r="JZ186">
        <v>2.4256000000000002</v>
      </c>
      <c r="KA186">
        <v>2.4260000000000002</v>
      </c>
      <c r="KB186">
        <v>2.4268999999999998</v>
      </c>
      <c r="KC186">
        <v>2.4125000000000001</v>
      </c>
      <c r="KD186">
        <v>2.4123000000000001</v>
      </c>
      <c r="KE186">
        <v>2.4146000000000001</v>
      </c>
      <c r="KF186">
        <v>2.4546000000000001</v>
      </c>
      <c r="KG186">
        <v>2.4542000000000002</v>
      </c>
      <c r="KH186">
        <v>2.4377</v>
      </c>
      <c r="KI186">
        <v>2.4365999999999999</v>
      </c>
      <c r="KJ186">
        <v>2.4083999999999999</v>
      </c>
      <c r="KK186">
        <v>2.4272999999999998</v>
      </c>
      <c r="KL186">
        <v>2.4417</v>
      </c>
      <c r="KM186">
        <v>2.3075999999999999</v>
      </c>
    </row>
    <row r="187" spans="1:299" x14ac:dyDescent="0.2">
      <c r="A187" s="10" t="s">
        <v>189</v>
      </c>
      <c r="B187" t="s">
        <v>4</v>
      </c>
      <c r="C187">
        <v>3.2267999999999999</v>
      </c>
      <c r="D187">
        <v>3.2612000000000001</v>
      </c>
      <c r="E187">
        <v>3.2429000000000001</v>
      </c>
      <c r="F187">
        <v>3.2507000000000001</v>
      </c>
      <c r="G187">
        <v>3.2679</v>
      </c>
      <c r="H187">
        <v>3.27</v>
      </c>
      <c r="I187">
        <v>3.2726000000000002</v>
      </c>
      <c r="J187">
        <v>3.2284999999999999</v>
      </c>
      <c r="K187">
        <v>3.2273999999999998</v>
      </c>
      <c r="L187">
        <v>3.2349000000000001</v>
      </c>
      <c r="M187">
        <v>3.2071000000000001</v>
      </c>
      <c r="N187">
        <v>3.2126999999999999</v>
      </c>
      <c r="O187">
        <v>3.24</v>
      </c>
      <c r="P187">
        <v>3.2307999999999999</v>
      </c>
      <c r="Q187">
        <v>3.2694000000000001</v>
      </c>
      <c r="R187">
        <v>3.3075999999999999</v>
      </c>
      <c r="S187">
        <v>3.3079000000000001</v>
      </c>
      <c r="T187">
        <v>3.3079999999999998</v>
      </c>
      <c r="U187">
        <v>3.3233999999999999</v>
      </c>
      <c r="V187">
        <v>3.3391000000000002</v>
      </c>
      <c r="W187">
        <v>3.3342000000000001</v>
      </c>
      <c r="X187">
        <v>3.3367</v>
      </c>
      <c r="Y187">
        <v>3.3433999999999999</v>
      </c>
      <c r="Z187">
        <v>3.3052999999999999</v>
      </c>
      <c r="AA187">
        <v>3.32</v>
      </c>
      <c r="AB187">
        <v>3.3153000000000001</v>
      </c>
      <c r="AC187">
        <v>3.3144999999999998</v>
      </c>
      <c r="AD187">
        <v>3.3180000000000001</v>
      </c>
      <c r="AE187">
        <v>3.3037999999999998</v>
      </c>
      <c r="AF187">
        <v>3.2768999999999999</v>
      </c>
      <c r="AG187">
        <v>3.2947000000000002</v>
      </c>
      <c r="AH187">
        <v>3.2581000000000002</v>
      </c>
      <c r="AI187">
        <v>3.2850000000000001</v>
      </c>
      <c r="AJ187">
        <v>3.2602000000000002</v>
      </c>
      <c r="AK187">
        <v>3.238</v>
      </c>
      <c r="AL187">
        <v>3.2301000000000002</v>
      </c>
      <c r="AM187">
        <v>3.2681</v>
      </c>
      <c r="AN187">
        <v>3.2810000000000001</v>
      </c>
      <c r="AO187">
        <v>3.4016999999999999</v>
      </c>
      <c r="AP187">
        <v>3.2568999999999999</v>
      </c>
      <c r="AQ187">
        <v>3.2435999999999998</v>
      </c>
      <c r="AR187">
        <v>3.2269000000000001</v>
      </c>
      <c r="AS187">
        <v>3.2271999999999998</v>
      </c>
      <c r="AT187">
        <v>3.2322000000000002</v>
      </c>
      <c r="AU187">
        <v>3.2347999999999999</v>
      </c>
      <c r="AV187">
        <v>3.2336</v>
      </c>
      <c r="AW187">
        <v>3.2054999999999998</v>
      </c>
      <c r="AX187">
        <v>3.3571</v>
      </c>
      <c r="AY187">
        <v>3.2012999999999998</v>
      </c>
      <c r="AZ187">
        <v>3.2025999999999999</v>
      </c>
      <c r="BA187">
        <v>3.2265999999999999</v>
      </c>
      <c r="BB187">
        <v>3.2210999999999999</v>
      </c>
      <c r="BC187">
        <v>3.2235999999999998</v>
      </c>
      <c r="BD187">
        <v>3.2298</v>
      </c>
      <c r="BE187">
        <v>3.2221000000000002</v>
      </c>
      <c r="BF187">
        <v>3.2134999999999998</v>
      </c>
      <c r="BG187">
        <v>3.3351000000000002</v>
      </c>
      <c r="BH187">
        <v>3.2319</v>
      </c>
      <c r="BI187">
        <v>3.2389999999999999</v>
      </c>
      <c r="BJ187">
        <v>3.2435999999999998</v>
      </c>
      <c r="BK187">
        <v>3.2454999999999998</v>
      </c>
      <c r="BL187">
        <v>3.2105000000000001</v>
      </c>
      <c r="BM187">
        <v>3.2174999999999998</v>
      </c>
      <c r="BN187">
        <v>3.3348</v>
      </c>
      <c r="BO187">
        <v>3.2176</v>
      </c>
      <c r="BP187">
        <v>3.2189000000000001</v>
      </c>
      <c r="BQ187">
        <v>3.2122999999999999</v>
      </c>
      <c r="BR187">
        <v>3.2206999999999999</v>
      </c>
      <c r="BS187">
        <v>3.1958000000000002</v>
      </c>
      <c r="BT187">
        <v>3.2568999999999999</v>
      </c>
      <c r="BU187">
        <v>3.2315999999999998</v>
      </c>
      <c r="BV187">
        <v>3.2542</v>
      </c>
      <c r="BW187">
        <v>3.2204000000000002</v>
      </c>
      <c r="BX187">
        <v>3.2090999999999998</v>
      </c>
      <c r="BY187">
        <v>3.2073999999999998</v>
      </c>
      <c r="BZ187">
        <v>3.1936</v>
      </c>
      <c r="CA187">
        <v>3.2149000000000001</v>
      </c>
      <c r="CB187">
        <v>3.2292000000000001</v>
      </c>
      <c r="CC187">
        <v>3.2322000000000002</v>
      </c>
      <c r="CD187">
        <v>3.2193000000000001</v>
      </c>
      <c r="CE187">
        <v>3.2342</v>
      </c>
      <c r="CF187">
        <v>3.2504</v>
      </c>
      <c r="CG187">
        <v>3.1836000000000002</v>
      </c>
      <c r="CH187">
        <v>3.1503000000000001</v>
      </c>
      <c r="CI187">
        <v>3.1488</v>
      </c>
      <c r="CJ187">
        <v>3.1194000000000002</v>
      </c>
      <c r="CK187">
        <v>3.1280999999999999</v>
      </c>
      <c r="CL187">
        <v>3.1021999999999998</v>
      </c>
      <c r="CM187">
        <v>3.1084000000000001</v>
      </c>
      <c r="CN187">
        <v>3.1053000000000002</v>
      </c>
      <c r="CO187">
        <v>3.1053999999999999</v>
      </c>
      <c r="CP187">
        <v>3.1141000000000001</v>
      </c>
      <c r="CQ187">
        <v>3.1191</v>
      </c>
      <c r="CR187">
        <v>3.0996000000000001</v>
      </c>
      <c r="CS187">
        <v>3.1412</v>
      </c>
      <c r="CT187">
        <v>3.1004999999999998</v>
      </c>
      <c r="CU187">
        <v>3.1168</v>
      </c>
      <c r="CV187">
        <v>3.1025</v>
      </c>
      <c r="CW187">
        <v>3.0975999999999999</v>
      </c>
      <c r="CX187">
        <v>3.0952999999999999</v>
      </c>
      <c r="CY187">
        <v>3.0964</v>
      </c>
      <c r="CZ187">
        <v>3.0941000000000001</v>
      </c>
      <c r="DA187">
        <v>3.1089000000000002</v>
      </c>
      <c r="DB187">
        <v>3.1093999999999999</v>
      </c>
      <c r="DC187">
        <v>3.1183000000000001</v>
      </c>
      <c r="DD187">
        <v>3.1408</v>
      </c>
      <c r="DE187">
        <v>3.1379000000000001</v>
      </c>
      <c r="DF187">
        <v>3.1392000000000002</v>
      </c>
      <c r="DG187">
        <v>3.1595</v>
      </c>
      <c r="DH187">
        <v>3.1297000000000001</v>
      </c>
      <c r="DI187">
        <v>3.1785999999999999</v>
      </c>
      <c r="DJ187">
        <v>3.1821999999999999</v>
      </c>
      <c r="DK187">
        <v>3.2019000000000002</v>
      </c>
      <c r="DL187">
        <v>3.1515</v>
      </c>
      <c r="DM187">
        <v>3.1802999999999999</v>
      </c>
      <c r="DN187">
        <v>3.1718000000000002</v>
      </c>
      <c r="DO187">
        <v>3.1812</v>
      </c>
      <c r="DP187">
        <v>3.1617000000000002</v>
      </c>
      <c r="DQ187">
        <v>3.1594000000000002</v>
      </c>
      <c r="DR187">
        <v>3.1518000000000002</v>
      </c>
      <c r="DS187">
        <v>3.1680000000000001</v>
      </c>
      <c r="DT187">
        <v>3.1745000000000001</v>
      </c>
      <c r="DU187">
        <v>3.2033999999999998</v>
      </c>
      <c r="DV187">
        <v>3.2145000000000001</v>
      </c>
      <c r="DW187">
        <v>3.2252000000000001</v>
      </c>
      <c r="DX187">
        <v>3.2204999999999999</v>
      </c>
      <c r="DY187">
        <v>3.2313999999999998</v>
      </c>
      <c r="DZ187">
        <v>3.2059000000000002</v>
      </c>
      <c r="EA187">
        <v>3.2153</v>
      </c>
      <c r="EB187">
        <v>3.2317</v>
      </c>
      <c r="EC187">
        <v>3.2576000000000001</v>
      </c>
      <c r="ED187">
        <v>3.2501000000000002</v>
      </c>
      <c r="EE187">
        <v>3.2513999999999998</v>
      </c>
      <c r="EF187">
        <v>3.1863000000000001</v>
      </c>
      <c r="EG187">
        <v>3.1924999999999999</v>
      </c>
      <c r="EH187">
        <v>3.1957</v>
      </c>
      <c r="EI187">
        <v>3.2025999999999999</v>
      </c>
      <c r="EJ187">
        <v>3.1924000000000001</v>
      </c>
      <c r="EK187">
        <v>3.2166999999999999</v>
      </c>
      <c r="EL187">
        <v>3.2086999999999999</v>
      </c>
      <c r="EM187">
        <v>3.1987000000000001</v>
      </c>
      <c r="EN187">
        <v>3.2162000000000002</v>
      </c>
      <c r="EO187">
        <v>3.2385999999999999</v>
      </c>
      <c r="EP187">
        <v>3.2019000000000002</v>
      </c>
      <c r="EQ187">
        <v>3.2170999999999998</v>
      </c>
      <c r="ER187">
        <v>3.2164999999999999</v>
      </c>
      <c r="ES187">
        <v>3.2229999999999999</v>
      </c>
      <c r="ET187">
        <v>3.2212999999999998</v>
      </c>
      <c r="EU187">
        <v>3.2286999999999999</v>
      </c>
      <c r="EV187">
        <v>3.2252000000000001</v>
      </c>
      <c r="EW187">
        <v>3.2456999999999998</v>
      </c>
      <c r="EX187">
        <v>3.2292999999999998</v>
      </c>
      <c r="EY187">
        <v>3.3275999999999999</v>
      </c>
      <c r="EZ187">
        <v>3.2450000000000001</v>
      </c>
      <c r="FA187">
        <v>3.2332999999999998</v>
      </c>
      <c r="FB187">
        <v>3.2250999999999999</v>
      </c>
      <c r="FC187">
        <v>3.2433000000000001</v>
      </c>
      <c r="FD187">
        <v>3.2458</v>
      </c>
      <c r="FE187">
        <v>3.2427000000000001</v>
      </c>
      <c r="FF187">
        <v>3.2385000000000002</v>
      </c>
      <c r="FG187">
        <v>3.23</v>
      </c>
      <c r="FH187">
        <v>3.2385999999999999</v>
      </c>
      <c r="FI187">
        <v>3.2490000000000001</v>
      </c>
      <c r="FJ187">
        <v>3.2827000000000002</v>
      </c>
      <c r="FK187">
        <v>3.2997000000000001</v>
      </c>
      <c r="FL187">
        <v>3.3105000000000002</v>
      </c>
      <c r="FM187">
        <v>3.3058999999999998</v>
      </c>
      <c r="FN187">
        <v>3.3008999999999999</v>
      </c>
      <c r="FO187">
        <v>3.3115999999999999</v>
      </c>
      <c r="FP187">
        <v>3.3018000000000001</v>
      </c>
      <c r="FQ187">
        <v>3.3001</v>
      </c>
      <c r="FR187">
        <v>3.3121</v>
      </c>
      <c r="FS187">
        <v>3.4085999999999999</v>
      </c>
      <c r="FT187">
        <v>3.3997999999999999</v>
      </c>
      <c r="FU187">
        <v>3.2884000000000002</v>
      </c>
      <c r="FV187">
        <v>3.3115999999999999</v>
      </c>
      <c r="FW187">
        <v>3.3195000000000001</v>
      </c>
      <c r="FX187">
        <v>3.3984999999999999</v>
      </c>
      <c r="FY187">
        <v>3.3980999999999999</v>
      </c>
      <c r="FZ187">
        <v>3.3976000000000002</v>
      </c>
      <c r="GA187">
        <v>3.3969999999999998</v>
      </c>
      <c r="GB187">
        <v>3.3946000000000001</v>
      </c>
      <c r="GC187">
        <v>3.3954</v>
      </c>
      <c r="GD187">
        <v>3.3942999999999999</v>
      </c>
      <c r="GE187">
        <v>3.4226000000000001</v>
      </c>
      <c r="GF187">
        <v>3.4241000000000001</v>
      </c>
      <c r="GG187">
        <v>3.4249000000000001</v>
      </c>
      <c r="GH187">
        <v>3.3565</v>
      </c>
      <c r="GI187">
        <v>3.3469000000000002</v>
      </c>
      <c r="GJ187">
        <v>3.3351000000000002</v>
      </c>
      <c r="GK187">
        <v>3.3500999999999999</v>
      </c>
      <c r="GL187">
        <v>3.347</v>
      </c>
      <c r="GM187">
        <v>3.3957999999999999</v>
      </c>
      <c r="GN187">
        <v>3.3738999999999999</v>
      </c>
      <c r="GO187">
        <v>3.3673999999999999</v>
      </c>
      <c r="GP187">
        <v>3.3677999999999999</v>
      </c>
      <c r="GQ187">
        <v>3.4424000000000001</v>
      </c>
      <c r="GR187">
        <v>3.3466999999999998</v>
      </c>
      <c r="GS187">
        <v>3.3532000000000002</v>
      </c>
      <c r="GT187">
        <v>3.3490000000000002</v>
      </c>
      <c r="GU187">
        <v>3.3409</v>
      </c>
      <c r="GV187">
        <v>3.3944000000000001</v>
      </c>
      <c r="GW187">
        <v>3.3925999999999998</v>
      </c>
      <c r="GX187">
        <v>3.3904000000000001</v>
      </c>
      <c r="GY187">
        <v>3.4009999999999998</v>
      </c>
      <c r="GZ187">
        <v>3.2644000000000002</v>
      </c>
      <c r="HA187">
        <v>3.2858000000000001</v>
      </c>
      <c r="HB187">
        <v>3.2654999999999998</v>
      </c>
      <c r="HC187">
        <v>3.2770999999999999</v>
      </c>
      <c r="HD187">
        <v>3.2803</v>
      </c>
      <c r="HE187">
        <v>3.2955000000000001</v>
      </c>
      <c r="HF187">
        <v>3.2913000000000001</v>
      </c>
      <c r="HG187">
        <v>3.2944</v>
      </c>
      <c r="HH187">
        <v>3.2892000000000001</v>
      </c>
      <c r="HI187">
        <v>3.2551999999999999</v>
      </c>
      <c r="HJ187">
        <v>3.2389000000000001</v>
      </c>
      <c r="HK187">
        <v>3.2475000000000001</v>
      </c>
      <c r="HL187">
        <v>3.242</v>
      </c>
      <c r="HM187">
        <v>3.2578</v>
      </c>
      <c r="HN187">
        <v>3.2572999999999999</v>
      </c>
      <c r="HO187">
        <v>3.3441000000000001</v>
      </c>
      <c r="HP187">
        <v>3.3546</v>
      </c>
      <c r="HQ187">
        <v>3.2706</v>
      </c>
      <c r="HR187">
        <v>3.2665000000000002</v>
      </c>
      <c r="HS187">
        <v>3.2757999999999998</v>
      </c>
      <c r="HT187">
        <v>3.2808000000000002</v>
      </c>
      <c r="HU187">
        <v>3.2786</v>
      </c>
      <c r="HV187">
        <v>3.2616999999999998</v>
      </c>
      <c r="HW187">
        <v>3.2763</v>
      </c>
      <c r="HX187">
        <v>3.1615000000000002</v>
      </c>
      <c r="HY187">
        <v>3.1774</v>
      </c>
      <c r="HZ187">
        <v>3.1665000000000001</v>
      </c>
      <c r="IA187">
        <v>3.1699000000000002</v>
      </c>
      <c r="IB187">
        <v>3.1579999999999999</v>
      </c>
      <c r="IC187">
        <v>3.1617999999999999</v>
      </c>
      <c r="ID187">
        <v>3.1436999999999999</v>
      </c>
      <c r="IE187">
        <v>3.2357999999999998</v>
      </c>
      <c r="IF187">
        <v>3.2345000000000002</v>
      </c>
      <c r="IG187">
        <v>3.1421000000000001</v>
      </c>
      <c r="IH187">
        <v>3.1067999999999998</v>
      </c>
      <c r="II187">
        <v>3.1257999999999999</v>
      </c>
      <c r="IJ187">
        <v>3.0657000000000001</v>
      </c>
      <c r="IL187">
        <v>3.0045999999999999</v>
      </c>
      <c r="IM187">
        <v>3.0135000000000001</v>
      </c>
      <c r="IN187">
        <v>3.0068999999999999</v>
      </c>
      <c r="IO187">
        <v>3.0059999999999998</v>
      </c>
      <c r="IP187">
        <v>2.9908000000000001</v>
      </c>
      <c r="IQ187">
        <v>3.0001000000000002</v>
      </c>
      <c r="IR187">
        <v>2.9714999999999998</v>
      </c>
      <c r="IS187">
        <v>2.992</v>
      </c>
      <c r="IT187">
        <v>2.992</v>
      </c>
      <c r="IU187">
        <v>3.0032000000000001</v>
      </c>
      <c r="IV187">
        <v>2.9863</v>
      </c>
      <c r="IW187">
        <v>2.9859</v>
      </c>
      <c r="IX187">
        <v>2.9590999999999998</v>
      </c>
      <c r="IY187">
        <v>2.9508999999999999</v>
      </c>
      <c r="IZ187">
        <v>2.9106999999999998</v>
      </c>
      <c r="JA187">
        <v>2.9214000000000002</v>
      </c>
      <c r="JB187">
        <v>2.9011</v>
      </c>
      <c r="JC187">
        <v>2.9047000000000001</v>
      </c>
      <c r="JD187">
        <v>2.8894000000000002</v>
      </c>
      <c r="JE187">
        <v>2.8477000000000001</v>
      </c>
      <c r="JF187">
        <v>2.8292000000000002</v>
      </c>
      <c r="JG187">
        <v>2.8069000000000002</v>
      </c>
      <c r="JH187">
        <v>2.8043</v>
      </c>
      <c r="JI187">
        <v>2.8083999999999998</v>
      </c>
      <c r="JJ187">
        <v>2.7942999999999998</v>
      </c>
      <c r="JK187">
        <v>2.7873999999999999</v>
      </c>
      <c r="JL187">
        <v>2.7829999999999999</v>
      </c>
      <c r="JM187">
        <v>2.7606000000000002</v>
      </c>
      <c r="JN187">
        <v>2.7164000000000001</v>
      </c>
      <c r="JO187">
        <v>2.7261000000000002</v>
      </c>
      <c r="JP187">
        <v>2.7155999999999998</v>
      </c>
      <c r="JQ187">
        <v>2.7151000000000001</v>
      </c>
      <c r="JR187">
        <v>2.7000999999999999</v>
      </c>
      <c r="JS187">
        <v>2.7048000000000001</v>
      </c>
      <c r="JT187">
        <v>2.7073999999999998</v>
      </c>
      <c r="JU187">
        <v>2.6932</v>
      </c>
      <c r="JV187">
        <v>2.6932999999999998</v>
      </c>
      <c r="JW187">
        <v>2.6905000000000001</v>
      </c>
      <c r="JX187">
        <v>2.7014</v>
      </c>
      <c r="JY187">
        <v>2.7023000000000001</v>
      </c>
      <c r="JZ187">
        <v>2.7273000000000001</v>
      </c>
      <c r="KA187">
        <v>2.7071999999999998</v>
      </c>
      <c r="KB187">
        <v>2.7160000000000002</v>
      </c>
      <c r="KC187">
        <v>2.7021000000000002</v>
      </c>
      <c r="KD187">
        <v>2.7057000000000002</v>
      </c>
      <c r="KE187">
        <v>2.7021000000000002</v>
      </c>
      <c r="KF187">
        <v>2.7404999999999999</v>
      </c>
      <c r="KG187">
        <v>2.8283</v>
      </c>
      <c r="KH187">
        <v>2.8058999999999998</v>
      </c>
      <c r="KI187">
        <v>2.8052000000000001</v>
      </c>
      <c r="KJ187">
        <v>2.7772000000000001</v>
      </c>
      <c r="KK187">
        <v>2.7263000000000002</v>
      </c>
      <c r="KL187">
        <v>2.74</v>
      </c>
      <c r="KM187">
        <v>2.6076000000000001</v>
      </c>
    </row>
    <row r="188" spans="1:299" x14ac:dyDescent="0.2">
      <c r="A188" s="10" t="s">
        <v>201</v>
      </c>
      <c r="B188" t="s">
        <v>4</v>
      </c>
      <c r="C188">
        <v>2.8895</v>
      </c>
      <c r="D188">
        <v>2.8895</v>
      </c>
      <c r="E188">
        <v>2.8896000000000002</v>
      </c>
      <c r="F188">
        <v>2.8896000000000002</v>
      </c>
      <c r="G188">
        <v>2.8898000000000001</v>
      </c>
      <c r="H188">
        <v>2.8898999999999999</v>
      </c>
      <c r="I188">
        <v>2.8898999999999999</v>
      </c>
      <c r="J188">
        <v>2.89</v>
      </c>
      <c r="K188">
        <v>2.8900999999999999</v>
      </c>
      <c r="L188">
        <v>2.8902999999999999</v>
      </c>
      <c r="M188">
        <v>2.8904000000000001</v>
      </c>
      <c r="N188">
        <v>2.8906000000000001</v>
      </c>
      <c r="O188">
        <v>2.8906999999999998</v>
      </c>
      <c r="P188">
        <v>2.8908</v>
      </c>
      <c r="Q188">
        <v>2.8913000000000002</v>
      </c>
      <c r="R188">
        <v>2.8915000000000002</v>
      </c>
      <c r="S188">
        <v>2.8917000000000002</v>
      </c>
      <c r="T188">
        <v>2.8919000000000001</v>
      </c>
      <c r="U188">
        <v>2.8921999999999999</v>
      </c>
      <c r="V188">
        <v>2.8932000000000002</v>
      </c>
      <c r="W188">
        <v>2.9047000000000001</v>
      </c>
      <c r="X188">
        <v>2.9051999999999998</v>
      </c>
      <c r="Y188">
        <v>2.9058000000000002</v>
      </c>
      <c r="Z188">
        <v>2.9253</v>
      </c>
      <c r="AA188">
        <v>2.9085999999999999</v>
      </c>
      <c r="AB188">
        <v>2.9095</v>
      </c>
      <c r="AC188">
        <v>2.9104000000000001</v>
      </c>
      <c r="AD188">
        <v>2.9114</v>
      </c>
      <c r="AE188">
        <v>2.9125000000000001</v>
      </c>
      <c r="AF188">
        <v>2.9167999999999998</v>
      </c>
      <c r="AG188">
        <v>2.9184999999999999</v>
      </c>
      <c r="AH188">
        <v>2.9375</v>
      </c>
      <c r="AI188">
        <v>2.9228999999999998</v>
      </c>
      <c r="AJ188">
        <v>2.887</v>
      </c>
      <c r="AK188">
        <v>2.887</v>
      </c>
      <c r="AL188">
        <v>2.9020999999999999</v>
      </c>
      <c r="AM188">
        <v>2.887</v>
      </c>
      <c r="AN188">
        <v>2.8868999999999998</v>
      </c>
      <c r="AO188">
        <v>2.8816000000000002</v>
      </c>
      <c r="AP188">
        <v>2.8868999999999998</v>
      </c>
      <c r="AQ188">
        <v>2.8868999999999998</v>
      </c>
      <c r="AR188">
        <v>2.8868</v>
      </c>
      <c r="AS188">
        <v>2.8868</v>
      </c>
      <c r="AT188">
        <v>2.8868</v>
      </c>
      <c r="AU188">
        <v>2.8868</v>
      </c>
      <c r="AV188">
        <v>2.8866999999999998</v>
      </c>
      <c r="AW188">
        <v>2.8866999999999998</v>
      </c>
      <c r="AX188">
        <v>2.8814000000000002</v>
      </c>
      <c r="AY188">
        <v>2.8866999999999998</v>
      </c>
      <c r="AZ188">
        <v>2.8866000000000001</v>
      </c>
      <c r="BA188">
        <v>2.8866000000000001</v>
      </c>
      <c r="BB188">
        <v>2.8866000000000001</v>
      </c>
      <c r="BC188">
        <v>2.8866000000000001</v>
      </c>
      <c r="BD188">
        <v>2.8864999999999998</v>
      </c>
      <c r="BE188">
        <v>2.8864000000000001</v>
      </c>
      <c r="BF188">
        <v>2.8864000000000001</v>
      </c>
      <c r="BG188">
        <v>2.8812000000000002</v>
      </c>
      <c r="BH188">
        <v>2.8862000000000001</v>
      </c>
      <c r="BJ188">
        <v>2.8862000000000001</v>
      </c>
      <c r="BK188">
        <v>2.8860999999999999</v>
      </c>
      <c r="BL188">
        <v>2.8860999999999999</v>
      </c>
      <c r="BM188">
        <v>2.8860000000000001</v>
      </c>
      <c r="BN188">
        <v>2.8809</v>
      </c>
      <c r="BO188">
        <v>2.8860000000000001</v>
      </c>
      <c r="BP188">
        <v>2.8858999999999999</v>
      </c>
      <c r="BQ188">
        <v>2.8858999999999999</v>
      </c>
      <c r="BR188">
        <v>2.8858000000000001</v>
      </c>
      <c r="BS188">
        <v>2.8858000000000001</v>
      </c>
      <c r="BT188">
        <v>2.8856999999999999</v>
      </c>
      <c r="BU188">
        <v>2.8856000000000002</v>
      </c>
      <c r="BV188">
        <v>2.8856000000000002</v>
      </c>
      <c r="BW188">
        <v>2.8855</v>
      </c>
      <c r="BX188">
        <v>2.8854000000000002</v>
      </c>
      <c r="BY188">
        <v>2.8854000000000002</v>
      </c>
      <c r="BZ188">
        <v>2.9026000000000001</v>
      </c>
      <c r="CA188">
        <v>2.8852000000000002</v>
      </c>
      <c r="CB188">
        <v>2.8851</v>
      </c>
      <c r="CC188">
        <v>2.8849999999999998</v>
      </c>
      <c r="CD188">
        <v>2.9026000000000001</v>
      </c>
      <c r="CE188">
        <v>2.8847999999999998</v>
      </c>
      <c r="CF188">
        <v>2.8847</v>
      </c>
      <c r="CG188">
        <v>2.8845999999999998</v>
      </c>
      <c r="CH188">
        <v>2.8843999999999999</v>
      </c>
      <c r="CI188">
        <v>2.8843000000000001</v>
      </c>
      <c r="CJ188">
        <v>2.8839000000000001</v>
      </c>
      <c r="CK188">
        <v>2.8837999999999999</v>
      </c>
      <c r="CL188">
        <v>2.9028</v>
      </c>
      <c r="CM188">
        <v>2.8833000000000002</v>
      </c>
      <c r="CN188">
        <v>2.883</v>
      </c>
      <c r="CO188">
        <v>2.9028</v>
      </c>
      <c r="CP188">
        <v>2.9028</v>
      </c>
      <c r="CQ188">
        <v>2.8820000000000001</v>
      </c>
      <c r="CR188">
        <v>2.8816000000000002</v>
      </c>
      <c r="CS188">
        <v>2.8769</v>
      </c>
      <c r="CT188">
        <v>2.8805000000000001</v>
      </c>
      <c r="CU188">
        <v>2.8509000000000002</v>
      </c>
      <c r="CV188">
        <v>2.8479000000000001</v>
      </c>
      <c r="CW188">
        <v>2.8879999999999999</v>
      </c>
      <c r="CX188">
        <v>2.8879999999999999</v>
      </c>
      <c r="CY188">
        <v>2.8879999999999999</v>
      </c>
      <c r="CZ188">
        <v>2.8879999999999999</v>
      </c>
      <c r="DA188">
        <v>2.9030999999999998</v>
      </c>
      <c r="DB188">
        <v>2.9030999999999998</v>
      </c>
      <c r="DC188">
        <v>2.8879999999999999</v>
      </c>
      <c r="DD188">
        <v>2.8879999999999999</v>
      </c>
      <c r="DE188">
        <v>2.8879999999999999</v>
      </c>
      <c r="DF188">
        <v>2.9032</v>
      </c>
      <c r="DG188">
        <v>2.9032</v>
      </c>
      <c r="DH188">
        <v>2.9032</v>
      </c>
      <c r="DI188">
        <v>2.8877999999999999</v>
      </c>
      <c r="DJ188">
        <v>2.8877000000000002</v>
      </c>
      <c r="DK188">
        <v>2.9009</v>
      </c>
      <c r="DL188">
        <v>2.9033000000000002</v>
      </c>
      <c r="DM188">
        <v>2.9034</v>
      </c>
      <c r="DN188">
        <v>2.8879999999999999</v>
      </c>
      <c r="DO188">
        <v>2.9034</v>
      </c>
      <c r="DP188">
        <v>2.9035000000000002</v>
      </c>
      <c r="DQ188">
        <v>2.8881000000000001</v>
      </c>
      <c r="DR188">
        <v>2.8881000000000001</v>
      </c>
      <c r="DS188">
        <v>2.8881000000000001</v>
      </c>
      <c r="DT188">
        <v>2.8881000000000001</v>
      </c>
      <c r="DU188">
        <v>2.8881000000000001</v>
      </c>
      <c r="DV188">
        <v>2.8881000000000001</v>
      </c>
      <c r="DW188">
        <v>2.8881000000000001</v>
      </c>
      <c r="DX188">
        <v>2.8881000000000001</v>
      </c>
      <c r="DY188">
        <v>2.8881999999999999</v>
      </c>
      <c r="DZ188">
        <v>2.8881999999999999</v>
      </c>
      <c r="EA188">
        <v>2.8881999999999999</v>
      </c>
      <c r="EB188">
        <v>2.8843000000000001</v>
      </c>
      <c r="EC188">
        <v>2.8843000000000001</v>
      </c>
      <c r="ED188">
        <v>2.8843999999999999</v>
      </c>
      <c r="EE188">
        <v>2.8843999999999999</v>
      </c>
      <c r="EF188">
        <v>2.8883000000000001</v>
      </c>
      <c r="EG188">
        <v>2.8883000000000001</v>
      </c>
      <c r="EH188">
        <v>2.8883000000000001</v>
      </c>
      <c r="EI188">
        <v>2.8883000000000001</v>
      </c>
      <c r="EJ188">
        <v>2.8883000000000001</v>
      </c>
      <c r="EK188">
        <v>2.8883999999999999</v>
      </c>
      <c r="EL188">
        <v>2.8883999999999999</v>
      </c>
      <c r="EM188">
        <v>2.8883999999999999</v>
      </c>
      <c r="EN188">
        <v>2.8885000000000001</v>
      </c>
      <c r="EO188">
        <v>2.8885000000000001</v>
      </c>
      <c r="EP188">
        <v>2.8885000000000001</v>
      </c>
      <c r="EQ188">
        <v>2.8885000000000001</v>
      </c>
      <c r="ER188">
        <v>2.8885999999999998</v>
      </c>
      <c r="ES188">
        <v>2.8885999999999998</v>
      </c>
      <c r="ET188">
        <v>2.8887</v>
      </c>
      <c r="EU188">
        <v>2.8887</v>
      </c>
      <c r="EV188">
        <v>2.8887</v>
      </c>
      <c r="EW188">
        <v>2.8887999999999998</v>
      </c>
      <c r="EX188">
        <v>2.9051999999999998</v>
      </c>
      <c r="EY188">
        <v>2.9096000000000002</v>
      </c>
      <c r="EZ188">
        <v>2.9054000000000002</v>
      </c>
      <c r="FA188">
        <v>2.9097</v>
      </c>
      <c r="FB188">
        <v>2.9056000000000002</v>
      </c>
      <c r="FC188">
        <v>2.9056000000000002</v>
      </c>
      <c r="FD188">
        <v>2.9056999999999999</v>
      </c>
      <c r="FE188">
        <v>2.9058000000000002</v>
      </c>
      <c r="FF188">
        <v>2.8894000000000002</v>
      </c>
      <c r="FG188">
        <v>2.8895</v>
      </c>
      <c r="FH188">
        <v>2.8895</v>
      </c>
      <c r="FI188">
        <v>2.8896000000000002</v>
      </c>
      <c r="FJ188">
        <v>2.8896999999999999</v>
      </c>
      <c r="FK188">
        <v>2.8898999999999999</v>
      </c>
      <c r="FL188">
        <v>2.89</v>
      </c>
      <c r="FM188">
        <v>2.8900999999999999</v>
      </c>
      <c r="FN188">
        <v>2.9033000000000002</v>
      </c>
      <c r="FO188">
        <v>2.8872</v>
      </c>
      <c r="FP188">
        <v>2.8612000000000002</v>
      </c>
      <c r="FQ188">
        <v>2.8942999999999999</v>
      </c>
      <c r="FR188">
        <v>2.8948999999999998</v>
      </c>
      <c r="FS188">
        <v>2.8956</v>
      </c>
      <c r="FT188">
        <v>2.8959000000000001</v>
      </c>
      <c r="FU188">
        <v>2.8973</v>
      </c>
      <c r="FV188">
        <v>2.899</v>
      </c>
      <c r="FW188">
        <v>2.8856999999999999</v>
      </c>
      <c r="FX188">
        <v>2.8807</v>
      </c>
      <c r="FY188">
        <v>2.8807</v>
      </c>
      <c r="FZ188">
        <v>2.8805999999999998</v>
      </c>
      <c r="GA188">
        <v>2.8805999999999998</v>
      </c>
      <c r="GB188">
        <v>2.8805999999999998</v>
      </c>
      <c r="GC188">
        <v>2.8805000000000001</v>
      </c>
      <c r="GD188">
        <v>2.8805000000000001</v>
      </c>
      <c r="GE188">
        <v>2.8803999999999998</v>
      </c>
      <c r="GF188">
        <v>2.8803999999999998</v>
      </c>
      <c r="GG188">
        <v>2.8803999999999998</v>
      </c>
      <c r="GH188">
        <v>2.8851</v>
      </c>
      <c r="GI188">
        <v>2.8851</v>
      </c>
      <c r="GJ188">
        <v>2.8849999999999998</v>
      </c>
      <c r="GK188">
        <v>2.8849</v>
      </c>
      <c r="GL188">
        <v>2.8847999999999998</v>
      </c>
      <c r="GM188">
        <v>2.8847</v>
      </c>
      <c r="GN188">
        <v>2.8845999999999998</v>
      </c>
      <c r="GO188">
        <v>2.8845000000000001</v>
      </c>
      <c r="GP188">
        <v>2.8843999999999999</v>
      </c>
      <c r="GQ188">
        <v>2.8797000000000001</v>
      </c>
      <c r="GR188">
        <v>2.8841999999999999</v>
      </c>
      <c r="GS188">
        <v>2.8841000000000001</v>
      </c>
      <c r="GT188">
        <v>2.8839000000000001</v>
      </c>
      <c r="GU188">
        <v>2.8837999999999999</v>
      </c>
      <c r="GV188">
        <v>2.8792</v>
      </c>
      <c r="GW188">
        <v>2.8791000000000002</v>
      </c>
      <c r="GX188">
        <v>2.8788999999999998</v>
      </c>
      <c r="GY188">
        <v>2.8786999999999998</v>
      </c>
      <c r="GZ188">
        <v>2.8826000000000001</v>
      </c>
      <c r="HA188">
        <v>2.8812000000000002</v>
      </c>
      <c r="HB188">
        <v>2.9070999999999998</v>
      </c>
      <c r="HC188">
        <v>2.8849999999999998</v>
      </c>
      <c r="HD188">
        <v>2.8849</v>
      </c>
      <c r="HE188">
        <v>2.8849</v>
      </c>
      <c r="HF188">
        <v>2.8847999999999998</v>
      </c>
      <c r="HG188">
        <v>2.8847</v>
      </c>
      <c r="HH188">
        <v>2.8847</v>
      </c>
      <c r="HI188">
        <v>2.8845999999999998</v>
      </c>
      <c r="HJ188">
        <v>2.8845000000000001</v>
      </c>
      <c r="HK188">
        <v>2.8845000000000001</v>
      </c>
      <c r="HL188">
        <v>2.8843999999999999</v>
      </c>
      <c r="HM188">
        <v>2.8843000000000001</v>
      </c>
      <c r="HN188">
        <v>2.8843000000000001</v>
      </c>
      <c r="HO188">
        <v>2.8805000000000001</v>
      </c>
      <c r="HP188">
        <v>2.8805000000000001</v>
      </c>
      <c r="HQ188">
        <v>2.8839999999999999</v>
      </c>
      <c r="HR188">
        <v>2.8839999999999999</v>
      </c>
      <c r="HS188">
        <v>2.8832</v>
      </c>
      <c r="HT188">
        <v>2.8837999999999999</v>
      </c>
      <c r="HU188">
        <v>2.8837000000000002</v>
      </c>
      <c r="HV188">
        <v>2.8837000000000002</v>
      </c>
      <c r="HW188">
        <v>2.8835999999999999</v>
      </c>
      <c r="HX188">
        <v>2.8835000000000002</v>
      </c>
      <c r="HY188">
        <v>2.8835000000000002</v>
      </c>
      <c r="HZ188">
        <v>2.8828999999999998</v>
      </c>
      <c r="IA188">
        <v>2.8835000000000002</v>
      </c>
      <c r="IB188">
        <v>2.8820000000000001</v>
      </c>
      <c r="IC188">
        <v>2.8818000000000001</v>
      </c>
      <c r="ID188">
        <v>2.8816000000000002</v>
      </c>
      <c r="IE188">
        <v>2.8788</v>
      </c>
      <c r="IF188">
        <v>2.8786999999999998</v>
      </c>
      <c r="IG188">
        <v>2.8811</v>
      </c>
      <c r="IH188">
        <v>2.9188999999999998</v>
      </c>
      <c r="II188">
        <v>2.8776999999999999</v>
      </c>
      <c r="IJ188">
        <v>2.8776000000000002</v>
      </c>
      <c r="IL188">
        <v>2.8692000000000002</v>
      </c>
      <c r="IM188">
        <v>2.8704999999999998</v>
      </c>
      <c r="IN188">
        <v>2.8721999999999999</v>
      </c>
      <c r="IO188">
        <v>2.8742000000000001</v>
      </c>
      <c r="IP188">
        <v>2.8767</v>
      </c>
      <c r="IQ188">
        <v>2.8555000000000001</v>
      </c>
      <c r="IR188">
        <v>2.8557999999999999</v>
      </c>
      <c r="IS188">
        <v>2.8561000000000001</v>
      </c>
      <c r="IT188">
        <v>2.8563999999999998</v>
      </c>
      <c r="IU188">
        <v>2.8567999999999998</v>
      </c>
      <c r="IV188">
        <v>2.8572000000000002</v>
      </c>
      <c r="IW188">
        <v>2.8576999999999999</v>
      </c>
      <c r="IX188">
        <v>2.8582999999999998</v>
      </c>
      <c r="IY188">
        <v>2.8589000000000002</v>
      </c>
      <c r="IZ188">
        <v>2.8597999999999999</v>
      </c>
      <c r="JA188">
        <v>2.8607999999999998</v>
      </c>
      <c r="JB188">
        <v>2.8523000000000001</v>
      </c>
      <c r="JC188">
        <v>2.8523999999999998</v>
      </c>
      <c r="JD188">
        <v>2.8523999999999998</v>
      </c>
      <c r="JE188">
        <v>2.8525</v>
      </c>
      <c r="JF188">
        <v>2.8525</v>
      </c>
      <c r="JG188">
        <v>2.8525</v>
      </c>
      <c r="JH188">
        <v>2.8525999999999998</v>
      </c>
      <c r="JI188">
        <v>2.8464</v>
      </c>
      <c r="JJ188">
        <v>2.8527</v>
      </c>
      <c r="JK188">
        <v>2.8527</v>
      </c>
      <c r="JL188">
        <v>2.8527999999999998</v>
      </c>
      <c r="JM188">
        <v>2.8527999999999998</v>
      </c>
      <c r="JN188">
        <v>2.8529</v>
      </c>
      <c r="JO188">
        <v>2.8530000000000002</v>
      </c>
      <c r="JP188">
        <v>2.8531</v>
      </c>
      <c r="JQ188">
        <v>2.8531</v>
      </c>
      <c r="JR188">
        <v>2.8532000000000002</v>
      </c>
      <c r="JS188">
        <v>2.8534000000000002</v>
      </c>
      <c r="JT188">
        <v>2.8536000000000001</v>
      </c>
      <c r="JU188">
        <v>2.8536999999999999</v>
      </c>
      <c r="JV188">
        <v>2.8538000000000001</v>
      </c>
      <c r="JW188">
        <v>2.8540000000000001</v>
      </c>
      <c r="JX188">
        <v>2.8542000000000001</v>
      </c>
      <c r="JY188">
        <v>2.8544</v>
      </c>
      <c r="JZ188">
        <v>2.8546999999999998</v>
      </c>
      <c r="KA188">
        <v>2.855</v>
      </c>
      <c r="KB188">
        <v>2.8553000000000002</v>
      </c>
      <c r="KC188">
        <v>2.8557999999999999</v>
      </c>
      <c r="KD188">
        <v>2.8534000000000002</v>
      </c>
      <c r="KE188">
        <v>2.8534999999999999</v>
      </c>
      <c r="KF188">
        <v>2.8536999999999999</v>
      </c>
      <c r="KG188">
        <v>2.8245</v>
      </c>
      <c r="KH188">
        <v>2.8247</v>
      </c>
      <c r="KI188">
        <v>2.8250000000000002</v>
      </c>
      <c r="KJ188">
        <v>2.8252999999999999</v>
      </c>
      <c r="KK188">
        <v>2.855</v>
      </c>
      <c r="KL188">
        <v>2.8555000000000001</v>
      </c>
      <c r="KM188">
        <v>2.7947000000000002</v>
      </c>
    </row>
    <row r="189" spans="1:299" x14ac:dyDescent="0.2">
      <c r="A189" s="10" t="s">
        <v>202</v>
      </c>
      <c r="B189" t="s">
        <v>4</v>
      </c>
      <c r="C189">
        <v>2.8975</v>
      </c>
      <c r="D189">
        <v>2.8975</v>
      </c>
      <c r="E189">
        <v>2.8975</v>
      </c>
      <c r="F189">
        <v>2.8975</v>
      </c>
      <c r="G189">
        <v>2.8975</v>
      </c>
      <c r="H189">
        <v>2.8975</v>
      </c>
      <c r="I189">
        <v>2.8975</v>
      </c>
      <c r="J189">
        <v>2.8975</v>
      </c>
      <c r="K189">
        <v>2.8975</v>
      </c>
      <c r="L189">
        <v>2.8975</v>
      </c>
      <c r="M189">
        <v>2.8975</v>
      </c>
      <c r="N189">
        <v>2.8975</v>
      </c>
      <c r="O189">
        <v>2.8975</v>
      </c>
      <c r="P189">
        <v>2.8975</v>
      </c>
      <c r="Q189">
        <v>2.8974000000000002</v>
      </c>
      <c r="R189">
        <v>2.8974000000000002</v>
      </c>
      <c r="S189">
        <v>2.8974000000000002</v>
      </c>
      <c r="T189">
        <v>2.8974000000000002</v>
      </c>
      <c r="U189">
        <v>2.8974000000000002</v>
      </c>
      <c r="V189">
        <v>2.8974000000000002</v>
      </c>
      <c r="W189">
        <v>2.8974000000000002</v>
      </c>
      <c r="X189">
        <v>2.8974000000000002</v>
      </c>
      <c r="Y189">
        <v>2.8974000000000002</v>
      </c>
      <c r="Z189">
        <v>2.9154</v>
      </c>
      <c r="AA189">
        <v>2.8974000000000002</v>
      </c>
      <c r="AB189">
        <v>2.8974000000000002</v>
      </c>
      <c r="AC189">
        <v>2.8974000000000002</v>
      </c>
      <c r="AD189">
        <v>2.8973</v>
      </c>
      <c r="AE189">
        <v>2.8973</v>
      </c>
      <c r="AF189">
        <v>2.8973</v>
      </c>
      <c r="AG189">
        <v>2.8973</v>
      </c>
      <c r="AH189">
        <v>2.9154</v>
      </c>
      <c r="AI189">
        <v>2.8973</v>
      </c>
      <c r="AJ189">
        <v>2.8973</v>
      </c>
      <c r="AK189">
        <v>2.8973</v>
      </c>
      <c r="AL189">
        <v>2.9154</v>
      </c>
      <c r="AM189">
        <v>2.8973</v>
      </c>
      <c r="AN189">
        <v>2.8973</v>
      </c>
      <c r="AO189">
        <v>2.8856999999999999</v>
      </c>
      <c r="AP189">
        <v>2.8972000000000002</v>
      </c>
      <c r="AQ189">
        <v>2.8972000000000002</v>
      </c>
      <c r="AR189">
        <v>2.8972000000000002</v>
      </c>
      <c r="AS189">
        <v>2.8972000000000002</v>
      </c>
      <c r="AT189">
        <v>2.8972000000000002</v>
      </c>
      <c r="AU189">
        <v>2.8972000000000002</v>
      </c>
      <c r="AV189">
        <v>2.8972000000000002</v>
      </c>
      <c r="AW189">
        <v>2.8972000000000002</v>
      </c>
      <c r="AX189">
        <v>2.8856999999999999</v>
      </c>
      <c r="AY189">
        <v>2.8971</v>
      </c>
      <c r="AZ189">
        <v>2.8971</v>
      </c>
      <c r="BA189">
        <v>2.8971</v>
      </c>
      <c r="BB189">
        <v>2.8971</v>
      </c>
      <c r="BC189">
        <v>2.8971</v>
      </c>
      <c r="BD189">
        <v>2.8971</v>
      </c>
      <c r="BE189">
        <v>2.8971</v>
      </c>
      <c r="BF189">
        <v>2.8969999999999998</v>
      </c>
      <c r="BG189">
        <v>2.8856999999999999</v>
      </c>
      <c r="BH189">
        <v>2.8969999999999998</v>
      </c>
      <c r="BJ189">
        <v>2.8969999999999998</v>
      </c>
      <c r="BK189">
        <v>2.8969999999999998</v>
      </c>
      <c r="BL189">
        <v>2.8969999999999998</v>
      </c>
      <c r="BM189">
        <v>2.8969999999999998</v>
      </c>
      <c r="BN189">
        <v>2.8856999999999999</v>
      </c>
      <c r="BO189">
        <v>2.8969</v>
      </c>
      <c r="BP189">
        <v>2.8969</v>
      </c>
      <c r="BQ189">
        <v>2.8969</v>
      </c>
      <c r="BR189">
        <v>2.8969</v>
      </c>
      <c r="BS189">
        <v>2.8969</v>
      </c>
      <c r="BT189">
        <v>2.8969</v>
      </c>
      <c r="BU189">
        <v>2.8969</v>
      </c>
      <c r="BV189">
        <v>2.8969</v>
      </c>
      <c r="BW189">
        <v>2.8969</v>
      </c>
      <c r="BX189">
        <v>2.8967999999999998</v>
      </c>
      <c r="BY189">
        <v>2.8967999999999998</v>
      </c>
      <c r="BZ189">
        <v>2.9154</v>
      </c>
      <c r="CA189">
        <v>2.8967999999999998</v>
      </c>
      <c r="CB189">
        <v>2.8967999999999998</v>
      </c>
      <c r="CC189">
        <v>2.8967999999999998</v>
      </c>
      <c r="CD189">
        <v>2.9154</v>
      </c>
      <c r="CE189">
        <v>2.8967999999999998</v>
      </c>
      <c r="CF189">
        <v>2.8967999999999998</v>
      </c>
      <c r="CG189">
        <v>2.8967000000000001</v>
      </c>
      <c r="CH189">
        <v>2.8967000000000001</v>
      </c>
      <c r="CI189">
        <v>2.8967000000000001</v>
      </c>
      <c r="CJ189">
        <v>2.8967000000000001</v>
      </c>
      <c r="CK189">
        <v>2.8967000000000001</v>
      </c>
      <c r="CL189">
        <v>2.9154</v>
      </c>
      <c r="CM189">
        <v>2.8967000000000001</v>
      </c>
      <c r="CN189">
        <v>2.8965999999999998</v>
      </c>
      <c r="CO189">
        <v>2.9154</v>
      </c>
      <c r="CP189">
        <v>2.9154</v>
      </c>
      <c r="CQ189">
        <v>2.8965999999999998</v>
      </c>
      <c r="CR189">
        <v>2.8965999999999998</v>
      </c>
      <c r="CS189">
        <v>2.8856000000000002</v>
      </c>
      <c r="CT189">
        <v>2.8965999999999998</v>
      </c>
      <c r="CU189">
        <v>2.8965999999999998</v>
      </c>
      <c r="CV189">
        <v>2.8965000000000001</v>
      </c>
      <c r="CW189">
        <v>2.8965000000000001</v>
      </c>
      <c r="CX189">
        <v>2.8965000000000001</v>
      </c>
      <c r="CY189">
        <v>2.8965000000000001</v>
      </c>
      <c r="CZ189">
        <v>2.8965000000000001</v>
      </c>
      <c r="DA189">
        <v>2.9154</v>
      </c>
      <c r="DB189">
        <v>2.9154</v>
      </c>
      <c r="DC189">
        <v>2.8963999999999999</v>
      </c>
      <c r="DD189">
        <v>2.8963999999999999</v>
      </c>
      <c r="DE189">
        <v>2.8963999999999999</v>
      </c>
      <c r="DF189">
        <v>2.9154</v>
      </c>
      <c r="DG189">
        <v>2.9154</v>
      </c>
      <c r="DH189">
        <v>2.9154</v>
      </c>
      <c r="DI189">
        <v>2.8980999999999999</v>
      </c>
      <c r="DJ189">
        <v>2.8980000000000001</v>
      </c>
      <c r="DK189">
        <v>2.9154</v>
      </c>
      <c r="DL189">
        <v>2.9154</v>
      </c>
      <c r="DM189">
        <v>2.9154</v>
      </c>
      <c r="DN189">
        <v>2.8963000000000001</v>
      </c>
      <c r="DO189">
        <v>2.9154</v>
      </c>
      <c r="DP189">
        <v>2.9154</v>
      </c>
      <c r="DQ189">
        <v>2.8961999999999999</v>
      </c>
      <c r="DR189">
        <v>2.8961999999999999</v>
      </c>
      <c r="DS189">
        <v>2.8961999999999999</v>
      </c>
      <c r="DT189">
        <v>2.8961999999999999</v>
      </c>
      <c r="DU189">
        <v>2.8961000000000001</v>
      </c>
      <c r="DV189">
        <v>2.8961000000000001</v>
      </c>
      <c r="DW189">
        <v>2.8961000000000001</v>
      </c>
      <c r="DX189">
        <v>2.8961000000000001</v>
      </c>
      <c r="DY189">
        <v>2.8961000000000001</v>
      </c>
      <c r="DZ189">
        <v>2.8959999999999999</v>
      </c>
      <c r="EA189">
        <v>2.8959999999999999</v>
      </c>
      <c r="EB189">
        <v>2.8855</v>
      </c>
      <c r="EC189">
        <v>2.8855</v>
      </c>
      <c r="ED189">
        <v>2.8855</v>
      </c>
      <c r="EE189">
        <v>2.8854000000000002</v>
      </c>
      <c r="EF189">
        <v>2.8959000000000001</v>
      </c>
      <c r="EG189">
        <v>2.8959000000000001</v>
      </c>
      <c r="EH189">
        <v>2.8959000000000001</v>
      </c>
      <c r="EI189">
        <v>2.8959000000000001</v>
      </c>
      <c r="EJ189">
        <v>2.8957999999999999</v>
      </c>
      <c r="EK189">
        <v>2.8957999999999999</v>
      </c>
      <c r="EL189">
        <v>2.8957999999999999</v>
      </c>
      <c r="EM189">
        <v>2.8957999999999999</v>
      </c>
      <c r="EN189">
        <v>2.8957000000000002</v>
      </c>
      <c r="EO189">
        <v>2.9154</v>
      </c>
      <c r="EP189">
        <v>2.8957000000000002</v>
      </c>
      <c r="EQ189">
        <v>2.8957000000000002</v>
      </c>
      <c r="ER189">
        <v>2.8956</v>
      </c>
      <c r="ES189">
        <v>2.8956</v>
      </c>
      <c r="ET189">
        <v>2.8956</v>
      </c>
      <c r="EU189">
        <v>2.8956</v>
      </c>
      <c r="EV189">
        <v>2.8955000000000002</v>
      </c>
      <c r="EW189">
        <v>2.8955000000000002</v>
      </c>
      <c r="EX189">
        <v>2.9154</v>
      </c>
      <c r="EY189">
        <v>2.899</v>
      </c>
      <c r="EZ189">
        <v>2.9154</v>
      </c>
      <c r="FA189">
        <v>2.899</v>
      </c>
      <c r="FB189">
        <v>2.9154</v>
      </c>
      <c r="FC189">
        <v>2.9154</v>
      </c>
      <c r="FD189">
        <v>2.9154</v>
      </c>
      <c r="FE189">
        <v>2.9154</v>
      </c>
      <c r="FF189">
        <v>2.8952</v>
      </c>
      <c r="FG189">
        <v>2.8952</v>
      </c>
      <c r="FH189">
        <v>2.8952</v>
      </c>
      <c r="FI189">
        <v>2.8950999999999998</v>
      </c>
      <c r="FJ189">
        <v>2.8950999999999998</v>
      </c>
      <c r="FK189">
        <v>2.8950999999999998</v>
      </c>
      <c r="FL189">
        <v>2.895</v>
      </c>
      <c r="FM189">
        <v>2.895</v>
      </c>
      <c r="FN189">
        <v>2.895</v>
      </c>
      <c r="FO189">
        <v>2.8948999999999998</v>
      </c>
      <c r="FP189">
        <v>2.8948999999999998</v>
      </c>
      <c r="FQ189">
        <v>2.8948</v>
      </c>
      <c r="FR189">
        <v>2.8948</v>
      </c>
      <c r="FS189">
        <v>2.8946000000000001</v>
      </c>
      <c r="FT189">
        <v>2.8852000000000002</v>
      </c>
      <c r="FU189">
        <v>2.8852000000000002</v>
      </c>
      <c r="FV189">
        <v>2.8946000000000001</v>
      </c>
      <c r="FW189">
        <v>2.8946000000000001</v>
      </c>
      <c r="FX189">
        <v>2.8852000000000002</v>
      </c>
      <c r="FY189">
        <v>2.8852000000000002</v>
      </c>
      <c r="FZ189">
        <v>2.8851</v>
      </c>
      <c r="GA189">
        <v>2.8851</v>
      </c>
      <c r="GB189">
        <v>2.8851</v>
      </c>
      <c r="GC189">
        <v>2.8851</v>
      </c>
      <c r="GD189">
        <v>2.8851</v>
      </c>
      <c r="GE189">
        <v>2.8851</v>
      </c>
      <c r="GF189">
        <v>2.8851</v>
      </c>
      <c r="GG189">
        <v>2.8851</v>
      </c>
      <c r="GH189">
        <v>2.8940000000000001</v>
      </c>
      <c r="GI189">
        <v>2.8940000000000001</v>
      </c>
      <c r="GJ189">
        <v>2.8938999999999999</v>
      </c>
      <c r="GK189">
        <v>2.8938999999999999</v>
      </c>
      <c r="GL189">
        <v>2.8938000000000001</v>
      </c>
      <c r="GM189">
        <v>2.8936999999999999</v>
      </c>
      <c r="GN189">
        <v>2.8936999999999999</v>
      </c>
      <c r="GO189">
        <v>2.8936000000000002</v>
      </c>
      <c r="GP189">
        <v>2.8935</v>
      </c>
      <c r="GQ189">
        <v>2.8849</v>
      </c>
      <c r="GR189">
        <v>2.8934000000000002</v>
      </c>
      <c r="GS189">
        <v>2.8933</v>
      </c>
      <c r="GT189">
        <v>2.8932000000000002</v>
      </c>
      <c r="GU189">
        <v>2.8932000000000002</v>
      </c>
      <c r="GV189">
        <v>2.8862000000000001</v>
      </c>
      <c r="GW189">
        <v>2.8862000000000001</v>
      </c>
      <c r="GX189">
        <v>2.8847999999999998</v>
      </c>
      <c r="GY189">
        <v>2.8847999999999998</v>
      </c>
      <c r="GZ189">
        <v>2.8927999999999998</v>
      </c>
      <c r="HA189">
        <v>2.8904999999999998</v>
      </c>
      <c r="HB189">
        <v>2.8925999999999998</v>
      </c>
      <c r="HC189">
        <v>2.8925000000000001</v>
      </c>
      <c r="HD189">
        <v>2.8923999999999999</v>
      </c>
      <c r="HE189">
        <v>2.8923000000000001</v>
      </c>
      <c r="HF189">
        <v>2.8921999999999999</v>
      </c>
      <c r="HG189">
        <v>2.8921000000000001</v>
      </c>
      <c r="HH189">
        <v>2.8921000000000001</v>
      </c>
      <c r="HI189">
        <v>2.8921000000000001</v>
      </c>
      <c r="HJ189">
        <v>2.8919999999999999</v>
      </c>
      <c r="HK189">
        <v>2.8919000000000001</v>
      </c>
      <c r="HL189">
        <v>2.8917999999999999</v>
      </c>
      <c r="HM189">
        <v>2.8915999999999999</v>
      </c>
      <c r="HN189">
        <v>2.8915000000000002</v>
      </c>
      <c r="HO189">
        <v>2.8852000000000002</v>
      </c>
      <c r="HP189">
        <v>2.8851</v>
      </c>
      <c r="HQ189">
        <v>2.891</v>
      </c>
      <c r="HR189">
        <v>2.8908999999999998</v>
      </c>
      <c r="HS189">
        <v>2.8904999999999998</v>
      </c>
      <c r="HT189">
        <v>2.8904999999999998</v>
      </c>
      <c r="HU189">
        <v>2.8902999999999999</v>
      </c>
      <c r="HV189">
        <v>2.8900999999999999</v>
      </c>
      <c r="HW189">
        <v>2.8898999999999999</v>
      </c>
      <c r="HX189">
        <v>2.8896999999999999</v>
      </c>
      <c r="HY189">
        <v>2.8895</v>
      </c>
      <c r="HZ189">
        <v>2.8891</v>
      </c>
      <c r="IA189">
        <v>2.8889999999999998</v>
      </c>
      <c r="IB189">
        <v>2.8887</v>
      </c>
      <c r="IC189">
        <v>2.8883999999999999</v>
      </c>
      <c r="ID189">
        <v>2.8881000000000001</v>
      </c>
      <c r="IE189">
        <v>2.8839999999999999</v>
      </c>
      <c r="IF189">
        <v>2.8837999999999999</v>
      </c>
      <c r="IG189">
        <v>2.8868999999999998</v>
      </c>
      <c r="IH189">
        <v>2.9127999999999998</v>
      </c>
      <c r="II189">
        <v>2.8889999999999998</v>
      </c>
      <c r="IJ189">
        <v>2.8898000000000001</v>
      </c>
      <c r="IL189">
        <v>2.8563000000000001</v>
      </c>
      <c r="IM189">
        <v>2.8563000000000001</v>
      </c>
      <c r="IN189">
        <v>2.8563000000000001</v>
      </c>
      <c r="IO189">
        <v>2.8563000000000001</v>
      </c>
      <c r="IP189">
        <v>2.8563000000000001</v>
      </c>
      <c r="IQ189">
        <v>2.8563000000000001</v>
      </c>
      <c r="IR189">
        <v>2.8563000000000001</v>
      </c>
      <c r="IS189">
        <v>2.8563999999999998</v>
      </c>
      <c r="IT189">
        <v>2.8563999999999998</v>
      </c>
      <c r="IU189">
        <v>2.8563999999999998</v>
      </c>
      <c r="IV189">
        <v>2.8563999999999998</v>
      </c>
      <c r="IW189">
        <v>2.8563999999999998</v>
      </c>
      <c r="IX189">
        <v>2.8563999999999998</v>
      </c>
      <c r="IY189">
        <v>2.8563999999999998</v>
      </c>
      <c r="IZ189">
        <v>2.8563999999999998</v>
      </c>
      <c r="JA189">
        <v>2.8565</v>
      </c>
      <c r="JB189">
        <v>2.8565</v>
      </c>
      <c r="JC189">
        <v>2.8565</v>
      </c>
      <c r="JD189">
        <v>2.8565</v>
      </c>
      <c r="JE189">
        <v>2.8565</v>
      </c>
      <c r="JF189">
        <v>2.8565</v>
      </c>
      <c r="JG189">
        <v>2.8565999999999998</v>
      </c>
      <c r="JH189">
        <v>2.8565999999999998</v>
      </c>
      <c r="JI189">
        <v>2.8479999999999999</v>
      </c>
      <c r="JJ189">
        <v>2.8565999999999998</v>
      </c>
      <c r="JK189">
        <v>2.8565999999999998</v>
      </c>
      <c r="JL189">
        <v>2.8567</v>
      </c>
      <c r="JM189">
        <v>2.8567</v>
      </c>
      <c r="JN189">
        <v>2.8567</v>
      </c>
      <c r="JO189">
        <v>2.8567</v>
      </c>
      <c r="JP189">
        <v>2.8567999999999998</v>
      </c>
      <c r="JQ189">
        <v>2.8567999999999998</v>
      </c>
      <c r="JR189">
        <v>2.8567999999999998</v>
      </c>
      <c r="JS189">
        <v>2.8569</v>
      </c>
      <c r="JT189">
        <v>2.8570000000000002</v>
      </c>
      <c r="JU189">
        <v>2.8570000000000002</v>
      </c>
      <c r="JV189">
        <v>2.8571</v>
      </c>
      <c r="JW189">
        <v>2.8571</v>
      </c>
      <c r="JX189">
        <v>2.8572000000000002</v>
      </c>
      <c r="JY189">
        <v>2.8572000000000002</v>
      </c>
      <c r="JZ189">
        <v>2.8573</v>
      </c>
      <c r="KA189">
        <v>2.8574000000000002</v>
      </c>
      <c r="KB189">
        <v>2.8574999999999999</v>
      </c>
      <c r="KC189">
        <v>2.8576000000000001</v>
      </c>
      <c r="KD189">
        <v>2.8576999999999999</v>
      </c>
      <c r="KE189">
        <v>2.8578000000000001</v>
      </c>
      <c r="KF189">
        <v>2.8580000000000001</v>
      </c>
      <c r="KG189">
        <v>2.8218999999999999</v>
      </c>
      <c r="KH189">
        <v>2.8220000000000001</v>
      </c>
      <c r="KI189">
        <v>2.8222</v>
      </c>
      <c r="KJ189">
        <v>2.8224</v>
      </c>
      <c r="KK189">
        <v>2.8593000000000002</v>
      </c>
      <c r="KL189">
        <v>2.8597000000000001</v>
      </c>
      <c r="KM189">
        <v>2.8277999999999999</v>
      </c>
    </row>
    <row r="190" spans="1:299" x14ac:dyDescent="0.2">
      <c r="A190" s="10" t="s">
        <v>203</v>
      </c>
      <c r="B190" t="s">
        <v>4</v>
      </c>
      <c r="C190">
        <v>2.9422999999999999</v>
      </c>
      <c r="D190">
        <v>2.9422000000000001</v>
      </c>
      <c r="E190">
        <v>2.9420000000000002</v>
      </c>
      <c r="F190">
        <v>2.9419</v>
      </c>
      <c r="G190">
        <v>2.9413999999999998</v>
      </c>
      <c r="H190">
        <v>2.9411</v>
      </c>
      <c r="I190">
        <v>2.9409000000000001</v>
      </c>
      <c r="J190">
        <v>2.9407000000000001</v>
      </c>
      <c r="K190">
        <v>2.9403999999999999</v>
      </c>
      <c r="L190">
        <v>2.9394999999999998</v>
      </c>
      <c r="M190">
        <v>2.9390999999999998</v>
      </c>
      <c r="N190">
        <v>2.9386999999999999</v>
      </c>
      <c r="O190">
        <v>2.9382000000000001</v>
      </c>
      <c r="P190">
        <v>2.9377</v>
      </c>
      <c r="Q190">
        <v>2.9464999999999999</v>
      </c>
      <c r="R190">
        <v>2.9464999999999999</v>
      </c>
      <c r="S190">
        <v>2.9464999999999999</v>
      </c>
      <c r="T190">
        <v>2.9464999999999999</v>
      </c>
      <c r="U190">
        <v>2.9464999999999999</v>
      </c>
      <c r="V190">
        <v>2.9464000000000001</v>
      </c>
      <c r="W190">
        <v>2.9464000000000001</v>
      </c>
      <c r="X190">
        <v>2.9464000000000001</v>
      </c>
      <c r="Y190">
        <v>2.9464000000000001</v>
      </c>
      <c r="Z190">
        <v>2.9607000000000001</v>
      </c>
      <c r="AA190">
        <v>2.9464000000000001</v>
      </c>
      <c r="AB190">
        <v>2.9464000000000001</v>
      </c>
      <c r="AC190">
        <v>2.9464000000000001</v>
      </c>
      <c r="AD190">
        <v>2.9464000000000001</v>
      </c>
      <c r="AE190">
        <v>2.9464000000000001</v>
      </c>
      <c r="AF190">
        <v>2.9462999999999999</v>
      </c>
      <c r="AG190">
        <v>2.9462999999999999</v>
      </c>
      <c r="AH190">
        <v>2.9607000000000001</v>
      </c>
      <c r="AI190">
        <v>2.9462999999999999</v>
      </c>
      <c r="AJ190">
        <v>2.9462999999999999</v>
      </c>
      <c r="AK190">
        <v>2.9462999999999999</v>
      </c>
      <c r="AL190">
        <v>2.9607000000000001</v>
      </c>
      <c r="AM190">
        <v>2.9462999999999999</v>
      </c>
      <c r="AN190">
        <v>2.9462999999999999</v>
      </c>
      <c r="AO190">
        <v>2.9350999999999998</v>
      </c>
      <c r="AP190">
        <v>2.9462000000000002</v>
      </c>
      <c r="AQ190">
        <v>2.9462000000000002</v>
      </c>
      <c r="AR190">
        <v>2.9462000000000002</v>
      </c>
      <c r="AS190">
        <v>2.9462000000000002</v>
      </c>
      <c r="AT190">
        <v>2.9462000000000002</v>
      </c>
      <c r="AU190">
        <v>2.9462000000000002</v>
      </c>
      <c r="AV190">
        <v>2.9462000000000002</v>
      </c>
      <c r="AW190">
        <v>2.9462000000000002</v>
      </c>
      <c r="AX190">
        <v>2.9350000000000001</v>
      </c>
      <c r="AY190">
        <v>2.9460999999999999</v>
      </c>
      <c r="AZ190">
        <v>2.9460999999999999</v>
      </c>
      <c r="BA190">
        <v>2.9460999999999999</v>
      </c>
      <c r="BB190">
        <v>2.9460999999999999</v>
      </c>
      <c r="BC190">
        <v>2.9460999999999999</v>
      </c>
      <c r="BD190">
        <v>2.9460999999999999</v>
      </c>
      <c r="BE190">
        <v>2.9460000000000002</v>
      </c>
      <c r="BF190">
        <v>2.9460000000000002</v>
      </c>
      <c r="BG190">
        <v>2.9348999999999998</v>
      </c>
      <c r="BH190">
        <v>2.9460000000000002</v>
      </c>
      <c r="BJ190">
        <v>2.9460000000000002</v>
      </c>
      <c r="BK190">
        <v>2.9460000000000002</v>
      </c>
      <c r="BL190">
        <v>2.9459</v>
      </c>
      <c r="BM190">
        <v>2.9459</v>
      </c>
      <c r="BN190">
        <v>2.9348000000000001</v>
      </c>
      <c r="BO190">
        <v>2.9459</v>
      </c>
      <c r="BP190">
        <v>2.9459</v>
      </c>
      <c r="BQ190">
        <v>2.9459</v>
      </c>
      <c r="BR190">
        <v>2.9459</v>
      </c>
      <c r="BS190">
        <v>2.9459</v>
      </c>
      <c r="BT190">
        <v>2.9459</v>
      </c>
      <c r="BU190">
        <v>2.9458000000000002</v>
      </c>
      <c r="BV190">
        <v>2.9458000000000002</v>
      </c>
      <c r="BW190">
        <v>2.9458000000000002</v>
      </c>
      <c r="BX190">
        <v>2.9458000000000002</v>
      </c>
      <c r="BY190">
        <v>2.9458000000000002</v>
      </c>
      <c r="BZ190">
        <v>2.9607000000000001</v>
      </c>
      <c r="CA190">
        <v>2.9458000000000002</v>
      </c>
      <c r="CB190">
        <v>2.9458000000000002</v>
      </c>
      <c r="CC190">
        <v>2.9457</v>
      </c>
      <c r="CD190">
        <v>2.9607000000000001</v>
      </c>
      <c r="CE190">
        <v>2.9457</v>
      </c>
      <c r="CF190">
        <v>2.9457</v>
      </c>
      <c r="CG190">
        <v>2.9457</v>
      </c>
      <c r="CH190">
        <v>2.9457</v>
      </c>
      <c r="CI190">
        <v>2.9457</v>
      </c>
      <c r="CJ190">
        <v>2.9456000000000002</v>
      </c>
      <c r="CK190">
        <v>2.9456000000000002</v>
      </c>
      <c r="CL190">
        <v>2.9607000000000001</v>
      </c>
      <c r="CM190">
        <v>2.9456000000000002</v>
      </c>
      <c r="CN190">
        <v>2.9456000000000002</v>
      </c>
      <c r="CO190">
        <v>2.9607000000000001</v>
      </c>
      <c r="CP190">
        <v>2.9607000000000001</v>
      </c>
      <c r="CQ190">
        <v>2.9455</v>
      </c>
      <c r="CR190">
        <v>2.9455</v>
      </c>
      <c r="CS190">
        <v>2.9344000000000001</v>
      </c>
      <c r="CT190">
        <v>2.9455</v>
      </c>
      <c r="CU190">
        <v>2.9455</v>
      </c>
      <c r="CV190">
        <v>2.9455</v>
      </c>
      <c r="CW190">
        <v>2.9453999999999998</v>
      </c>
      <c r="CX190">
        <v>2.9453999999999998</v>
      </c>
      <c r="CY190">
        <v>2.9453999999999998</v>
      </c>
      <c r="CZ190">
        <v>2.9453999999999998</v>
      </c>
      <c r="DA190">
        <v>2.9607000000000001</v>
      </c>
      <c r="DB190">
        <v>2.9607000000000001</v>
      </c>
      <c r="DC190">
        <v>2.9453</v>
      </c>
      <c r="DD190">
        <v>2.9453</v>
      </c>
      <c r="DE190">
        <v>2.9453</v>
      </c>
      <c r="DF190">
        <v>2.9607000000000001</v>
      </c>
      <c r="DG190">
        <v>2.9607000000000001</v>
      </c>
      <c r="DH190">
        <v>2.9607000000000001</v>
      </c>
      <c r="DI190">
        <v>2.9472</v>
      </c>
      <c r="DJ190">
        <v>2.9470000000000001</v>
      </c>
      <c r="DK190">
        <v>2.9607000000000001</v>
      </c>
      <c r="DL190">
        <v>2.9607000000000001</v>
      </c>
      <c r="DM190">
        <v>2.9607000000000001</v>
      </c>
      <c r="DN190">
        <v>2.9451000000000001</v>
      </c>
      <c r="DO190">
        <v>2.9607000000000001</v>
      </c>
      <c r="DP190">
        <v>2.9607000000000001</v>
      </c>
      <c r="DQ190">
        <v>2.9451000000000001</v>
      </c>
      <c r="DR190">
        <v>2.9451000000000001</v>
      </c>
      <c r="DS190">
        <v>2.9449999999999998</v>
      </c>
      <c r="DT190">
        <v>2.9449999999999998</v>
      </c>
      <c r="DU190">
        <v>2.9449999999999998</v>
      </c>
      <c r="DV190">
        <v>2.9449999999999998</v>
      </c>
      <c r="DW190">
        <v>2.9449999999999998</v>
      </c>
      <c r="DX190">
        <v>2.9449000000000001</v>
      </c>
      <c r="DY190">
        <v>2.9449000000000001</v>
      </c>
      <c r="DZ190">
        <v>2.9449000000000001</v>
      </c>
      <c r="EA190">
        <v>2.9449000000000001</v>
      </c>
      <c r="EB190">
        <v>2.9339</v>
      </c>
      <c r="EC190">
        <v>2.9339</v>
      </c>
      <c r="ED190">
        <v>2.9338000000000002</v>
      </c>
      <c r="EE190">
        <v>2.9338000000000002</v>
      </c>
      <c r="EF190">
        <v>2.9447000000000001</v>
      </c>
      <c r="EG190">
        <v>2.9447000000000001</v>
      </c>
      <c r="EH190">
        <v>2.9447000000000001</v>
      </c>
      <c r="EI190">
        <v>2.9447000000000001</v>
      </c>
      <c r="EJ190">
        <v>2.9445999999999999</v>
      </c>
      <c r="EK190">
        <v>2.9445999999999999</v>
      </c>
      <c r="EL190">
        <v>2.9445999999999999</v>
      </c>
      <c r="EM190">
        <v>2.9445999999999999</v>
      </c>
      <c r="EN190">
        <v>2.9445000000000001</v>
      </c>
      <c r="EO190">
        <v>2.9445000000000001</v>
      </c>
      <c r="EP190">
        <v>2.9445000000000001</v>
      </c>
      <c r="EQ190">
        <v>2.9443999999999999</v>
      </c>
      <c r="ER190">
        <v>2.9443999999999999</v>
      </c>
      <c r="ES190">
        <v>2.9443999999999999</v>
      </c>
      <c r="ET190">
        <v>2.9443000000000001</v>
      </c>
      <c r="EU190">
        <v>2.9443000000000001</v>
      </c>
      <c r="EV190">
        <v>2.9443000000000001</v>
      </c>
      <c r="EW190">
        <v>2.9441999999999999</v>
      </c>
      <c r="EX190">
        <v>2.9607999999999999</v>
      </c>
      <c r="EY190">
        <v>2.9590000000000001</v>
      </c>
      <c r="EZ190">
        <v>2.9607999999999999</v>
      </c>
      <c r="FA190">
        <v>2.9590000000000001</v>
      </c>
      <c r="FB190">
        <v>2.9607000000000001</v>
      </c>
      <c r="FC190">
        <v>2.9607000000000001</v>
      </c>
      <c r="FD190">
        <v>2.9607999999999999</v>
      </c>
      <c r="FE190">
        <v>2.9607999999999999</v>
      </c>
      <c r="FF190">
        <v>2.9439000000000002</v>
      </c>
      <c r="FG190">
        <v>2.9439000000000002</v>
      </c>
      <c r="FH190">
        <v>2.9438</v>
      </c>
      <c r="FI190">
        <v>2.9438</v>
      </c>
      <c r="FJ190">
        <v>2.9437000000000002</v>
      </c>
      <c r="FK190">
        <v>2.9437000000000002</v>
      </c>
      <c r="FL190">
        <v>2.9437000000000002</v>
      </c>
      <c r="FM190">
        <v>2.9436</v>
      </c>
      <c r="FN190">
        <v>2.9436</v>
      </c>
      <c r="FO190">
        <v>2.9434999999999998</v>
      </c>
      <c r="FP190">
        <v>2.9434999999999998</v>
      </c>
      <c r="FQ190">
        <v>2.9430999999999998</v>
      </c>
      <c r="FR190">
        <v>2.9434</v>
      </c>
      <c r="FS190">
        <v>2.9426000000000001</v>
      </c>
      <c r="FT190">
        <v>2.9325999999999999</v>
      </c>
      <c r="FU190">
        <v>2.9325999999999999</v>
      </c>
      <c r="FV190">
        <v>2.9432</v>
      </c>
      <c r="FW190">
        <v>2.9430999999999998</v>
      </c>
      <c r="FX190">
        <v>2.9325000000000001</v>
      </c>
      <c r="FY190">
        <v>2.9323999999999999</v>
      </c>
      <c r="FZ190">
        <v>2.9323999999999999</v>
      </c>
      <c r="GA190">
        <v>2.9323999999999999</v>
      </c>
      <c r="GB190">
        <v>2.9323000000000001</v>
      </c>
      <c r="GC190">
        <v>2.9323000000000001</v>
      </c>
      <c r="GD190">
        <v>2.9321999999999999</v>
      </c>
      <c r="GE190">
        <v>2.9321999999999999</v>
      </c>
      <c r="GF190">
        <v>2.9321000000000002</v>
      </c>
      <c r="GG190">
        <v>2.9321000000000002</v>
      </c>
      <c r="GH190">
        <v>2.9424000000000001</v>
      </c>
      <c r="GI190">
        <v>2.9422999999999999</v>
      </c>
      <c r="GJ190">
        <v>2.9422999999999999</v>
      </c>
      <c r="GK190">
        <v>2.9422000000000001</v>
      </c>
      <c r="GL190">
        <v>2.9420999999999999</v>
      </c>
      <c r="GM190">
        <v>2.9420000000000002</v>
      </c>
      <c r="GN190">
        <v>2.9419</v>
      </c>
      <c r="GO190">
        <v>2.9418000000000002</v>
      </c>
      <c r="GP190">
        <v>2.9418000000000002</v>
      </c>
      <c r="GQ190">
        <v>2.9315000000000002</v>
      </c>
      <c r="GR190">
        <v>2.9416000000000002</v>
      </c>
      <c r="GS190">
        <v>2.9415</v>
      </c>
      <c r="GT190">
        <v>2.9413999999999998</v>
      </c>
      <c r="GU190">
        <v>2.9413</v>
      </c>
      <c r="GV190">
        <v>2.9310999999999998</v>
      </c>
      <c r="GW190">
        <v>2.9310999999999998</v>
      </c>
      <c r="GX190">
        <v>2.931</v>
      </c>
      <c r="GY190">
        <v>2.9308999999999998</v>
      </c>
      <c r="GZ190">
        <v>2.9407000000000001</v>
      </c>
      <c r="HA190">
        <v>2.9386000000000001</v>
      </c>
      <c r="HB190">
        <v>2.9403999999999999</v>
      </c>
      <c r="HC190">
        <v>2.9403000000000001</v>
      </c>
      <c r="HD190">
        <v>2.9401999999999999</v>
      </c>
      <c r="HE190">
        <v>2.94</v>
      </c>
      <c r="HF190">
        <v>2.9399000000000002</v>
      </c>
      <c r="HG190">
        <v>2.9397000000000002</v>
      </c>
      <c r="HH190">
        <v>2.9394999999999998</v>
      </c>
      <c r="HI190">
        <v>2.9394</v>
      </c>
      <c r="HJ190">
        <v>2.9392</v>
      </c>
      <c r="HK190">
        <v>2.9390000000000001</v>
      </c>
      <c r="HL190">
        <v>2.9388000000000001</v>
      </c>
      <c r="HM190">
        <v>2.9386000000000001</v>
      </c>
      <c r="HN190">
        <v>2.9384000000000001</v>
      </c>
      <c r="HO190">
        <v>2.9293</v>
      </c>
      <c r="HP190">
        <v>2.9291</v>
      </c>
      <c r="HQ190">
        <v>2.9377</v>
      </c>
      <c r="HR190">
        <v>2.9375</v>
      </c>
      <c r="HS190">
        <v>2.9371999999999998</v>
      </c>
      <c r="HT190">
        <v>2.9369000000000001</v>
      </c>
      <c r="HU190">
        <v>2.9365999999999999</v>
      </c>
      <c r="HV190">
        <v>2.9363000000000001</v>
      </c>
      <c r="HW190">
        <v>2.9359999999999999</v>
      </c>
      <c r="HX190">
        <v>2.9356</v>
      </c>
      <c r="HY190">
        <v>2.9352999999999998</v>
      </c>
      <c r="HZ190">
        <v>2.9348999999999998</v>
      </c>
      <c r="IA190">
        <v>2.9344000000000001</v>
      </c>
      <c r="IB190">
        <v>2.9340000000000002</v>
      </c>
      <c r="IC190">
        <v>2.9335</v>
      </c>
      <c r="ID190">
        <v>2.9329000000000001</v>
      </c>
      <c r="IE190">
        <v>2.9258999999999999</v>
      </c>
      <c r="IF190">
        <v>2.9255</v>
      </c>
      <c r="IG190">
        <v>2.9308999999999998</v>
      </c>
      <c r="IH190">
        <v>2.9607000000000001</v>
      </c>
      <c r="II190">
        <v>2.9344999999999999</v>
      </c>
      <c r="IJ190">
        <v>2.9344000000000001</v>
      </c>
      <c r="IL190">
        <v>2.899</v>
      </c>
      <c r="IM190">
        <v>2.8990999999999998</v>
      </c>
      <c r="IN190">
        <v>2.8992</v>
      </c>
      <c r="IO190">
        <v>2.8992</v>
      </c>
      <c r="IP190">
        <v>2.8993000000000002</v>
      </c>
      <c r="IQ190">
        <v>2.8994</v>
      </c>
      <c r="IR190">
        <v>2.8995000000000002</v>
      </c>
      <c r="IS190">
        <v>2.8996</v>
      </c>
      <c r="IT190">
        <v>2.8997000000000002</v>
      </c>
      <c r="IU190">
        <v>2.8997999999999999</v>
      </c>
      <c r="IV190">
        <v>2.8999000000000001</v>
      </c>
      <c r="IW190">
        <v>2.9</v>
      </c>
      <c r="IX190">
        <v>2.9001999999999999</v>
      </c>
      <c r="IY190">
        <v>2.9003000000000001</v>
      </c>
      <c r="IZ190">
        <v>2.9005000000000001</v>
      </c>
      <c r="JA190">
        <v>2.9007000000000001</v>
      </c>
      <c r="JB190">
        <v>2.8993000000000002</v>
      </c>
      <c r="JC190">
        <v>2.9011</v>
      </c>
      <c r="JD190">
        <v>2.9014000000000002</v>
      </c>
      <c r="JE190">
        <v>2.9016999999999999</v>
      </c>
      <c r="JF190">
        <v>2.9005000000000001</v>
      </c>
      <c r="JG190">
        <v>2.9024999999999999</v>
      </c>
      <c r="JH190">
        <v>2.903</v>
      </c>
      <c r="JI190">
        <v>2.8953000000000002</v>
      </c>
      <c r="JJ190">
        <v>2.9043999999999999</v>
      </c>
      <c r="JK190">
        <v>2.8961000000000001</v>
      </c>
      <c r="JL190">
        <v>2.8961000000000001</v>
      </c>
      <c r="JM190">
        <v>2.8961999999999999</v>
      </c>
      <c r="JN190">
        <v>2.8961999999999999</v>
      </c>
      <c r="JO190">
        <v>2.8961999999999999</v>
      </c>
      <c r="JP190">
        <v>2.8944000000000001</v>
      </c>
      <c r="JQ190">
        <v>2.8944000000000001</v>
      </c>
      <c r="JR190">
        <v>2.8963999999999999</v>
      </c>
      <c r="JS190">
        <v>2.8965000000000001</v>
      </c>
      <c r="JT190">
        <v>2.8965000000000001</v>
      </c>
      <c r="JU190">
        <v>2.8965999999999998</v>
      </c>
      <c r="JV190">
        <v>2.8967000000000001</v>
      </c>
      <c r="JW190">
        <v>2.8967999999999998</v>
      </c>
      <c r="JX190">
        <v>2.8969</v>
      </c>
      <c r="JY190">
        <v>2.8969</v>
      </c>
      <c r="JZ190">
        <v>2.8971</v>
      </c>
      <c r="KA190">
        <v>2.8972000000000002</v>
      </c>
      <c r="KB190">
        <v>2.8973</v>
      </c>
      <c r="KC190">
        <v>2.8974000000000002</v>
      </c>
      <c r="KD190">
        <v>2.8976000000000002</v>
      </c>
      <c r="KE190">
        <v>2.8978000000000002</v>
      </c>
      <c r="KF190">
        <v>2.8980000000000001</v>
      </c>
      <c r="KG190">
        <v>2.8456000000000001</v>
      </c>
      <c r="KH190">
        <v>2.8458999999999999</v>
      </c>
      <c r="KI190">
        <v>2.8462999999999998</v>
      </c>
      <c r="KJ190">
        <v>2.8468</v>
      </c>
      <c r="KK190">
        <v>2.8997999999999999</v>
      </c>
      <c r="KL190">
        <v>2.9005000000000001</v>
      </c>
      <c r="KM190">
        <v>2.8479000000000001</v>
      </c>
    </row>
    <row r="191" spans="1:299" x14ac:dyDescent="0.2">
      <c r="A191" s="10" t="s">
        <v>204</v>
      </c>
      <c r="B191" t="s">
        <v>4</v>
      </c>
      <c r="C191">
        <v>2.9060999999999999</v>
      </c>
      <c r="D191">
        <v>2.9060999999999999</v>
      </c>
      <c r="E191">
        <v>2.9060000000000001</v>
      </c>
      <c r="F191">
        <v>2.9060000000000001</v>
      </c>
      <c r="G191">
        <v>2.9060000000000001</v>
      </c>
      <c r="H191">
        <v>2.9060000000000001</v>
      </c>
      <c r="I191">
        <v>2.9058999999999999</v>
      </c>
      <c r="J191">
        <v>2.9058999999999999</v>
      </c>
      <c r="K191">
        <v>2.9058999999999999</v>
      </c>
      <c r="L191">
        <v>2.9058000000000002</v>
      </c>
      <c r="M191">
        <v>2.9058000000000002</v>
      </c>
      <c r="N191">
        <v>2.9058000000000002</v>
      </c>
      <c r="O191">
        <v>2.9058000000000002</v>
      </c>
      <c r="P191">
        <v>2.9058000000000002</v>
      </c>
      <c r="Q191">
        <v>2.9056999999999999</v>
      </c>
      <c r="R191">
        <v>2.9056999999999999</v>
      </c>
      <c r="S191">
        <v>2.9056000000000002</v>
      </c>
      <c r="T191">
        <v>2.9056000000000002</v>
      </c>
      <c r="U191">
        <v>2.9056000000000002</v>
      </c>
      <c r="V191">
        <v>2.9055</v>
      </c>
      <c r="W191">
        <v>2.9055</v>
      </c>
      <c r="X191">
        <v>2.9055</v>
      </c>
      <c r="Y191">
        <v>2.9054000000000002</v>
      </c>
      <c r="Z191">
        <v>2.9171999999999998</v>
      </c>
      <c r="AA191">
        <v>2.9053</v>
      </c>
      <c r="AB191">
        <v>2.9053</v>
      </c>
      <c r="AC191">
        <v>2.9053</v>
      </c>
      <c r="AD191">
        <v>2.9051999999999998</v>
      </c>
      <c r="AE191">
        <v>2.9051999999999998</v>
      </c>
      <c r="AF191">
        <v>2.9051</v>
      </c>
      <c r="AG191">
        <v>2.9051</v>
      </c>
      <c r="AH191">
        <v>2.9171999999999998</v>
      </c>
      <c r="AI191">
        <v>2.9049999999999998</v>
      </c>
      <c r="AJ191">
        <v>2.9049999999999998</v>
      </c>
      <c r="AK191">
        <v>2.9047999999999998</v>
      </c>
      <c r="AL191">
        <v>2.9171999999999998</v>
      </c>
      <c r="AM191">
        <v>2.9047999999999998</v>
      </c>
      <c r="AN191">
        <v>2.9047000000000001</v>
      </c>
      <c r="AO191">
        <v>2.8877000000000002</v>
      </c>
      <c r="AP191">
        <v>2.9045000000000001</v>
      </c>
      <c r="AQ191">
        <v>2.9045000000000001</v>
      </c>
      <c r="AR191">
        <v>2.9043999999999999</v>
      </c>
      <c r="AS191">
        <v>2.9043999999999999</v>
      </c>
      <c r="AT191">
        <v>2.9043000000000001</v>
      </c>
      <c r="AU191">
        <v>2.9041000000000001</v>
      </c>
      <c r="AV191">
        <v>2.9041000000000001</v>
      </c>
      <c r="AW191">
        <v>2.9039999999999999</v>
      </c>
      <c r="AX191">
        <v>2.887</v>
      </c>
      <c r="AY191">
        <v>2.9039000000000001</v>
      </c>
      <c r="AZ191">
        <v>2.9037000000000002</v>
      </c>
      <c r="BA191">
        <v>2.9036</v>
      </c>
      <c r="BB191">
        <v>2.9035000000000002</v>
      </c>
      <c r="BC191">
        <v>2.9034</v>
      </c>
      <c r="BD191">
        <v>2.9033000000000002</v>
      </c>
      <c r="BE191">
        <v>2.9028999999999998</v>
      </c>
      <c r="BF191">
        <v>2.9028</v>
      </c>
      <c r="BG191">
        <v>2.8858999999999999</v>
      </c>
      <c r="BH191">
        <v>2.9022000000000001</v>
      </c>
      <c r="BJ191">
        <v>2.9018999999999999</v>
      </c>
      <c r="BK191">
        <v>2.9016999999999999</v>
      </c>
      <c r="BL191">
        <v>2.9015</v>
      </c>
      <c r="BM191">
        <v>2.9013</v>
      </c>
      <c r="BN191">
        <v>2.8845999999999998</v>
      </c>
      <c r="BO191">
        <v>2.9009</v>
      </c>
      <c r="BP191">
        <v>2.9007000000000001</v>
      </c>
      <c r="BQ191">
        <v>2.9003999999999999</v>
      </c>
      <c r="BR191">
        <v>2.9001999999999999</v>
      </c>
      <c r="BS191">
        <v>2.8999000000000001</v>
      </c>
      <c r="BT191">
        <v>2.8996</v>
      </c>
      <c r="BU191">
        <v>2.8993000000000002</v>
      </c>
      <c r="BV191">
        <v>2.8988999999999998</v>
      </c>
      <c r="BW191">
        <v>2.8984999999999999</v>
      </c>
      <c r="BX191">
        <v>2.8980000000000001</v>
      </c>
      <c r="BY191">
        <v>2.8976000000000002</v>
      </c>
      <c r="BZ191">
        <v>2.9171999999999998</v>
      </c>
      <c r="CA191">
        <v>2.8963999999999999</v>
      </c>
      <c r="CB191">
        <v>2.8957000000000002</v>
      </c>
      <c r="CC191">
        <v>2.895</v>
      </c>
      <c r="CD191">
        <v>2.9171999999999998</v>
      </c>
      <c r="CE191">
        <v>2.8931</v>
      </c>
      <c r="CF191">
        <v>2.8919000000000001</v>
      </c>
      <c r="CG191">
        <v>2.851</v>
      </c>
      <c r="CH191">
        <v>2.9066000000000001</v>
      </c>
      <c r="CI191">
        <v>2.9066000000000001</v>
      </c>
      <c r="CJ191">
        <v>2.9066000000000001</v>
      </c>
      <c r="CK191">
        <v>2.9066000000000001</v>
      </c>
      <c r="CL191">
        <v>2.9171999999999998</v>
      </c>
      <c r="CM191">
        <v>2.9066000000000001</v>
      </c>
      <c r="CN191">
        <v>2.9066000000000001</v>
      </c>
      <c r="CO191">
        <v>2.9171999999999998</v>
      </c>
      <c r="CP191">
        <v>2.9171999999999998</v>
      </c>
      <c r="CQ191">
        <v>2.9064999999999999</v>
      </c>
      <c r="CR191">
        <v>2.9064999999999999</v>
      </c>
      <c r="CS191">
        <v>2.8896999999999999</v>
      </c>
      <c r="CT191">
        <v>2.9064999999999999</v>
      </c>
      <c r="CU191">
        <v>2.9064999999999999</v>
      </c>
      <c r="CV191">
        <v>2.9064000000000001</v>
      </c>
      <c r="CW191">
        <v>2.9064000000000001</v>
      </c>
      <c r="CX191">
        <v>2.9064000000000001</v>
      </c>
      <c r="CY191">
        <v>2.9064000000000001</v>
      </c>
      <c r="CZ191">
        <v>2.9064000000000001</v>
      </c>
      <c r="DA191">
        <v>2.9171999999999998</v>
      </c>
      <c r="DB191">
        <v>2.9171999999999998</v>
      </c>
      <c r="DC191">
        <v>2.9062999999999999</v>
      </c>
      <c r="DD191">
        <v>2.9062999999999999</v>
      </c>
      <c r="DE191">
        <v>2.9062999999999999</v>
      </c>
      <c r="DF191">
        <v>2.9171999999999998</v>
      </c>
      <c r="DG191">
        <v>2.9171999999999998</v>
      </c>
      <c r="DH191">
        <v>2.9171999999999998</v>
      </c>
      <c r="DI191">
        <v>2.9079000000000002</v>
      </c>
      <c r="DJ191">
        <v>2.9077999999999999</v>
      </c>
      <c r="DK191">
        <v>2.9173</v>
      </c>
      <c r="DL191">
        <v>2.9171999999999998</v>
      </c>
      <c r="DM191">
        <v>2.9171999999999998</v>
      </c>
      <c r="DN191">
        <v>2.9062000000000001</v>
      </c>
      <c r="DO191">
        <v>2.9171999999999998</v>
      </c>
      <c r="DP191">
        <v>2.9171999999999998</v>
      </c>
      <c r="DQ191">
        <v>2.9060999999999999</v>
      </c>
      <c r="DR191">
        <v>2.9060999999999999</v>
      </c>
      <c r="DS191">
        <v>2.9060999999999999</v>
      </c>
      <c r="DT191">
        <v>2.9060000000000001</v>
      </c>
      <c r="DU191">
        <v>2.9060000000000001</v>
      </c>
      <c r="DV191">
        <v>2.9060000000000001</v>
      </c>
      <c r="DW191">
        <v>2.9060000000000001</v>
      </c>
      <c r="DX191">
        <v>2.9060000000000001</v>
      </c>
      <c r="DY191">
        <v>2.9058999999999999</v>
      </c>
      <c r="DZ191">
        <v>2.9058999999999999</v>
      </c>
      <c r="EA191">
        <v>2.9058999999999999</v>
      </c>
      <c r="EB191">
        <v>2.8892000000000002</v>
      </c>
      <c r="EC191">
        <v>2.8892000000000002</v>
      </c>
      <c r="ED191">
        <v>2.8891</v>
      </c>
      <c r="EE191">
        <v>2.8891</v>
      </c>
      <c r="EF191">
        <v>2.9058000000000002</v>
      </c>
      <c r="EG191">
        <v>2.9058000000000002</v>
      </c>
      <c r="EH191">
        <v>2.9056999999999999</v>
      </c>
      <c r="EI191">
        <v>2.9056999999999999</v>
      </c>
      <c r="EJ191">
        <v>2.9056999999999999</v>
      </c>
      <c r="EK191">
        <v>2.9056999999999999</v>
      </c>
      <c r="EL191">
        <v>2.9056000000000002</v>
      </c>
      <c r="EM191">
        <v>2.9056000000000002</v>
      </c>
      <c r="EN191">
        <v>2.9056000000000002</v>
      </c>
      <c r="EO191">
        <v>2.9056000000000002</v>
      </c>
      <c r="EP191">
        <v>2.9055</v>
      </c>
      <c r="EQ191">
        <v>2.9055</v>
      </c>
      <c r="ER191">
        <v>2.9055</v>
      </c>
      <c r="ES191">
        <v>2.9054000000000002</v>
      </c>
      <c r="ET191">
        <v>2.9054000000000002</v>
      </c>
      <c r="EU191">
        <v>2.9054000000000002</v>
      </c>
      <c r="EV191">
        <v>2.9054000000000002</v>
      </c>
      <c r="EW191">
        <v>2.9053</v>
      </c>
      <c r="EX191">
        <v>2.9171</v>
      </c>
      <c r="EY191">
        <v>2.9039999999999999</v>
      </c>
      <c r="EZ191">
        <v>2.9171</v>
      </c>
      <c r="FA191">
        <v>2.9039999999999999</v>
      </c>
      <c r="FB191">
        <v>2.9171</v>
      </c>
      <c r="FC191">
        <v>2.9177</v>
      </c>
      <c r="FD191">
        <v>2.9171</v>
      </c>
      <c r="FE191">
        <v>2.9171</v>
      </c>
      <c r="FF191">
        <v>2.9049999999999998</v>
      </c>
      <c r="FG191">
        <v>2.9049999999999998</v>
      </c>
      <c r="FH191">
        <v>2.9049</v>
      </c>
      <c r="FI191">
        <v>2.9049</v>
      </c>
      <c r="FJ191">
        <v>2.9049</v>
      </c>
      <c r="FK191">
        <v>2.9047999999999998</v>
      </c>
      <c r="FL191">
        <v>2.9047999999999998</v>
      </c>
      <c r="FM191">
        <v>2.9047000000000001</v>
      </c>
      <c r="FN191">
        <v>2.9047000000000001</v>
      </c>
      <c r="FO191">
        <v>2.9047000000000001</v>
      </c>
      <c r="FP191">
        <v>2.9045999999999998</v>
      </c>
      <c r="FQ191">
        <v>2.9009</v>
      </c>
      <c r="FR191">
        <v>2.9045000000000001</v>
      </c>
      <c r="FS191">
        <v>2.9045000000000001</v>
      </c>
      <c r="FT191">
        <v>2.8879999999999999</v>
      </c>
      <c r="FU191">
        <v>2.8879000000000001</v>
      </c>
      <c r="FV191">
        <v>2.9043000000000001</v>
      </c>
      <c r="FW191">
        <v>2.9043000000000001</v>
      </c>
      <c r="FX191">
        <v>2.8877999999999999</v>
      </c>
      <c r="FY191">
        <v>2.8877999999999999</v>
      </c>
      <c r="FZ191">
        <v>2.8877000000000002</v>
      </c>
      <c r="GA191">
        <v>2.8877000000000002</v>
      </c>
      <c r="GB191">
        <v>2.8875999999999999</v>
      </c>
      <c r="GC191">
        <v>2.8875999999999999</v>
      </c>
      <c r="GD191">
        <v>2.8875000000000002</v>
      </c>
      <c r="GE191">
        <v>2.8875000000000002</v>
      </c>
      <c r="GF191">
        <v>2.8874</v>
      </c>
      <c r="GG191">
        <v>2.8874</v>
      </c>
      <c r="GH191">
        <v>2.9036</v>
      </c>
      <c r="GI191">
        <v>2.9035000000000002</v>
      </c>
      <c r="GJ191">
        <v>2.9034</v>
      </c>
      <c r="GK191">
        <v>2.9024000000000001</v>
      </c>
      <c r="GL191">
        <v>2.9033000000000002</v>
      </c>
      <c r="GM191">
        <v>2.9032</v>
      </c>
      <c r="GN191">
        <v>2.9030999999999998</v>
      </c>
      <c r="GO191">
        <v>2.903</v>
      </c>
      <c r="GP191">
        <v>2.9028999999999998</v>
      </c>
      <c r="GQ191">
        <v>2.8868</v>
      </c>
      <c r="GR191">
        <v>2.9028</v>
      </c>
      <c r="GS191">
        <v>2.9026999999999998</v>
      </c>
      <c r="GT191">
        <v>2.9026000000000001</v>
      </c>
      <c r="GU191">
        <v>2.9024999999999999</v>
      </c>
      <c r="GV191">
        <v>2.8864000000000001</v>
      </c>
      <c r="GW191">
        <v>2.8864000000000001</v>
      </c>
      <c r="GX191">
        <v>2.8862999999999999</v>
      </c>
      <c r="GY191">
        <v>2.8862000000000001</v>
      </c>
      <c r="GZ191">
        <v>2.9018999999999999</v>
      </c>
      <c r="HA191">
        <v>2.8997000000000002</v>
      </c>
      <c r="HB191">
        <v>2.9016000000000002</v>
      </c>
      <c r="HC191">
        <v>2.9015</v>
      </c>
      <c r="HD191">
        <v>2.8996</v>
      </c>
      <c r="HE191">
        <v>2.9011999999999998</v>
      </c>
      <c r="HF191">
        <v>2.9009999999999998</v>
      </c>
      <c r="HG191">
        <v>2.9009</v>
      </c>
      <c r="HH191">
        <v>2.9007000000000001</v>
      </c>
      <c r="HI191">
        <v>2.9005000000000001</v>
      </c>
      <c r="HJ191">
        <v>2.9003000000000001</v>
      </c>
      <c r="HK191">
        <v>2.9001000000000001</v>
      </c>
      <c r="HL191">
        <v>2.8999000000000001</v>
      </c>
      <c r="HM191">
        <v>2.8997000000000002</v>
      </c>
      <c r="HN191">
        <v>2.8995000000000002</v>
      </c>
      <c r="HO191">
        <v>2.8847999999999998</v>
      </c>
      <c r="HP191">
        <v>2.8847</v>
      </c>
      <c r="HQ191">
        <v>2.8988</v>
      </c>
      <c r="HR191">
        <v>2.8984999999999999</v>
      </c>
      <c r="HS191">
        <v>2.8982000000000001</v>
      </c>
      <c r="HT191">
        <v>2.8978999999999999</v>
      </c>
      <c r="HU191">
        <v>2.8976000000000002</v>
      </c>
      <c r="HV191">
        <v>2.8973</v>
      </c>
      <c r="HW191">
        <v>2.8969</v>
      </c>
      <c r="HX191">
        <v>2.8965000000000001</v>
      </c>
      <c r="HY191">
        <v>2.8961000000000001</v>
      </c>
      <c r="HZ191">
        <v>2.8957000000000002</v>
      </c>
      <c r="IA191">
        <v>2.8952</v>
      </c>
      <c r="IB191">
        <v>2.8946999999999998</v>
      </c>
      <c r="IC191">
        <v>2.8940999999999999</v>
      </c>
      <c r="ID191">
        <v>2.8935</v>
      </c>
      <c r="IE191">
        <v>2.8814000000000002</v>
      </c>
      <c r="IF191">
        <v>2.8811</v>
      </c>
      <c r="IG191">
        <v>2.8914</v>
      </c>
      <c r="IH191">
        <v>2.9163000000000001</v>
      </c>
      <c r="II191">
        <v>2.8896000000000002</v>
      </c>
      <c r="IJ191">
        <v>2.8885999999999998</v>
      </c>
      <c r="IL191">
        <v>2.8892000000000002</v>
      </c>
      <c r="IM191">
        <v>2.8892000000000002</v>
      </c>
      <c r="IN191">
        <v>2.8892000000000002</v>
      </c>
      <c r="IO191">
        <v>2.8892000000000002</v>
      </c>
      <c r="IP191">
        <v>2.8893</v>
      </c>
      <c r="IQ191">
        <v>2.8893</v>
      </c>
      <c r="IR191">
        <v>2.8893</v>
      </c>
      <c r="IS191">
        <v>2.8893</v>
      </c>
      <c r="IT191">
        <v>2.8894000000000002</v>
      </c>
      <c r="IU191">
        <v>2.8892000000000002</v>
      </c>
      <c r="IV191">
        <v>2.8894000000000002</v>
      </c>
      <c r="IW191">
        <v>2.8892000000000002</v>
      </c>
      <c r="IX191">
        <v>2.8893</v>
      </c>
      <c r="IY191">
        <v>2.8893</v>
      </c>
      <c r="IZ191">
        <v>2.8894000000000002</v>
      </c>
      <c r="JA191">
        <v>2.8881000000000001</v>
      </c>
      <c r="JB191">
        <v>2.8896999999999999</v>
      </c>
      <c r="JC191">
        <v>2.8898000000000001</v>
      </c>
      <c r="JD191">
        <v>2.8898000000000001</v>
      </c>
      <c r="JE191">
        <v>2.8898999999999999</v>
      </c>
      <c r="JF191">
        <v>2.8900999999999999</v>
      </c>
      <c r="JG191">
        <v>2.8889</v>
      </c>
      <c r="JH191">
        <v>2.8873000000000002</v>
      </c>
      <c r="JI191">
        <v>2.8849</v>
      </c>
      <c r="JJ191">
        <v>2.8889</v>
      </c>
      <c r="JK191">
        <v>2.8889999999999998</v>
      </c>
      <c r="JL191">
        <v>2.8889999999999998</v>
      </c>
      <c r="JM191">
        <v>2.8889999999999998</v>
      </c>
      <c r="JN191">
        <v>2.8887999999999998</v>
      </c>
      <c r="JO191">
        <v>2.8887999999999998</v>
      </c>
      <c r="JP191">
        <v>2.8891</v>
      </c>
      <c r="JQ191">
        <v>2.8891</v>
      </c>
      <c r="JR191">
        <v>2.8891</v>
      </c>
      <c r="JS191">
        <v>2.8892000000000002</v>
      </c>
      <c r="JT191">
        <v>2.8889999999999998</v>
      </c>
      <c r="JU191">
        <v>2.8892000000000002</v>
      </c>
      <c r="JV191">
        <v>2.8893</v>
      </c>
      <c r="JW191">
        <v>2.8893</v>
      </c>
      <c r="JX191">
        <v>2.8894000000000002</v>
      </c>
      <c r="JY191">
        <v>2.8894000000000002</v>
      </c>
      <c r="JZ191">
        <v>2.8895</v>
      </c>
      <c r="KA191">
        <v>2.8895</v>
      </c>
      <c r="KB191">
        <v>2.8896000000000002</v>
      </c>
      <c r="KC191">
        <v>2.8896999999999999</v>
      </c>
      <c r="KD191">
        <v>2.8898000000000001</v>
      </c>
      <c r="KE191">
        <v>2.8898999999999999</v>
      </c>
      <c r="KF191">
        <v>2.89</v>
      </c>
      <c r="KG191">
        <v>2.8536999999999999</v>
      </c>
      <c r="KH191">
        <v>2.8538999999999999</v>
      </c>
      <c r="KI191">
        <v>2.8542000000000001</v>
      </c>
      <c r="KJ191">
        <v>2.8544999999999998</v>
      </c>
      <c r="KK191">
        <v>2.8908999999999998</v>
      </c>
      <c r="KL191">
        <v>2.8913000000000002</v>
      </c>
      <c r="KM191">
        <v>3.3631000000000002</v>
      </c>
    </row>
    <row r="192" spans="1:299" x14ac:dyDescent="0.2">
      <c r="A192" s="10" t="s">
        <v>205</v>
      </c>
      <c r="B192" t="s">
        <v>4</v>
      </c>
      <c r="C192">
        <v>2.9445000000000001</v>
      </c>
      <c r="D192">
        <v>2.9451000000000001</v>
      </c>
      <c r="E192">
        <v>2.9458000000000002</v>
      </c>
      <c r="F192">
        <v>2.9464999999999999</v>
      </c>
      <c r="G192">
        <v>2.9489999999999998</v>
      </c>
      <c r="H192">
        <v>2.9234</v>
      </c>
      <c r="I192">
        <v>2.9234</v>
      </c>
      <c r="J192">
        <v>2.9232999999999998</v>
      </c>
      <c r="K192">
        <v>2.9232999999999998</v>
      </c>
      <c r="L192">
        <v>2.9232</v>
      </c>
      <c r="M192">
        <v>2.9232</v>
      </c>
      <c r="N192">
        <v>2.9230999999999998</v>
      </c>
      <c r="O192">
        <v>2.9230999999999998</v>
      </c>
      <c r="P192">
        <v>2.9230999999999998</v>
      </c>
      <c r="Q192">
        <v>2.923</v>
      </c>
      <c r="R192">
        <v>2.923</v>
      </c>
      <c r="S192">
        <v>2.9228999999999998</v>
      </c>
      <c r="T192">
        <v>2.9228999999999998</v>
      </c>
      <c r="U192">
        <v>2.9228999999999998</v>
      </c>
      <c r="V192">
        <v>2.9226999999999999</v>
      </c>
      <c r="W192">
        <v>2.9226999999999999</v>
      </c>
      <c r="X192">
        <v>2.9226999999999999</v>
      </c>
      <c r="Y192">
        <v>2.9226000000000001</v>
      </c>
      <c r="Z192">
        <v>2.9443999999999999</v>
      </c>
      <c r="AA192">
        <v>2.9266000000000001</v>
      </c>
      <c r="AB192">
        <v>2.9224000000000001</v>
      </c>
      <c r="AC192">
        <v>2.9224000000000001</v>
      </c>
      <c r="AD192">
        <v>2.9222999999999999</v>
      </c>
      <c r="AE192">
        <v>2.9222999999999999</v>
      </c>
      <c r="AF192">
        <v>2.9222000000000001</v>
      </c>
      <c r="AG192">
        <v>2.9220999999999999</v>
      </c>
      <c r="AH192">
        <v>2.9430000000000001</v>
      </c>
      <c r="AI192">
        <v>2.9220000000000002</v>
      </c>
      <c r="AJ192">
        <v>2.9220000000000002</v>
      </c>
      <c r="AK192">
        <v>2.9218000000000002</v>
      </c>
      <c r="AL192">
        <v>2.9420999999999999</v>
      </c>
      <c r="AM192">
        <v>2.9217</v>
      </c>
      <c r="AN192">
        <v>2.9216000000000002</v>
      </c>
      <c r="AO192">
        <v>2.9184000000000001</v>
      </c>
      <c r="AP192">
        <v>2.9214000000000002</v>
      </c>
      <c r="AQ192">
        <v>2.9213</v>
      </c>
      <c r="AR192">
        <v>2.9213</v>
      </c>
      <c r="AS192">
        <v>2.9211999999999998</v>
      </c>
      <c r="AT192">
        <v>2.9211</v>
      </c>
      <c r="AU192">
        <v>2.9209000000000001</v>
      </c>
      <c r="AV192">
        <v>2.9207999999999998</v>
      </c>
      <c r="AW192">
        <v>2.9207000000000001</v>
      </c>
      <c r="AX192">
        <v>2.9174000000000002</v>
      </c>
      <c r="AY192">
        <v>2.9205999999999999</v>
      </c>
      <c r="AZ192">
        <v>2.9203000000000001</v>
      </c>
      <c r="BA192">
        <v>2.9201999999999999</v>
      </c>
      <c r="BB192">
        <v>2.9201000000000001</v>
      </c>
      <c r="BC192">
        <v>2.92</v>
      </c>
      <c r="BD192">
        <v>2.9199000000000002</v>
      </c>
      <c r="BE192">
        <v>2.9194</v>
      </c>
      <c r="BF192">
        <v>2.9192999999999998</v>
      </c>
      <c r="BG192">
        <v>2.9159000000000002</v>
      </c>
      <c r="BH192">
        <v>2.9186000000000001</v>
      </c>
      <c r="BI192">
        <v>2.899</v>
      </c>
      <c r="BJ192">
        <v>2.9182999999999999</v>
      </c>
      <c r="BK192">
        <v>2.9180999999999999</v>
      </c>
      <c r="BL192">
        <v>2.9178999999999999</v>
      </c>
      <c r="BM192">
        <v>2.9177</v>
      </c>
      <c r="BN192">
        <v>2.9142000000000001</v>
      </c>
      <c r="BO192">
        <v>2.9173</v>
      </c>
      <c r="BP192">
        <v>2.9169999999999998</v>
      </c>
      <c r="BQ192">
        <v>2.9167999999999998</v>
      </c>
      <c r="BR192">
        <v>2.9165000000000001</v>
      </c>
      <c r="BS192">
        <v>2.9163000000000001</v>
      </c>
      <c r="BT192">
        <v>2.9159999999999999</v>
      </c>
      <c r="BU192">
        <v>2.9156</v>
      </c>
      <c r="BV192">
        <v>2.9152999999999998</v>
      </c>
      <c r="BW192">
        <v>2.9148999999999998</v>
      </c>
      <c r="BX192">
        <v>2.9146000000000001</v>
      </c>
      <c r="BY192">
        <v>2.9140999999999999</v>
      </c>
      <c r="BZ192">
        <v>2.9214000000000002</v>
      </c>
      <c r="CA192">
        <v>2.9131999999999998</v>
      </c>
      <c r="CB192">
        <v>2.9125999999999999</v>
      </c>
      <c r="CC192">
        <v>2.9119999999999999</v>
      </c>
      <c r="CD192">
        <v>2.9167000000000001</v>
      </c>
      <c r="CE192">
        <v>2.9106000000000001</v>
      </c>
      <c r="CF192">
        <v>2.9098000000000002</v>
      </c>
      <c r="CG192">
        <v>2.9923000000000002</v>
      </c>
      <c r="CH192">
        <v>2.9603000000000002</v>
      </c>
      <c r="CI192">
        <v>2.9620000000000002</v>
      </c>
      <c r="CJ192">
        <v>2.9659</v>
      </c>
      <c r="CK192">
        <v>2.9681999999999999</v>
      </c>
      <c r="CL192">
        <v>2.9544999999999999</v>
      </c>
      <c r="CM192">
        <v>2.9239000000000002</v>
      </c>
      <c r="CN192">
        <v>2.9238</v>
      </c>
      <c r="CO192">
        <v>2.9544999999999999</v>
      </c>
      <c r="CP192">
        <v>2.9544999999999999</v>
      </c>
      <c r="CQ192">
        <v>2.9238</v>
      </c>
      <c r="CR192">
        <v>2.9237000000000002</v>
      </c>
      <c r="CS192">
        <v>2.9207000000000001</v>
      </c>
      <c r="CT192">
        <v>2.9237000000000002</v>
      </c>
      <c r="CU192">
        <v>2.9237000000000002</v>
      </c>
      <c r="CV192">
        <v>2.9236</v>
      </c>
      <c r="CW192">
        <v>2.9236</v>
      </c>
      <c r="CX192">
        <v>2.9236</v>
      </c>
      <c r="CY192">
        <v>2.9235000000000002</v>
      </c>
      <c r="CZ192">
        <v>2.9235000000000002</v>
      </c>
      <c r="DA192">
        <v>2.9544000000000001</v>
      </c>
      <c r="DB192">
        <v>2.9544000000000001</v>
      </c>
      <c r="DC192">
        <v>2.9234</v>
      </c>
      <c r="DD192">
        <v>2.9234</v>
      </c>
      <c r="DE192">
        <v>2.9234</v>
      </c>
      <c r="DF192">
        <v>2.9544000000000001</v>
      </c>
      <c r="DG192">
        <v>2.9544000000000001</v>
      </c>
      <c r="DH192">
        <v>2.9544000000000001</v>
      </c>
      <c r="DI192">
        <v>2.9268000000000001</v>
      </c>
      <c r="DJ192">
        <v>2.9264999999999999</v>
      </c>
      <c r="DK192">
        <v>2.9554</v>
      </c>
      <c r="DL192">
        <v>2.9544000000000001</v>
      </c>
      <c r="DM192">
        <v>2.9544000000000001</v>
      </c>
      <c r="DN192">
        <v>2.9230999999999998</v>
      </c>
      <c r="DO192">
        <v>2.9544000000000001</v>
      </c>
      <c r="DP192">
        <v>2.9544000000000001</v>
      </c>
      <c r="DQ192">
        <v>2.923</v>
      </c>
      <c r="DR192">
        <v>2.9228999999999998</v>
      </c>
      <c r="DS192">
        <v>2.9228999999999998</v>
      </c>
      <c r="DT192">
        <v>2.9228999999999998</v>
      </c>
      <c r="DU192">
        <v>2.9228000000000001</v>
      </c>
      <c r="DV192">
        <v>2.9228000000000001</v>
      </c>
      <c r="DW192">
        <v>2.9228000000000001</v>
      </c>
      <c r="DX192">
        <v>2.9226999999999999</v>
      </c>
      <c r="DY192">
        <v>2.9226999999999999</v>
      </c>
      <c r="DZ192">
        <v>2.9226000000000001</v>
      </c>
      <c r="EA192">
        <v>2.9226000000000001</v>
      </c>
      <c r="EB192">
        <v>2.9194</v>
      </c>
      <c r="EC192">
        <v>2.9192999999999998</v>
      </c>
      <c r="ED192">
        <v>2.9192999999999998</v>
      </c>
      <c r="EE192">
        <v>2.9192</v>
      </c>
      <c r="EF192">
        <v>2.9224000000000001</v>
      </c>
      <c r="EG192">
        <v>2.9224000000000001</v>
      </c>
      <c r="EH192">
        <v>2.9222999999999999</v>
      </c>
      <c r="EI192">
        <v>2.9222999999999999</v>
      </c>
      <c r="EJ192">
        <v>2.9222000000000001</v>
      </c>
      <c r="EK192">
        <v>2.9222000000000001</v>
      </c>
      <c r="EL192">
        <v>2.9220999999999999</v>
      </c>
      <c r="EM192">
        <v>2.9220999999999999</v>
      </c>
      <c r="EN192">
        <v>2.9220000000000002</v>
      </c>
      <c r="EO192">
        <v>2.9542000000000002</v>
      </c>
      <c r="EP192">
        <v>2.9218999999999999</v>
      </c>
      <c r="EQ192">
        <v>2.9218999999999999</v>
      </c>
      <c r="ER192">
        <v>2.9218000000000002</v>
      </c>
      <c r="ES192">
        <v>2.9218000000000002</v>
      </c>
      <c r="ET192">
        <v>2.9217</v>
      </c>
      <c r="EU192">
        <v>2.9217</v>
      </c>
      <c r="EV192">
        <v>2.9216000000000002</v>
      </c>
      <c r="EW192">
        <v>2.9216000000000002</v>
      </c>
      <c r="EX192">
        <v>2.9540999999999999</v>
      </c>
      <c r="EY192">
        <v>2.9693999999999998</v>
      </c>
      <c r="EZ192">
        <v>2.9540999999999999</v>
      </c>
      <c r="FA192">
        <v>2.9693000000000001</v>
      </c>
      <c r="FB192">
        <v>2.9540999999999999</v>
      </c>
      <c r="FC192">
        <v>2.9540999999999999</v>
      </c>
      <c r="FD192">
        <v>2.9540000000000002</v>
      </c>
      <c r="FE192">
        <v>2.9540000000000002</v>
      </c>
      <c r="FF192">
        <v>2.9209999999999998</v>
      </c>
      <c r="FG192">
        <v>2.9209999999999998</v>
      </c>
      <c r="FH192">
        <v>2.9209000000000001</v>
      </c>
      <c r="FI192">
        <v>2.9207999999999998</v>
      </c>
      <c r="FJ192">
        <v>2.9207999999999998</v>
      </c>
      <c r="FK192">
        <v>2.9207000000000001</v>
      </c>
      <c r="FL192">
        <v>2.9205999999999999</v>
      </c>
      <c r="FM192">
        <v>2.9205999999999999</v>
      </c>
      <c r="FN192">
        <v>2.9205000000000001</v>
      </c>
      <c r="FO192">
        <v>2.9203999999999999</v>
      </c>
      <c r="FP192">
        <v>2.9203000000000001</v>
      </c>
      <c r="FQ192">
        <v>2.9195000000000002</v>
      </c>
      <c r="FR192">
        <v>2.9201999999999999</v>
      </c>
      <c r="FS192">
        <v>2.9201000000000001</v>
      </c>
      <c r="FT192">
        <v>2.9165999999999999</v>
      </c>
      <c r="FU192">
        <v>2.9165000000000001</v>
      </c>
      <c r="FV192">
        <v>2.9198</v>
      </c>
      <c r="FW192">
        <v>2.9198</v>
      </c>
      <c r="FX192">
        <v>2.9161999999999999</v>
      </c>
      <c r="FY192">
        <v>2.9161999999999999</v>
      </c>
      <c r="FZ192">
        <v>2.9161000000000001</v>
      </c>
      <c r="GA192">
        <v>2.9159999999999999</v>
      </c>
      <c r="GB192">
        <v>2.9159000000000002</v>
      </c>
      <c r="GC192">
        <v>2.9157999999999999</v>
      </c>
      <c r="GD192">
        <v>2.9156</v>
      </c>
      <c r="GE192">
        <v>2.9155000000000002</v>
      </c>
      <c r="GF192">
        <v>2.9154</v>
      </c>
      <c r="GG192">
        <v>2.9152999999999998</v>
      </c>
      <c r="GH192">
        <v>2.9186999999999999</v>
      </c>
      <c r="GI192">
        <v>2.9184999999999999</v>
      </c>
      <c r="GJ192">
        <v>2.9184000000000001</v>
      </c>
      <c r="GK192">
        <v>2.9182999999999999</v>
      </c>
      <c r="GL192">
        <v>2.9182000000000001</v>
      </c>
      <c r="GM192">
        <v>2.9180999999999999</v>
      </c>
      <c r="GN192">
        <v>2.9178999999999999</v>
      </c>
      <c r="GO192">
        <v>2.9178000000000002</v>
      </c>
      <c r="GP192">
        <v>2.9177</v>
      </c>
      <c r="GQ192">
        <v>2.9140999999999999</v>
      </c>
      <c r="GR192">
        <v>2.9174000000000002</v>
      </c>
      <c r="GS192">
        <v>2.9171999999999998</v>
      </c>
      <c r="GT192">
        <v>2.9171</v>
      </c>
      <c r="GU192">
        <v>2.9169</v>
      </c>
      <c r="GV192">
        <v>2.9133</v>
      </c>
      <c r="GW192">
        <v>2.9131999999999998</v>
      </c>
      <c r="GX192">
        <v>2.9129999999999998</v>
      </c>
      <c r="GY192">
        <v>2.9127999999999998</v>
      </c>
      <c r="GZ192">
        <v>2.9161000000000001</v>
      </c>
      <c r="HA192">
        <v>2.9131</v>
      </c>
      <c r="HB192">
        <v>2.9157000000000002</v>
      </c>
      <c r="HC192">
        <v>2.9156</v>
      </c>
      <c r="HD192">
        <v>2.9154</v>
      </c>
      <c r="HE192">
        <v>2.9152</v>
      </c>
      <c r="HF192">
        <v>2.9148999999999998</v>
      </c>
      <c r="HG192">
        <v>2.9146999999999998</v>
      </c>
      <c r="HH192">
        <v>2.9192</v>
      </c>
      <c r="HI192">
        <v>2.919</v>
      </c>
      <c r="HJ192">
        <v>2.9188000000000001</v>
      </c>
      <c r="HK192">
        <v>2.9186000000000001</v>
      </c>
      <c r="HL192">
        <v>2.9184000000000001</v>
      </c>
      <c r="HM192">
        <v>2.9182000000000001</v>
      </c>
      <c r="HN192">
        <v>2.9180000000000001</v>
      </c>
      <c r="HO192">
        <v>2.9155000000000002</v>
      </c>
      <c r="HP192">
        <v>2.9152999999999998</v>
      </c>
      <c r="HQ192">
        <v>2.9173</v>
      </c>
      <c r="HR192">
        <v>2.9171</v>
      </c>
      <c r="HS192">
        <v>2.9167999999999998</v>
      </c>
      <c r="HT192">
        <v>2.9165999999999999</v>
      </c>
      <c r="HU192">
        <v>2.9163000000000001</v>
      </c>
      <c r="HV192">
        <v>2.9161000000000001</v>
      </c>
      <c r="HW192">
        <v>2.9157999999999999</v>
      </c>
      <c r="HX192">
        <v>2.9156</v>
      </c>
      <c r="HY192">
        <v>2.9152999999999998</v>
      </c>
      <c r="HZ192">
        <v>2.9150999999999998</v>
      </c>
      <c r="IA192">
        <v>2.9148000000000001</v>
      </c>
      <c r="IB192">
        <v>2.9146000000000001</v>
      </c>
      <c r="IC192">
        <v>2.9144000000000001</v>
      </c>
      <c r="ID192">
        <v>2.9142999999999999</v>
      </c>
      <c r="IE192">
        <v>3.044</v>
      </c>
      <c r="IF192">
        <v>3.0493999999999999</v>
      </c>
      <c r="IG192">
        <v>2.9064000000000001</v>
      </c>
      <c r="IH192">
        <v>2.9531000000000001</v>
      </c>
      <c r="II192">
        <v>2.9047999999999998</v>
      </c>
      <c r="IJ192">
        <v>2.9014000000000002</v>
      </c>
      <c r="IL192">
        <v>2.9013</v>
      </c>
      <c r="IM192">
        <v>2.9013</v>
      </c>
      <c r="IN192">
        <v>2.9013</v>
      </c>
      <c r="IO192">
        <v>2.9013</v>
      </c>
      <c r="IP192">
        <v>2.9014000000000002</v>
      </c>
      <c r="IQ192">
        <v>2.9014000000000002</v>
      </c>
      <c r="IR192">
        <v>2.9014000000000002</v>
      </c>
      <c r="IS192">
        <v>2.9015</v>
      </c>
      <c r="IT192">
        <v>2.9015</v>
      </c>
      <c r="IU192">
        <v>2.9015</v>
      </c>
      <c r="IV192">
        <v>2.899</v>
      </c>
      <c r="IW192">
        <v>2.9016000000000002</v>
      </c>
      <c r="IX192">
        <v>2.9016999999999999</v>
      </c>
      <c r="IY192">
        <v>2.9016999999999999</v>
      </c>
      <c r="IZ192">
        <v>2.9016999999999999</v>
      </c>
      <c r="JA192">
        <v>2.9018000000000002</v>
      </c>
      <c r="JB192">
        <v>2.9018000000000002</v>
      </c>
      <c r="JC192">
        <v>2.9018999999999999</v>
      </c>
      <c r="JD192">
        <v>2.9020000000000001</v>
      </c>
      <c r="JE192">
        <v>2.9020000000000001</v>
      </c>
      <c r="JF192">
        <v>2.9020999999999999</v>
      </c>
      <c r="JG192">
        <v>2.9022000000000001</v>
      </c>
      <c r="JH192">
        <v>2.9022000000000001</v>
      </c>
      <c r="JI192">
        <v>2.8972000000000002</v>
      </c>
      <c r="JJ192">
        <v>2.9024000000000001</v>
      </c>
      <c r="JK192">
        <v>2.9001000000000001</v>
      </c>
      <c r="JL192">
        <v>2.9026000000000001</v>
      </c>
      <c r="JM192">
        <v>2.9026999999999998</v>
      </c>
      <c r="JN192">
        <v>2.9028</v>
      </c>
      <c r="JO192">
        <v>2.9028999999999998</v>
      </c>
      <c r="JP192">
        <v>2.9030999999999998</v>
      </c>
      <c r="JQ192">
        <v>2.9032</v>
      </c>
      <c r="JR192">
        <v>2.9011999999999998</v>
      </c>
      <c r="JS192">
        <v>2.9037999999999999</v>
      </c>
      <c r="JT192">
        <v>2.9039999999999999</v>
      </c>
      <c r="JU192">
        <v>2.9022999999999999</v>
      </c>
      <c r="JV192">
        <v>2.9011</v>
      </c>
      <c r="JW192">
        <v>2.9016000000000002</v>
      </c>
      <c r="JX192">
        <v>2.8942000000000001</v>
      </c>
      <c r="JY192">
        <v>2.8940999999999999</v>
      </c>
      <c r="JZ192">
        <v>2.8940000000000001</v>
      </c>
      <c r="KA192">
        <v>2.8938000000000001</v>
      </c>
      <c r="KB192">
        <v>2.8935</v>
      </c>
      <c r="KC192">
        <v>2.8932000000000002</v>
      </c>
      <c r="KD192">
        <v>2.9041000000000001</v>
      </c>
      <c r="KE192">
        <v>2.9043999999999999</v>
      </c>
      <c r="KF192">
        <v>2.9047999999999998</v>
      </c>
      <c r="KG192">
        <v>2.8963000000000001</v>
      </c>
      <c r="KH192">
        <v>2.8923999999999999</v>
      </c>
      <c r="KI192">
        <v>2.8927</v>
      </c>
      <c r="KJ192">
        <v>2.8931</v>
      </c>
      <c r="KK192">
        <v>2.9039999999999999</v>
      </c>
      <c r="KL192">
        <v>2.9045999999999998</v>
      </c>
      <c r="KM192">
        <v>2.8264999999999998</v>
      </c>
    </row>
    <row r="193" spans="1:299" x14ac:dyDescent="0.2">
      <c r="A193" s="10" t="s">
        <v>206</v>
      </c>
      <c r="B193" t="s">
        <v>4</v>
      </c>
      <c r="C193">
        <v>2.9990000000000001</v>
      </c>
      <c r="D193">
        <v>2.9990000000000001</v>
      </c>
      <c r="E193">
        <v>2.9990000000000001</v>
      </c>
      <c r="F193">
        <v>2.9990000000000001</v>
      </c>
      <c r="G193">
        <v>2.9990000000000001</v>
      </c>
      <c r="H193">
        <v>2.9990000000000001</v>
      </c>
      <c r="I193">
        <v>2.9990000000000001</v>
      </c>
      <c r="J193">
        <v>2.9990000000000001</v>
      </c>
      <c r="K193">
        <v>2.9990000000000001</v>
      </c>
      <c r="L193">
        <v>2.9990000000000001</v>
      </c>
      <c r="M193">
        <v>2.9990000000000001</v>
      </c>
      <c r="N193">
        <v>2.9990000000000001</v>
      </c>
      <c r="O193">
        <v>2.9990000000000001</v>
      </c>
      <c r="P193">
        <v>2.9990000000000001</v>
      </c>
      <c r="Q193">
        <v>2.9990000000000001</v>
      </c>
      <c r="R193">
        <v>2.9990000000000001</v>
      </c>
      <c r="S193">
        <v>2.9990000000000001</v>
      </c>
      <c r="T193">
        <v>2.9990000000000001</v>
      </c>
      <c r="U193">
        <v>2.9990000000000001</v>
      </c>
      <c r="V193">
        <v>2.9990000000000001</v>
      </c>
      <c r="W193">
        <v>2.9990000000000001</v>
      </c>
      <c r="X193">
        <v>2.9990000000000001</v>
      </c>
      <c r="Y193">
        <v>2.9990000000000001</v>
      </c>
      <c r="Z193">
        <v>2.9990000000000001</v>
      </c>
      <c r="AA193">
        <v>2.9990000000000001</v>
      </c>
      <c r="AB193">
        <v>2.9990000000000001</v>
      </c>
      <c r="AC193">
        <v>2.9990000000000001</v>
      </c>
      <c r="AD193">
        <v>2.9990000000000001</v>
      </c>
      <c r="AE193">
        <v>2.9990000000000001</v>
      </c>
      <c r="AF193">
        <v>2.9990000000000001</v>
      </c>
      <c r="AG193">
        <v>2.9990000000000001</v>
      </c>
      <c r="AH193">
        <v>2.9990000000000001</v>
      </c>
      <c r="AI193">
        <v>2.9990000000000001</v>
      </c>
      <c r="AJ193">
        <v>2.9990000000000001</v>
      </c>
      <c r="AK193">
        <v>2.9990000000000001</v>
      </c>
      <c r="AL193">
        <v>2.9990000000000001</v>
      </c>
      <c r="AM193">
        <v>2.9990000000000001</v>
      </c>
      <c r="AN193">
        <v>2.9990000000000001</v>
      </c>
      <c r="AP193">
        <v>2.9990000000000001</v>
      </c>
      <c r="AQ193">
        <v>2.9990000000000001</v>
      </c>
      <c r="AR193">
        <v>2.9990000000000001</v>
      </c>
      <c r="AS193">
        <v>2.9990000000000001</v>
      </c>
      <c r="AT193">
        <v>2.9990000000000001</v>
      </c>
      <c r="AU193">
        <v>2.9990000000000001</v>
      </c>
      <c r="AV193">
        <v>2.9990000000000001</v>
      </c>
      <c r="AW193">
        <v>2.9990000000000001</v>
      </c>
      <c r="AY193">
        <v>2.9990000000000001</v>
      </c>
      <c r="AZ193">
        <v>2.9990000000000001</v>
      </c>
      <c r="BA193">
        <v>2.9990000000000001</v>
      </c>
      <c r="BB193">
        <v>2.9990000000000001</v>
      </c>
      <c r="BC193">
        <v>2.9990000000000001</v>
      </c>
      <c r="BD193">
        <v>2.9990000000000001</v>
      </c>
      <c r="BE193">
        <v>2.9990000000000001</v>
      </c>
      <c r="BF193">
        <v>2.9990000000000001</v>
      </c>
      <c r="BH193">
        <v>2.9990000000000001</v>
      </c>
      <c r="BJ193">
        <v>2.9990000000000001</v>
      </c>
      <c r="BK193">
        <v>2.9990000000000001</v>
      </c>
      <c r="BL193">
        <v>2.9990000000000001</v>
      </c>
      <c r="BM193">
        <v>2.9990000000000001</v>
      </c>
      <c r="BO193">
        <v>2.9990000000000001</v>
      </c>
      <c r="BP193">
        <v>2.9990000000000001</v>
      </c>
      <c r="BQ193">
        <v>2.9990000000000001</v>
      </c>
      <c r="BR193">
        <v>2.9990000000000001</v>
      </c>
      <c r="BS193">
        <v>2.9990000000000001</v>
      </c>
      <c r="BT193">
        <v>2.9990000000000001</v>
      </c>
      <c r="BU193">
        <v>2.9990000000000001</v>
      </c>
      <c r="BV193">
        <v>2.9990000000000001</v>
      </c>
      <c r="BW193">
        <v>2.9990000000000001</v>
      </c>
      <c r="BX193">
        <v>2.9990000000000001</v>
      </c>
      <c r="BY193">
        <v>2.9990000000000001</v>
      </c>
      <c r="BZ193">
        <v>2.9990000000000001</v>
      </c>
      <c r="CA193">
        <v>2.9990000000000001</v>
      </c>
      <c r="CB193">
        <v>2.9990000000000001</v>
      </c>
      <c r="CC193">
        <v>2.9990000000000001</v>
      </c>
      <c r="CD193">
        <v>2.9990000000000001</v>
      </c>
      <c r="CE193">
        <v>2.9990000000000001</v>
      </c>
      <c r="CF193">
        <v>2.9990000000000001</v>
      </c>
      <c r="CG193">
        <v>2.9990000000000001</v>
      </c>
      <c r="CH193">
        <v>2.9990000000000001</v>
      </c>
      <c r="CI193">
        <v>2.9990000000000001</v>
      </c>
      <c r="CJ193">
        <v>2.9990000000000001</v>
      </c>
      <c r="CK193">
        <v>2.9990000000000001</v>
      </c>
      <c r="CL193">
        <v>2.9990000000000001</v>
      </c>
      <c r="CM193">
        <v>2.9990000000000001</v>
      </c>
      <c r="CN193">
        <v>2.9990000000000001</v>
      </c>
      <c r="CO193">
        <v>2.9990000000000001</v>
      </c>
      <c r="CP193">
        <v>2.9990000000000001</v>
      </c>
      <c r="CQ193">
        <v>2.9990000000000001</v>
      </c>
      <c r="CR193">
        <v>2.9990000000000001</v>
      </c>
      <c r="CT193">
        <v>2.9990000000000001</v>
      </c>
      <c r="CU193">
        <v>2.9990000000000001</v>
      </c>
      <c r="CV193">
        <v>2.9990000000000001</v>
      </c>
      <c r="CW193">
        <v>2.9990000000000001</v>
      </c>
      <c r="CX193">
        <v>2.9990000000000001</v>
      </c>
      <c r="CY193">
        <v>2.9990000000000001</v>
      </c>
      <c r="CZ193">
        <v>2.9990000000000001</v>
      </c>
      <c r="DA193">
        <v>2.9990000000000001</v>
      </c>
      <c r="DB193">
        <v>2.9990000000000001</v>
      </c>
      <c r="DC193">
        <v>2.9990000000000001</v>
      </c>
      <c r="DD193">
        <v>2.9990000000000001</v>
      </c>
      <c r="DE193">
        <v>2.9990000000000001</v>
      </c>
      <c r="DF193">
        <v>2.9990000000000001</v>
      </c>
      <c r="DG193">
        <v>2.9990000000000001</v>
      </c>
      <c r="DH193">
        <v>2.9990000000000001</v>
      </c>
      <c r="DI193">
        <v>2.9990000000000001</v>
      </c>
      <c r="DJ193">
        <v>2.9990000000000001</v>
      </c>
      <c r="DK193">
        <v>2.9990000000000001</v>
      </c>
      <c r="DL193">
        <v>2.9990000000000001</v>
      </c>
      <c r="DM193">
        <v>2.9990000000000001</v>
      </c>
      <c r="DN193">
        <v>2.9990000000000001</v>
      </c>
      <c r="DO193">
        <v>2.9990000000000001</v>
      </c>
      <c r="DP193">
        <v>2.9990000000000001</v>
      </c>
      <c r="DQ193">
        <v>2.9990000000000001</v>
      </c>
      <c r="DR193">
        <v>2.9990000000000001</v>
      </c>
      <c r="DS193">
        <v>2.9990000000000001</v>
      </c>
      <c r="DT193">
        <v>2.9990000000000001</v>
      </c>
      <c r="DU193">
        <v>2.9990000000000001</v>
      </c>
      <c r="DV193">
        <v>2.9990000000000001</v>
      </c>
      <c r="DW193">
        <v>2.9990000000000001</v>
      </c>
      <c r="DX193">
        <v>2.9990000000000001</v>
      </c>
      <c r="DY193">
        <v>2.9990000000000001</v>
      </c>
      <c r="DZ193">
        <v>2.9990000000000001</v>
      </c>
      <c r="EA193">
        <v>2.9990000000000001</v>
      </c>
      <c r="EF193">
        <v>2.9990000000000001</v>
      </c>
      <c r="EG193">
        <v>2.9990000000000001</v>
      </c>
      <c r="EH193">
        <v>2.9990000000000001</v>
      </c>
      <c r="EI193">
        <v>2.9990000000000001</v>
      </c>
      <c r="EJ193">
        <v>2.9990000000000001</v>
      </c>
      <c r="EK193">
        <v>2.9990000000000001</v>
      </c>
      <c r="EL193">
        <v>2.9990000000000001</v>
      </c>
      <c r="EM193">
        <v>2.9990000000000001</v>
      </c>
      <c r="EN193">
        <v>2.9990000000000001</v>
      </c>
      <c r="EO193">
        <v>2.9990000000000001</v>
      </c>
      <c r="EP193">
        <v>2.9990000000000001</v>
      </c>
      <c r="EQ193">
        <v>2.9990000000000001</v>
      </c>
      <c r="ER193">
        <v>2.9990000000000001</v>
      </c>
      <c r="ES193">
        <v>2.9990000000000001</v>
      </c>
      <c r="ET193">
        <v>2.9990000000000001</v>
      </c>
      <c r="EU193">
        <v>2.9990000000000001</v>
      </c>
      <c r="EV193">
        <v>2.9990000000000001</v>
      </c>
      <c r="EW193">
        <v>2.9990000000000001</v>
      </c>
      <c r="EX193">
        <v>2.9990000000000001</v>
      </c>
      <c r="EZ193">
        <v>2.9990000000000001</v>
      </c>
      <c r="FB193">
        <v>2.9990000000000001</v>
      </c>
      <c r="FC193">
        <v>2.9990000000000001</v>
      </c>
      <c r="FD193">
        <v>2.9990000000000001</v>
      </c>
      <c r="FE193">
        <v>2.9990000000000001</v>
      </c>
      <c r="FF193">
        <v>2.9990000000000001</v>
      </c>
      <c r="FG193">
        <v>2.9990000000000001</v>
      </c>
      <c r="FH193">
        <v>2.9990000000000001</v>
      </c>
      <c r="FI193">
        <v>2.9990000000000001</v>
      </c>
      <c r="FJ193">
        <v>2.9990000000000001</v>
      </c>
      <c r="FK193">
        <v>2.9990000000000001</v>
      </c>
      <c r="FL193">
        <v>2.9990000000000001</v>
      </c>
      <c r="FM193">
        <v>2.9990000000000001</v>
      </c>
      <c r="FN193">
        <v>2.9990000000000001</v>
      </c>
      <c r="FO193">
        <v>2.9990000000000001</v>
      </c>
      <c r="FP193">
        <v>2.9990000000000001</v>
      </c>
      <c r="FQ193">
        <v>2.9990000000000001</v>
      </c>
      <c r="FR193">
        <v>2.9990000000000001</v>
      </c>
      <c r="FS193">
        <v>2.9990000000000001</v>
      </c>
      <c r="FV193">
        <v>2.9990000000000001</v>
      </c>
      <c r="FW193">
        <v>2.9990000000000001</v>
      </c>
      <c r="GH193">
        <v>2.9990000000000001</v>
      </c>
      <c r="GI193">
        <v>2.9990000000000001</v>
      </c>
      <c r="GJ193">
        <v>2.9990000000000001</v>
      </c>
      <c r="GK193">
        <v>2.9990000000000001</v>
      </c>
      <c r="GL193">
        <v>2.9990000000000001</v>
      </c>
      <c r="GM193">
        <v>2.9990000000000001</v>
      </c>
      <c r="GN193">
        <v>2.9990000000000001</v>
      </c>
      <c r="GO193">
        <v>2.9990000000000001</v>
      </c>
      <c r="GP193">
        <v>2.9990000000000001</v>
      </c>
      <c r="GR193">
        <v>2.9990000000000001</v>
      </c>
      <c r="GS193">
        <v>2.9990000000000001</v>
      </c>
      <c r="GT193">
        <v>2.9990000000000001</v>
      </c>
      <c r="GU193">
        <v>2.9990000000000001</v>
      </c>
      <c r="GZ193">
        <v>2.9990000000000001</v>
      </c>
      <c r="HA193">
        <v>2.9990000000000001</v>
      </c>
      <c r="HB193">
        <v>2.9990000000000001</v>
      </c>
      <c r="HC193">
        <v>2.9990000000000001</v>
      </c>
      <c r="HD193">
        <v>2.9990000000000001</v>
      </c>
      <c r="HE193">
        <v>2.9990000000000001</v>
      </c>
      <c r="HF193">
        <v>2.9990000000000001</v>
      </c>
      <c r="HG193">
        <v>2.9990000000000001</v>
      </c>
      <c r="HH193">
        <v>2.9990000000000001</v>
      </c>
      <c r="HI193">
        <v>2.9990000000000001</v>
      </c>
      <c r="HJ193">
        <v>2.9990000000000001</v>
      </c>
      <c r="HK193">
        <v>2.9990000000000001</v>
      </c>
      <c r="HL193">
        <v>2.9990000000000001</v>
      </c>
      <c r="HM193">
        <v>2.9990000000000001</v>
      </c>
      <c r="HN193">
        <v>2.9990000000000001</v>
      </c>
      <c r="HO193">
        <v>2.9990000000000001</v>
      </c>
      <c r="HP193">
        <v>2.9990000000000001</v>
      </c>
      <c r="HQ193">
        <v>2.9990000000000001</v>
      </c>
      <c r="HR193">
        <v>2.9990000000000001</v>
      </c>
      <c r="HS193">
        <v>2.9990000000000001</v>
      </c>
      <c r="HT193">
        <v>2.9990000000000001</v>
      </c>
      <c r="HU193">
        <v>2.9990000000000001</v>
      </c>
      <c r="HV193">
        <v>2.9990000000000001</v>
      </c>
      <c r="HW193">
        <v>2.9918999999999998</v>
      </c>
      <c r="HX193">
        <v>2.9918</v>
      </c>
      <c r="HY193">
        <v>2.9916</v>
      </c>
      <c r="HZ193">
        <v>2.9914999999999998</v>
      </c>
      <c r="IA193">
        <v>2.9990000000000001</v>
      </c>
      <c r="IB193">
        <v>2.9990000000000001</v>
      </c>
      <c r="IC193">
        <v>2.9990000000000001</v>
      </c>
      <c r="ID193">
        <v>2.9990000000000001</v>
      </c>
      <c r="IE193">
        <v>2.9990000000000001</v>
      </c>
      <c r="IF193">
        <v>2.9990000000000001</v>
      </c>
      <c r="IG193">
        <v>2.9990000000000001</v>
      </c>
      <c r="IH193">
        <v>2.9990000000000001</v>
      </c>
      <c r="II193">
        <v>2.9990000000000001</v>
      </c>
      <c r="IJ193">
        <v>2.9990000000000001</v>
      </c>
      <c r="IL193">
        <v>2.9990000000000001</v>
      </c>
      <c r="IM193">
        <v>2.9990000000000001</v>
      </c>
      <c r="IN193">
        <v>2.9990000000000001</v>
      </c>
      <c r="IO193">
        <v>2.9990000000000001</v>
      </c>
      <c r="IP193">
        <v>2.9990000000000001</v>
      </c>
      <c r="IQ193">
        <v>2.9990000000000001</v>
      </c>
      <c r="IR193">
        <v>2.9990000000000001</v>
      </c>
      <c r="IS193">
        <v>2.9990000000000001</v>
      </c>
      <c r="IT193">
        <v>2.9990000000000001</v>
      </c>
      <c r="IU193">
        <v>2.9990000000000001</v>
      </c>
      <c r="IV193">
        <v>2.9990000000000001</v>
      </c>
      <c r="IW193">
        <v>2.9990000000000001</v>
      </c>
      <c r="IX193">
        <v>2.9990000000000001</v>
      </c>
      <c r="IY193">
        <v>2.9990000000000001</v>
      </c>
      <c r="IZ193">
        <v>2.9990000000000001</v>
      </c>
      <c r="JA193">
        <v>2.9990000000000001</v>
      </c>
      <c r="JB193">
        <v>2.9990000000000001</v>
      </c>
      <c r="JC193">
        <v>2.9931999999999999</v>
      </c>
      <c r="JD193">
        <v>2.9929999999999999</v>
      </c>
      <c r="JE193">
        <v>2.9990000000000001</v>
      </c>
      <c r="JF193">
        <v>2.9990000000000001</v>
      </c>
      <c r="JG193">
        <v>2.9990000000000001</v>
      </c>
      <c r="JH193">
        <v>2.9990000000000001</v>
      </c>
      <c r="JI193">
        <v>2.9990000000000001</v>
      </c>
      <c r="JJ193">
        <v>2.9990000000000001</v>
      </c>
      <c r="JK193">
        <v>2.9956</v>
      </c>
      <c r="JL193">
        <v>2.9954999999999998</v>
      </c>
      <c r="JM193">
        <v>2.9954999999999998</v>
      </c>
      <c r="JN193">
        <v>2.9954000000000001</v>
      </c>
      <c r="JO193">
        <v>2.9952999999999999</v>
      </c>
      <c r="JP193">
        <v>2.9952000000000001</v>
      </c>
      <c r="JQ193">
        <v>2.9952000000000001</v>
      </c>
      <c r="JR193">
        <v>2.9950999999999999</v>
      </c>
      <c r="JS193">
        <v>2.9948000000000001</v>
      </c>
      <c r="JT193">
        <v>2.9946999999999999</v>
      </c>
      <c r="JU193">
        <v>2.9944999999999999</v>
      </c>
      <c r="JV193">
        <v>2.9943</v>
      </c>
      <c r="JW193">
        <v>2.9990000000000001</v>
      </c>
      <c r="JX193">
        <v>2.9990000000000001</v>
      </c>
      <c r="JY193">
        <v>2.9990000000000001</v>
      </c>
      <c r="JZ193">
        <v>2.9990000000000001</v>
      </c>
      <c r="KA193">
        <v>2.9990000000000001</v>
      </c>
      <c r="KB193">
        <v>2.9990000000000001</v>
      </c>
      <c r="KC193">
        <v>2.9990000000000001</v>
      </c>
      <c r="KD193">
        <v>2.9990000000000001</v>
      </c>
      <c r="KE193">
        <v>2.9990000000000001</v>
      </c>
      <c r="KF193">
        <v>2.9990000000000001</v>
      </c>
      <c r="KG193">
        <v>2.9990000000000001</v>
      </c>
      <c r="KH193">
        <v>2.9990000000000001</v>
      </c>
      <c r="KI193">
        <v>2.9990000000000001</v>
      </c>
      <c r="KJ193">
        <v>2.9990000000000001</v>
      </c>
      <c r="KK193">
        <v>2.9990000000000001</v>
      </c>
      <c r="KL193">
        <v>2.9990000000000001</v>
      </c>
      <c r="KM193">
        <v>3.6389999999999998</v>
      </c>
    </row>
    <row r="194" spans="1:299" x14ac:dyDescent="0.2">
      <c r="A194" s="10" t="s">
        <v>207</v>
      </c>
      <c r="B194" t="s">
        <v>4</v>
      </c>
      <c r="C194">
        <v>2.9441999999999999</v>
      </c>
      <c r="D194">
        <v>2.9441999999999999</v>
      </c>
      <c r="E194">
        <v>2.9441999999999999</v>
      </c>
      <c r="F194">
        <v>2.9441000000000002</v>
      </c>
      <c r="G194">
        <v>2.944</v>
      </c>
      <c r="H194">
        <v>2.944</v>
      </c>
      <c r="I194">
        <v>2.9439000000000002</v>
      </c>
      <c r="J194">
        <v>2.9439000000000002</v>
      </c>
      <c r="K194">
        <v>2.9438</v>
      </c>
      <c r="L194">
        <v>2.9437000000000002</v>
      </c>
      <c r="M194">
        <v>2.9436</v>
      </c>
      <c r="N194">
        <v>2.9436</v>
      </c>
      <c r="O194">
        <v>2.9434999999999998</v>
      </c>
      <c r="P194">
        <v>2.9434999999999998</v>
      </c>
      <c r="Q194">
        <v>2.9432999999999998</v>
      </c>
      <c r="R194">
        <v>2.9432</v>
      </c>
      <c r="S194">
        <v>2.9430999999999998</v>
      </c>
      <c r="T194">
        <v>2.9430999999999998</v>
      </c>
      <c r="U194">
        <v>2.9430000000000001</v>
      </c>
      <c r="V194">
        <v>2.9426999999999999</v>
      </c>
      <c r="W194">
        <v>2.9426000000000001</v>
      </c>
      <c r="X194">
        <v>2.9424999999999999</v>
      </c>
      <c r="Y194">
        <v>2.9424000000000001</v>
      </c>
      <c r="Z194">
        <v>2.9590000000000001</v>
      </c>
      <c r="AA194">
        <v>2.9419</v>
      </c>
      <c r="AB194">
        <v>2.9418000000000002</v>
      </c>
      <c r="AC194">
        <v>2.9416000000000002</v>
      </c>
      <c r="AD194">
        <v>2.9413999999999998</v>
      </c>
      <c r="AE194">
        <v>2.9401000000000002</v>
      </c>
      <c r="AF194">
        <v>2.9394999999999998</v>
      </c>
      <c r="AG194">
        <v>2.9392999999999998</v>
      </c>
      <c r="AH194">
        <v>2.956</v>
      </c>
      <c r="AI194">
        <v>2.9386999999999999</v>
      </c>
      <c r="AJ194">
        <v>2.9382999999999999</v>
      </c>
      <c r="AK194">
        <v>2.8704999999999998</v>
      </c>
      <c r="AL194">
        <v>2.956</v>
      </c>
      <c r="AM194">
        <v>2.9432</v>
      </c>
      <c r="AN194">
        <v>2.9432</v>
      </c>
      <c r="AO194">
        <v>2.9323999999999999</v>
      </c>
      <c r="AP194">
        <v>2.9430000000000001</v>
      </c>
      <c r="AQ194">
        <v>2.9430000000000001</v>
      </c>
      <c r="AR194">
        <v>2.9430000000000001</v>
      </c>
      <c r="AS194">
        <v>2.9428999999999998</v>
      </c>
      <c r="AT194">
        <v>2.9428999999999998</v>
      </c>
      <c r="AU194">
        <v>2.9428000000000001</v>
      </c>
      <c r="AV194">
        <v>2.9426999999999999</v>
      </c>
      <c r="AW194">
        <v>2.9426999999999999</v>
      </c>
      <c r="AX194">
        <v>2.9321999999999999</v>
      </c>
      <c r="AY194">
        <v>2.9426000000000001</v>
      </c>
      <c r="AZ194">
        <v>2.9424000000000001</v>
      </c>
      <c r="BA194">
        <v>2.9422999999999999</v>
      </c>
      <c r="BB194">
        <v>2.9422999999999999</v>
      </c>
      <c r="BC194">
        <v>2.9422000000000001</v>
      </c>
      <c r="BD194">
        <v>2.9420999999999999</v>
      </c>
      <c r="BE194">
        <v>2.9418000000000002</v>
      </c>
      <c r="BF194">
        <v>2.9416000000000002</v>
      </c>
      <c r="BG194">
        <v>2.9317000000000002</v>
      </c>
      <c r="BH194">
        <v>2.9409999999999998</v>
      </c>
      <c r="BJ194">
        <v>2.9405999999999999</v>
      </c>
      <c r="BK194">
        <v>2.9403999999999999</v>
      </c>
      <c r="BL194">
        <v>2.9401999999999999</v>
      </c>
      <c r="BM194">
        <v>2.9399000000000002</v>
      </c>
      <c r="BN194">
        <v>2.931</v>
      </c>
      <c r="BO194">
        <v>2.9392</v>
      </c>
      <c r="BP194">
        <v>2.9388000000000001</v>
      </c>
      <c r="BQ194">
        <v>2.9384000000000001</v>
      </c>
      <c r="BR194">
        <v>2.8757000000000001</v>
      </c>
      <c r="BS194">
        <v>2.944</v>
      </c>
      <c r="BT194">
        <v>2.944</v>
      </c>
      <c r="BU194">
        <v>2.944</v>
      </c>
      <c r="BV194">
        <v>2.944</v>
      </c>
      <c r="BW194">
        <v>2.944</v>
      </c>
      <c r="BX194">
        <v>2.944</v>
      </c>
      <c r="BY194">
        <v>2.944</v>
      </c>
      <c r="BZ194">
        <v>2.956</v>
      </c>
      <c r="CA194">
        <v>2.944</v>
      </c>
      <c r="CB194">
        <v>2.944</v>
      </c>
      <c r="CC194">
        <v>2.9439000000000002</v>
      </c>
      <c r="CD194">
        <v>2.956</v>
      </c>
      <c r="CE194">
        <v>2.9439000000000002</v>
      </c>
      <c r="CF194">
        <v>2.9439000000000002</v>
      </c>
      <c r="CG194">
        <v>2.9439000000000002</v>
      </c>
      <c r="CH194">
        <v>2.9439000000000002</v>
      </c>
      <c r="CI194">
        <v>2.9439000000000002</v>
      </c>
      <c r="CJ194">
        <v>2.9439000000000002</v>
      </c>
      <c r="CK194">
        <v>2.9438</v>
      </c>
      <c r="CL194">
        <v>2.956</v>
      </c>
      <c r="CM194">
        <v>2.9438</v>
      </c>
      <c r="CN194">
        <v>2.9438</v>
      </c>
      <c r="CO194">
        <v>2.956</v>
      </c>
      <c r="CP194">
        <v>2.956</v>
      </c>
      <c r="CQ194">
        <v>2.9438</v>
      </c>
      <c r="CR194">
        <v>2.9438</v>
      </c>
      <c r="CS194">
        <v>2.9325000000000001</v>
      </c>
      <c r="CT194">
        <v>2.9437000000000002</v>
      </c>
      <c r="CU194">
        <v>2.9437000000000002</v>
      </c>
      <c r="CV194">
        <v>2.9437000000000002</v>
      </c>
      <c r="CW194">
        <v>2.9437000000000002</v>
      </c>
      <c r="CX194">
        <v>2.9437000000000002</v>
      </c>
      <c r="CY194">
        <v>2.9437000000000002</v>
      </c>
      <c r="CZ194">
        <v>2.9436</v>
      </c>
      <c r="DA194">
        <v>2.956</v>
      </c>
      <c r="DB194">
        <v>2.956</v>
      </c>
      <c r="DC194">
        <v>2.9436</v>
      </c>
      <c r="DD194">
        <v>2.9436</v>
      </c>
      <c r="DE194">
        <v>2.9436</v>
      </c>
      <c r="DF194">
        <v>2.956</v>
      </c>
      <c r="DG194">
        <v>2.956</v>
      </c>
      <c r="DH194">
        <v>2.956</v>
      </c>
      <c r="DI194">
        <v>2.9451000000000001</v>
      </c>
      <c r="DJ194">
        <v>2.9449999999999998</v>
      </c>
      <c r="DK194">
        <v>2.956</v>
      </c>
      <c r="DL194">
        <v>2.956</v>
      </c>
      <c r="DM194">
        <v>2.956</v>
      </c>
      <c r="DN194">
        <v>2.9434</v>
      </c>
      <c r="DO194">
        <v>2.956</v>
      </c>
      <c r="DP194">
        <v>2.956</v>
      </c>
      <c r="DQ194">
        <v>2.9434</v>
      </c>
      <c r="DR194">
        <v>2.9434</v>
      </c>
      <c r="DS194">
        <v>2.9432999999999998</v>
      </c>
      <c r="DT194">
        <v>2.9432999999999998</v>
      </c>
      <c r="DU194">
        <v>2.9432999999999998</v>
      </c>
      <c r="DV194">
        <v>2.9432999999999998</v>
      </c>
      <c r="DW194">
        <v>2.9432999999999998</v>
      </c>
      <c r="DX194">
        <v>2.9432999999999998</v>
      </c>
      <c r="DY194">
        <v>2.9432</v>
      </c>
      <c r="DZ194">
        <v>2.9432</v>
      </c>
      <c r="EA194">
        <v>2.9432</v>
      </c>
      <c r="EB194">
        <v>2.9321000000000002</v>
      </c>
      <c r="EC194">
        <v>2.9319999999999999</v>
      </c>
      <c r="ED194">
        <v>2.9319999999999999</v>
      </c>
      <c r="EE194">
        <v>2.9319999999999999</v>
      </c>
      <c r="EF194">
        <v>2.9430999999999998</v>
      </c>
      <c r="EG194">
        <v>2.9430999999999998</v>
      </c>
      <c r="EH194">
        <v>2.9430000000000001</v>
      </c>
      <c r="EI194">
        <v>2.9430000000000001</v>
      </c>
      <c r="EJ194">
        <v>2.9430000000000001</v>
      </c>
      <c r="EK194">
        <v>2.9430000000000001</v>
      </c>
      <c r="EL194">
        <v>2.9430000000000001</v>
      </c>
      <c r="EM194">
        <v>2.9428999999999998</v>
      </c>
      <c r="EN194">
        <v>2.9428999999999998</v>
      </c>
      <c r="EO194">
        <v>2.9426000000000001</v>
      </c>
      <c r="EP194">
        <v>2.9428999999999998</v>
      </c>
      <c r="EQ194">
        <v>2.9428000000000001</v>
      </c>
      <c r="ER194">
        <v>2.9428000000000001</v>
      </c>
      <c r="ES194">
        <v>2.9428000000000001</v>
      </c>
      <c r="ET194">
        <v>2.9428000000000001</v>
      </c>
      <c r="EU194">
        <v>2.9426999999999999</v>
      </c>
      <c r="EV194">
        <v>2.9426999999999999</v>
      </c>
      <c r="EW194">
        <v>2.9426999999999999</v>
      </c>
      <c r="EX194">
        <v>2.956</v>
      </c>
      <c r="EY194">
        <v>2.9590000000000001</v>
      </c>
      <c r="EZ194">
        <v>2.956</v>
      </c>
      <c r="FA194">
        <v>2.9590000000000001</v>
      </c>
      <c r="FB194">
        <v>2.956</v>
      </c>
      <c r="FC194">
        <v>2.956</v>
      </c>
      <c r="FD194">
        <v>2.956</v>
      </c>
      <c r="FE194">
        <v>2.956</v>
      </c>
      <c r="FF194">
        <v>2.9424000000000001</v>
      </c>
      <c r="FG194">
        <v>2.9424000000000001</v>
      </c>
      <c r="FH194">
        <v>2.9422999999999999</v>
      </c>
      <c r="FI194">
        <v>2.9422999999999999</v>
      </c>
      <c r="FJ194">
        <v>2.9422999999999999</v>
      </c>
      <c r="FK194">
        <v>2.9422000000000001</v>
      </c>
      <c r="FL194">
        <v>2.9422000000000001</v>
      </c>
      <c r="FM194">
        <v>2.9420999999999999</v>
      </c>
      <c r="FN194">
        <v>2.9420999999999999</v>
      </c>
      <c r="FO194">
        <v>2.9420999999999999</v>
      </c>
      <c r="FP194">
        <v>2.9420000000000002</v>
      </c>
      <c r="FQ194">
        <v>2.9419</v>
      </c>
      <c r="FR194">
        <v>2.9419</v>
      </c>
      <c r="FS194">
        <v>2.9416000000000002</v>
      </c>
      <c r="FT194">
        <v>2.9310999999999998</v>
      </c>
      <c r="FU194">
        <v>2.9310999999999998</v>
      </c>
      <c r="FV194">
        <v>2.9418000000000002</v>
      </c>
      <c r="FW194">
        <v>2.9417</v>
      </c>
      <c r="FX194">
        <v>2.931</v>
      </c>
      <c r="FY194">
        <v>2.931</v>
      </c>
      <c r="FZ194">
        <v>2.9308999999999998</v>
      </c>
      <c r="GA194">
        <v>2.9308999999999998</v>
      </c>
      <c r="GB194">
        <v>2.9308999999999998</v>
      </c>
      <c r="GC194">
        <v>2.9308000000000001</v>
      </c>
      <c r="GD194">
        <v>2.9308000000000001</v>
      </c>
      <c r="GE194">
        <v>2.9308000000000001</v>
      </c>
      <c r="GF194">
        <v>2.9306999999999999</v>
      </c>
      <c r="GG194">
        <v>2.9306999999999999</v>
      </c>
      <c r="GH194">
        <v>2.9411</v>
      </c>
      <c r="GI194">
        <v>2.9411</v>
      </c>
      <c r="GJ194">
        <v>2.9409999999999998</v>
      </c>
      <c r="GK194">
        <v>2.9409000000000001</v>
      </c>
      <c r="GL194">
        <v>2.9409000000000001</v>
      </c>
      <c r="GM194">
        <v>2.9407999999999999</v>
      </c>
      <c r="GN194">
        <v>2.9407000000000001</v>
      </c>
      <c r="GO194">
        <v>2.9405999999999999</v>
      </c>
      <c r="GP194">
        <v>2.9405999999999999</v>
      </c>
      <c r="GQ194">
        <v>2.9302999999999999</v>
      </c>
      <c r="GR194">
        <v>2.9403999999999999</v>
      </c>
      <c r="GS194">
        <v>2.9403000000000001</v>
      </c>
      <c r="GT194">
        <v>2.9401999999999999</v>
      </c>
      <c r="GU194">
        <v>2.9401999999999999</v>
      </c>
      <c r="GV194">
        <v>2.93</v>
      </c>
      <c r="GW194">
        <v>2.9298999999999999</v>
      </c>
      <c r="GX194">
        <v>2.9298999999999999</v>
      </c>
      <c r="GY194">
        <v>2.9298000000000002</v>
      </c>
      <c r="GZ194">
        <v>2.9397000000000002</v>
      </c>
      <c r="HA194">
        <v>2.9380999999999999</v>
      </c>
      <c r="HB194">
        <v>2.9394999999999998</v>
      </c>
      <c r="HC194">
        <v>2.9392999999999998</v>
      </c>
      <c r="HD194">
        <v>2.9392</v>
      </c>
      <c r="HE194">
        <v>2.9390999999999998</v>
      </c>
      <c r="HF194">
        <v>2.9390000000000001</v>
      </c>
      <c r="HG194">
        <v>2.9388000000000001</v>
      </c>
      <c r="HH194">
        <v>2.9386999999999999</v>
      </c>
      <c r="HI194">
        <v>2.9386000000000001</v>
      </c>
      <c r="HJ194">
        <v>2.9384000000000001</v>
      </c>
      <c r="HK194">
        <v>2.9382000000000001</v>
      </c>
      <c r="HL194">
        <v>2.9380999999999999</v>
      </c>
      <c r="HM194">
        <v>2.9379</v>
      </c>
      <c r="HN194">
        <v>2.9377</v>
      </c>
      <c r="HO194">
        <v>2.9285999999999999</v>
      </c>
      <c r="HP194">
        <v>2.9285000000000001</v>
      </c>
      <c r="HQ194">
        <v>2.9371999999999998</v>
      </c>
      <c r="HR194">
        <v>2.9369000000000001</v>
      </c>
      <c r="HS194">
        <v>2.9340999999999999</v>
      </c>
      <c r="HT194">
        <v>2.9365000000000001</v>
      </c>
      <c r="HU194">
        <v>2.9361999999999999</v>
      </c>
      <c r="HV194">
        <v>2.9359999999999999</v>
      </c>
      <c r="HW194">
        <v>2.9357000000000002</v>
      </c>
      <c r="HX194">
        <v>2.9354</v>
      </c>
      <c r="HY194">
        <v>2.9350999999999998</v>
      </c>
      <c r="HZ194">
        <v>2.9323999999999999</v>
      </c>
      <c r="IA194">
        <v>2.9344000000000001</v>
      </c>
      <c r="IB194">
        <v>2.9340000000000002</v>
      </c>
      <c r="IC194">
        <v>2.9335</v>
      </c>
      <c r="ID194">
        <v>2.9331</v>
      </c>
      <c r="IE194">
        <v>2.9262999999999999</v>
      </c>
      <c r="IF194">
        <v>2.9260000000000002</v>
      </c>
      <c r="IG194">
        <v>2.9314</v>
      </c>
      <c r="IH194">
        <v>2.9561000000000002</v>
      </c>
      <c r="II194">
        <v>2.9342000000000001</v>
      </c>
      <c r="IJ194">
        <v>2.9339</v>
      </c>
      <c r="IL194">
        <v>2.8992</v>
      </c>
      <c r="IM194">
        <v>2.8993000000000002</v>
      </c>
      <c r="IN194">
        <v>2.8993000000000002</v>
      </c>
      <c r="IO194">
        <v>2.8993000000000002</v>
      </c>
      <c r="IP194">
        <v>2.8993000000000002</v>
      </c>
      <c r="IQ194">
        <v>2.8993000000000002</v>
      </c>
      <c r="IR194">
        <v>2.8993000000000002</v>
      </c>
      <c r="IS194">
        <v>2.8980999999999999</v>
      </c>
      <c r="IT194">
        <v>2.8993000000000002</v>
      </c>
      <c r="IU194">
        <v>2.8994</v>
      </c>
      <c r="IV194">
        <v>2.8994</v>
      </c>
      <c r="IW194">
        <v>2.8994</v>
      </c>
      <c r="IX194">
        <v>2.8994</v>
      </c>
      <c r="IY194">
        <v>2.8994</v>
      </c>
      <c r="IZ194">
        <v>2.8994</v>
      </c>
      <c r="JA194">
        <v>2.8995000000000002</v>
      </c>
      <c r="JB194">
        <v>2.8995000000000002</v>
      </c>
      <c r="JC194">
        <v>2.8982999999999999</v>
      </c>
      <c r="JD194">
        <v>2.8995000000000002</v>
      </c>
      <c r="JE194">
        <v>2.8995000000000002</v>
      </c>
      <c r="JF194">
        <v>2.8996</v>
      </c>
      <c r="JG194">
        <v>2.8996</v>
      </c>
      <c r="JH194">
        <v>2.8996</v>
      </c>
      <c r="JI194">
        <v>2.8929999999999998</v>
      </c>
      <c r="JJ194">
        <v>2.8997000000000002</v>
      </c>
      <c r="JK194">
        <v>2.8997000000000002</v>
      </c>
      <c r="JL194">
        <v>2.8997000000000002</v>
      </c>
      <c r="JM194">
        <v>2.8984999999999999</v>
      </c>
      <c r="JN194">
        <v>2.8997999999999999</v>
      </c>
      <c r="JO194">
        <v>2.8997999999999999</v>
      </c>
      <c r="JP194">
        <v>2.8999000000000001</v>
      </c>
      <c r="JQ194">
        <v>2.8999000000000001</v>
      </c>
      <c r="JR194">
        <v>2.9</v>
      </c>
      <c r="JS194">
        <v>2.9001000000000001</v>
      </c>
      <c r="JT194">
        <v>2.9001000000000001</v>
      </c>
      <c r="JU194">
        <v>2.9001999999999999</v>
      </c>
      <c r="JV194">
        <v>2.9001999999999999</v>
      </c>
      <c r="JW194">
        <v>2.8990999999999998</v>
      </c>
      <c r="JX194">
        <v>2.9003999999999999</v>
      </c>
      <c r="JY194">
        <v>2.9005000000000001</v>
      </c>
      <c r="JZ194">
        <v>2.9005999999999998</v>
      </c>
      <c r="KA194">
        <v>2.9007000000000001</v>
      </c>
      <c r="KB194">
        <v>2.9007999999999998</v>
      </c>
      <c r="KC194">
        <v>2.8997000000000002</v>
      </c>
      <c r="KD194">
        <v>2.8999000000000001</v>
      </c>
      <c r="KE194">
        <v>2.9001000000000001</v>
      </c>
      <c r="KF194">
        <v>2.9015</v>
      </c>
      <c r="KG194">
        <v>2.8351999999999999</v>
      </c>
      <c r="KH194">
        <v>2.8355000000000001</v>
      </c>
      <c r="KI194">
        <v>2.8357999999999999</v>
      </c>
      <c r="KJ194">
        <v>2.8361999999999998</v>
      </c>
      <c r="KK194">
        <v>2.9030999999999998</v>
      </c>
      <c r="KL194">
        <v>2.9037000000000002</v>
      </c>
      <c r="KM194">
        <v>2.8519999999999999</v>
      </c>
    </row>
    <row r="195" spans="1:299" x14ac:dyDescent="0.2">
      <c r="A195" s="10" t="s">
        <v>208</v>
      </c>
      <c r="B195" t="s">
        <v>4</v>
      </c>
      <c r="C195">
        <v>2.9514999999999998</v>
      </c>
      <c r="D195">
        <v>2.9514999999999998</v>
      </c>
      <c r="E195">
        <v>2.9514999999999998</v>
      </c>
      <c r="F195">
        <v>2.9514999999999998</v>
      </c>
      <c r="G195">
        <v>2.9514999999999998</v>
      </c>
      <c r="H195">
        <v>2.9514999999999998</v>
      </c>
      <c r="I195">
        <v>2.9514999999999998</v>
      </c>
      <c r="J195">
        <v>2.9514999999999998</v>
      </c>
      <c r="K195">
        <v>2.9514999999999998</v>
      </c>
      <c r="L195">
        <v>2.9514999999999998</v>
      </c>
      <c r="M195">
        <v>2.9514999999999998</v>
      </c>
      <c r="N195">
        <v>2.9514999999999998</v>
      </c>
      <c r="O195">
        <v>2.9514999999999998</v>
      </c>
      <c r="P195">
        <v>2.9514999999999998</v>
      </c>
      <c r="Q195">
        <v>2.9514999999999998</v>
      </c>
      <c r="R195">
        <v>2.9514999999999998</v>
      </c>
      <c r="S195">
        <v>2.9514999999999998</v>
      </c>
      <c r="T195">
        <v>2.9516</v>
      </c>
      <c r="U195">
        <v>2.9516</v>
      </c>
      <c r="V195">
        <v>2.9516</v>
      </c>
      <c r="W195">
        <v>2.9516</v>
      </c>
      <c r="X195">
        <v>2.9516</v>
      </c>
      <c r="Y195">
        <v>2.9516</v>
      </c>
      <c r="Z195">
        <v>2.9590000000000001</v>
      </c>
      <c r="AA195">
        <v>2.9516</v>
      </c>
      <c r="AB195">
        <v>2.9516</v>
      </c>
      <c r="AC195">
        <v>2.9516</v>
      </c>
      <c r="AD195">
        <v>2.9516</v>
      </c>
      <c r="AE195">
        <v>2.9516</v>
      </c>
      <c r="AF195">
        <v>2.9516</v>
      </c>
      <c r="AG195">
        <v>2.9516</v>
      </c>
      <c r="AH195">
        <v>2.9590000000000001</v>
      </c>
      <c r="AI195">
        <v>2.9516</v>
      </c>
      <c r="AJ195">
        <v>2.9516</v>
      </c>
      <c r="AK195">
        <v>2.9516</v>
      </c>
      <c r="AL195">
        <v>2.9590000000000001</v>
      </c>
      <c r="AM195">
        <v>2.9516</v>
      </c>
      <c r="AN195">
        <v>2.9516</v>
      </c>
      <c r="AO195">
        <v>2.9417</v>
      </c>
      <c r="AP195">
        <v>2.9516</v>
      </c>
      <c r="AQ195">
        <v>2.9516</v>
      </c>
      <c r="AR195">
        <v>2.9516</v>
      </c>
      <c r="AS195">
        <v>2.9516</v>
      </c>
      <c r="AT195">
        <v>2.9517000000000002</v>
      </c>
      <c r="AU195">
        <v>2.9517000000000002</v>
      </c>
      <c r="AV195">
        <v>2.9517000000000002</v>
      </c>
      <c r="AW195">
        <v>2.9517000000000002</v>
      </c>
      <c r="AX195">
        <v>2.9422000000000001</v>
      </c>
      <c r="AY195">
        <v>2.9517000000000002</v>
      </c>
      <c r="AZ195">
        <v>2.9517000000000002</v>
      </c>
      <c r="BA195">
        <v>2.9517000000000002</v>
      </c>
      <c r="BB195">
        <v>2.9517000000000002</v>
      </c>
      <c r="BC195">
        <v>2.9517000000000002</v>
      </c>
      <c r="BD195">
        <v>2.9517000000000002</v>
      </c>
      <c r="BE195">
        <v>2.9518</v>
      </c>
      <c r="BF195">
        <v>2.9518</v>
      </c>
      <c r="BG195">
        <v>2.9430999999999998</v>
      </c>
      <c r="BH195">
        <v>2.9519000000000002</v>
      </c>
      <c r="BJ195">
        <v>2.9519000000000002</v>
      </c>
      <c r="BK195">
        <v>2.9519000000000002</v>
      </c>
      <c r="BL195">
        <v>2.9519000000000002</v>
      </c>
      <c r="BM195">
        <v>2.952</v>
      </c>
      <c r="BN195">
        <v>2.9441999999999999</v>
      </c>
      <c r="BO195">
        <v>2.952</v>
      </c>
      <c r="BP195">
        <v>2.9521000000000002</v>
      </c>
      <c r="BQ195">
        <v>2.9521000000000002</v>
      </c>
      <c r="BR195">
        <v>2.9521000000000002</v>
      </c>
      <c r="BS195">
        <v>2.9521999999999999</v>
      </c>
      <c r="BT195">
        <v>2.9521999999999999</v>
      </c>
      <c r="BU195">
        <v>2.9523000000000001</v>
      </c>
      <c r="BV195">
        <v>2.9523000000000001</v>
      </c>
      <c r="BW195">
        <v>2.9523999999999999</v>
      </c>
      <c r="BX195">
        <v>2.9525000000000001</v>
      </c>
      <c r="BY195">
        <v>2.9525999999999999</v>
      </c>
      <c r="BZ195">
        <v>2.9590000000000001</v>
      </c>
      <c r="CA195">
        <v>2.9527999999999999</v>
      </c>
      <c r="CB195">
        <v>2.9529000000000001</v>
      </c>
      <c r="CC195">
        <v>2.9529999999999998</v>
      </c>
      <c r="CD195">
        <v>2.9590000000000001</v>
      </c>
      <c r="CE195">
        <v>2.9533999999999998</v>
      </c>
      <c r="CF195">
        <v>2.9535999999999998</v>
      </c>
      <c r="CG195">
        <v>2.9750000000000001</v>
      </c>
      <c r="CH195">
        <v>2.9508000000000001</v>
      </c>
      <c r="CI195">
        <v>2.9508000000000001</v>
      </c>
      <c r="CJ195">
        <v>2.9508000000000001</v>
      </c>
      <c r="CK195">
        <v>2.9506999999999999</v>
      </c>
      <c r="CL195">
        <v>2.9590000000000001</v>
      </c>
      <c r="CM195">
        <v>2.9506999999999999</v>
      </c>
      <c r="CN195">
        <v>2.9506999999999999</v>
      </c>
      <c r="CO195">
        <v>2.9590000000000001</v>
      </c>
      <c r="CP195">
        <v>2.9590000000000001</v>
      </c>
      <c r="CQ195">
        <v>2.9506999999999999</v>
      </c>
      <c r="CR195">
        <v>2.9506999999999999</v>
      </c>
      <c r="CS195">
        <v>2.9382999999999999</v>
      </c>
      <c r="CT195">
        <v>2.9506000000000001</v>
      </c>
      <c r="CU195">
        <v>2.9506000000000001</v>
      </c>
      <c r="CV195">
        <v>2.9506000000000001</v>
      </c>
      <c r="CW195">
        <v>2.9506000000000001</v>
      </c>
      <c r="CX195">
        <v>2.9506000000000001</v>
      </c>
      <c r="CY195">
        <v>2.9506000000000001</v>
      </c>
      <c r="CZ195">
        <v>2.9506000000000001</v>
      </c>
      <c r="DA195">
        <v>2.9590000000000001</v>
      </c>
      <c r="DB195">
        <v>2.9590000000000001</v>
      </c>
      <c r="DC195">
        <v>2.9504999999999999</v>
      </c>
      <c r="DD195">
        <v>2.9504999999999999</v>
      </c>
      <c r="DE195">
        <v>2.9504999999999999</v>
      </c>
      <c r="DF195">
        <v>2.9590000000000001</v>
      </c>
      <c r="DG195">
        <v>2.9590000000000001</v>
      </c>
      <c r="DH195">
        <v>2.9590000000000001</v>
      </c>
      <c r="DI195">
        <v>2.9518</v>
      </c>
      <c r="DJ195">
        <v>2.9517000000000002</v>
      </c>
      <c r="DK195">
        <v>2.9590000000000001</v>
      </c>
      <c r="DL195">
        <v>2.9590000000000001</v>
      </c>
      <c r="DM195">
        <v>2.9590000000000001</v>
      </c>
      <c r="DN195">
        <v>2.9504000000000001</v>
      </c>
      <c r="DO195">
        <v>2.9590000000000001</v>
      </c>
      <c r="DP195">
        <v>2.9590000000000001</v>
      </c>
      <c r="DQ195">
        <v>2.9502999999999999</v>
      </c>
      <c r="DR195">
        <v>2.9502999999999999</v>
      </c>
      <c r="DS195">
        <v>2.9502999999999999</v>
      </c>
      <c r="DT195">
        <v>2.9502999999999999</v>
      </c>
      <c r="DU195">
        <v>2.9502999999999999</v>
      </c>
      <c r="DV195">
        <v>2.9502999999999999</v>
      </c>
      <c r="DW195">
        <v>2.9502999999999999</v>
      </c>
      <c r="DX195">
        <v>2.9502000000000002</v>
      </c>
      <c r="DY195">
        <v>2.9502000000000002</v>
      </c>
      <c r="DZ195">
        <v>2.9502000000000002</v>
      </c>
      <c r="EA195">
        <v>2.9502000000000002</v>
      </c>
      <c r="EB195">
        <v>2.9376000000000002</v>
      </c>
      <c r="EC195">
        <v>2.9376000000000002</v>
      </c>
      <c r="ED195">
        <v>2.9376000000000002</v>
      </c>
      <c r="EE195">
        <v>2.9375</v>
      </c>
      <c r="EF195">
        <v>2.9500999999999999</v>
      </c>
      <c r="EG195">
        <v>2.9500999999999999</v>
      </c>
      <c r="EH195">
        <v>2.9500999999999999</v>
      </c>
      <c r="EI195">
        <v>2.95</v>
      </c>
      <c r="EJ195">
        <v>2.95</v>
      </c>
      <c r="EK195">
        <v>2.95</v>
      </c>
      <c r="EL195">
        <v>2.95</v>
      </c>
      <c r="EM195">
        <v>2.95</v>
      </c>
      <c r="EN195">
        <v>2.9499</v>
      </c>
      <c r="EO195">
        <v>2.9499</v>
      </c>
      <c r="EP195">
        <v>2.9499</v>
      </c>
      <c r="EQ195">
        <v>2.9499</v>
      </c>
      <c r="ER195">
        <v>2.9498000000000002</v>
      </c>
      <c r="ES195">
        <v>2.9498000000000002</v>
      </c>
      <c r="ET195">
        <v>2.9498000000000002</v>
      </c>
      <c r="EU195">
        <v>2.9498000000000002</v>
      </c>
      <c r="EV195">
        <v>2.9498000000000002</v>
      </c>
      <c r="EW195">
        <v>2.9497</v>
      </c>
      <c r="EX195">
        <v>2.9590000000000001</v>
      </c>
      <c r="EY195">
        <v>2.9590000000000001</v>
      </c>
      <c r="EZ195">
        <v>2.9590000000000001</v>
      </c>
      <c r="FA195">
        <v>2.9590000000000001</v>
      </c>
      <c r="FB195">
        <v>2.9590000000000001</v>
      </c>
      <c r="FC195">
        <v>2.9590000000000001</v>
      </c>
      <c r="FD195">
        <v>2.9590000000000001</v>
      </c>
      <c r="FE195">
        <v>2.9590000000000001</v>
      </c>
      <c r="FF195">
        <v>2.9495</v>
      </c>
      <c r="FG195">
        <v>2.9493999999999998</v>
      </c>
      <c r="FH195">
        <v>2.9493999999999998</v>
      </c>
      <c r="FI195">
        <v>2.9493999999999998</v>
      </c>
      <c r="FJ195">
        <v>2.9493999999999998</v>
      </c>
      <c r="FK195">
        <v>2.9493</v>
      </c>
      <c r="FL195">
        <v>2.9493</v>
      </c>
      <c r="FM195">
        <v>2.9493</v>
      </c>
      <c r="FN195">
        <v>2.9491999999999998</v>
      </c>
      <c r="FO195">
        <v>2.9491999999999998</v>
      </c>
      <c r="FP195">
        <v>2.9491000000000001</v>
      </c>
      <c r="FQ195">
        <v>2.9491000000000001</v>
      </c>
      <c r="FR195">
        <v>2.9491000000000001</v>
      </c>
      <c r="FS195">
        <v>2.9489999999999998</v>
      </c>
      <c r="FT195">
        <v>2.9361999999999999</v>
      </c>
      <c r="FU195">
        <v>2.9361000000000002</v>
      </c>
      <c r="FV195">
        <v>2.9489000000000001</v>
      </c>
      <c r="FW195">
        <v>2.9489000000000001</v>
      </c>
      <c r="FX195">
        <v>2.9359999999999999</v>
      </c>
      <c r="FY195">
        <v>2.9359000000000002</v>
      </c>
      <c r="FZ195">
        <v>2.9359000000000002</v>
      </c>
      <c r="GA195">
        <v>2.9358</v>
      </c>
      <c r="GB195">
        <v>2.9357000000000002</v>
      </c>
      <c r="GC195">
        <v>2.9357000000000002</v>
      </c>
      <c r="GD195">
        <v>2.9356</v>
      </c>
      <c r="GE195">
        <v>2.9356</v>
      </c>
      <c r="GF195">
        <v>2.9355000000000002</v>
      </c>
      <c r="GG195">
        <v>2.9355000000000002</v>
      </c>
      <c r="GH195">
        <v>2.9483000000000001</v>
      </c>
      <c r="GI195">
        <v>2.9481999999999999</v>
      </c>
      <c r="GJ195">
        <v>2.9481999999999999</v>
      </c>
      <c r="GK195">
        <v>2.9481000000000002</v>
      </c>
      <c r="GL195">
        <v>2.9481999999999999</v>
      </c>
      <c r="GM195">
        <v>2.9481999999999999</v>
      </c>
      <c r="GN195">
        <v>2.9479000000000002</v>
      </c>
      <c r="GO195">
        <v>2.948</v>
      </c>
      <c r="GP195">
        <v>2.9479000000000002</v>
      </c>
      <c r="GQ195">
        <v>2.9348000000000001</v>
      </c>
      <c r="GR195">
        <v>2.9478</v>
      </c>
      <c r="GS195">
        <v>2.9477000000000002</v>
      </c>
      <c r="GT195">
        <v>2.9476</v>
      </c>
      <c r="GU195">
        <v>2.9474</v>
      </c>
      <c r="GV195">
        <v>2.9342999999999999</v>
      </c>
      <c r="GW195">
        <v>2.9342999999999999</v>
      </c>
      <c r="GX195">
        <v>2.9342000000000001</v>
      </c>
      <c r="GY195">
        <v>2.9340999999999999</v>
      </c>
      <c r="GZ195">
        <v>2.9470999999999998</v>
      </c>
      <c r="HA195">
        <v>2.9456000000000002</v>
      </c>
      <c r="HB195">
        <v>2.9468999999999999</v>
      </c>
      <c r="HC195">
        <v>2.9466999999999999</v>
      </c>
      <c r="HD195">
        <v>2.9466000000000001</v>
      </c>
      <c r="HE195">
        <v>2.9464999999999999</v>
      </c>
      <c r="HF195">
        <v>2.9462000000000002</v>
      </c>
      <c r="HG195">
        <v>2.9460000000000002</v>
      </c>
      <c r="HH195">
        <v>2.9460999999999999</v>
      </c>
      <c r="HI195">
        <v>2.9459</v>
      </c>
      <c r="HJ195">
        <v>2.9458000000000002</v>
      </c>
      <c r="HK195">
        <v>2.9456000000000002</v>
      </c>
      <c r="HL195">
        <v>2.9455</v>
      </c>
      <c r="HM195">
        <v>2.9453</v>
      </c>
      <c r="HN195">
        <v>2.9449000000000001</v>
      </c>
      <c r="HO195">
        <v>2.9321000000000002</v>
      </c>
      <c r="HP195">
        <v>2.9319000000000002</v>
      </c>
      <c r="HQ195">
        <v>2.9445000000000001</v>
      </c>
      <c r="HR195">
        <v>2.9441999999999999</v>
      </c>
      <c r="HS195">
        <v>2.9415</v>
      </c>
      <c r="HT195">
        <v>2.9437000000000002</v>
      </c>
      <c r="HU195">
        <v>2.9434</v>
      </c>
      <c r="HV195">
        <v>2.9430999999999998</v>
      </c>
      <c r="HW195">
        <v>2.9426000000000001</v>
      </c>
      <c r="HX195">
        <v>2.9424999999999999</v>
      </c>
      <c r="HY195">
        <v>2.9420999999999999</v>
      </c>
      <c r="HZ195">
        <v>2.9392999999999998</v>
      </c>
      <c r="IA195">
        <v>2.9413</v>
      </c>
      <c r="IB195">
        <v>2.9407000000000001</v>
      </c>
      <c r="IC195">
        <v>2.9403999999999999</v>
      </c>
      <c r="ID195">
        <v>2.9396</v>
      </c>
      <c r="IE195">
        <v>2.9285000000000001</v>
      </c>
      <c r="IF195">
        <v>2.9281000000000001</v>
      </c>
      <c r="IG195">
        <v>2.9379</v>
      </c>
      <c r="IH195">
        <v>2.9590000000000001</v>
      </c>
      <c r="II195">
        <v>2.9363000000000001</v>
      </c>
      <c r="IJ195">
        <v>2.9350999999999998</v>
      </c>
      <c r="IL195">
        <v>2.9260000000000002</v>
      </c>
      <c r="IM195">
        <v>2.9260000000000002</v>
      </c>
      <c r="IN195">
        <v>2.9266000000000001</v>
      </c>
      <c r="IO195">
        <v>2.9260000000000002</v>
      </c>
      <c r="IP195">
        <v>2.9266000000000001</v>
      </c>
      <c r="IQ195">
        <v>2.9260000000000002</v>
      </c>
      <c r="IR195">
        <v>2.9260000000000002</v>
      </c>
      <c r="IS195">
        <v>2.9266000000000001</v>
      </c>
      <c r="IT195">
        <v>2.9260000000000002</v>
      </c>
      <c r="IU195">
        <v>2.9266000000000001</v>
      </c>
      <c r="IV195">
        <v>2.9266999999999999</v>
      </c>
      <c r="IW195">
        <v>2.9266999999999999</v>
      </c>
      <c r="IX195">
        <v>2.9266999999999999</v>
      </c>
      <c r="IY195">
        <v>2.9266999999999999</v>
      </c>
      <c r="IZ195">
        <v>2.9266999999999999</v>
      </c>
      <c r="JA195">
        <v>2.9266999999999999</v>
      </c>
      <c r="JB195">
        <v>2.9266999999999999</v>
      </c>
      <c r="JC195">
        <v>2.9266999999999999</v>
      </c>
      <c r="JD195">
        <v>2.9266999999999999</v>
      </c>
      <c r="JE195">
        <v>2.9268000000000001</v>
      </c>
      <c r="JF195">
        <v>2.9268000000000001</v>
      </c>
      <c r="JG195">
        <v>2.9268000000000001</v>
      </c>
      <c r="JH195">
        <v>2.9268000000000001</v>
      </c>
      <c r="JI195">
        <v>2.9222000000000001</v>
      </c>
      <c r="JJ195">
        <v>2.9262999999999999</v>
      </c>
      <c r="JK195">
        <v>2.9268999999999998</v>
      </c>
      <c r="JL195">
        <v>2.9262999999999999</v>
      </c>
      <c r="JM195">
        <v>2.9268999999999998</v>
      </c>
      <c r="JN195">
        <v>2.9268999999999998</v>
      </c>
      <c r="JO195">
        <v>2.927</v>
      </c>
      <c r="JP195">
        <v>2.927</v>
      </c>
      <c r="JQ195">
        <v>2.927</v>
      </c>
      <c r="JR195">
        <v>2.927</v>
      </c>
      <c r="JS195">
        <v>2.9264999999999999</v>
      </c>
      <c r="JT195">
        <v>2.9270999999999998</v>
      </c>
      <c r="JU195">
        <v>2.9272</v>
      </c>
      <c r="JV195">
        <v>2.9266000000000001</v>
      </c>
      <c r="JW195">
        <v>2.9272999999999998</v>
      </c>
      <c r="JX195">
        <v>2.9266999999999999</v>
      </c>
      <c r="JY195">
        <v>2.9274</v>
      </c>
      <c r="JZ195">
        <v>2.9274</v>
      </c>
      <c r="KA195">
        <v>2.9268999999999998</v>
      </c>
      <c r="KB195">
        <v>2.927</v>
      </c>
      <c r="KC195">
        <v>2.9277000000000002</v>
      </c>
      <c r="KD195">
        <v>2.9278</v>
      </c>
      <c r="KE195">
        <v>2.9279000000000002</v>
      </c>
      <c r="KF195">
        <v>2.9279999999999999</v>
      </c>
      <c r="KG195">
        <v>2.87</v>
      </c>
      <c r="KH195">
        <v>2.8702000000000001</v>
      </c>
      <c r="KI195">
        <v>2.8704999999999998</v>
      </c>
      <c r="KJ195">
        <v>2.8708999999999998</v>
      </c>
      <c r="KK195">
        <v>2.9291</v>
      </c>
      <c r="KL195">
        <v>2.9295</v>
      </c>
      <c r="KM195">
        <v>2.8759999999999999</v>
      </c>
    </row>
    <row r="196" spans="1:299" x14ac:dyDescent="0.2">
      <c r="A196" s="10" t="s">
        <v>209</v>
      </c>
      <c r="B196" t="s">
        <v>4</v>
      </c>
      <c r="C196">
        <v>2.8904000000000001</v>
      </c>
      <c r="D196">
        <v>2.8898000000000001</v>
      </c>
      <c r="E196">
        <v>2.8892000000000002</v>
      </c>
      <c r="F196">
        <v>2.8885999999999998</v>
      </c>
      <c r="G196">
        <v>2.8860999999999999</v>
      </c>
      <c r="H196">
        <v>2.8851</v>
      </c>
      <c r="I196">
        <v>2.8839999999999999</v>
      </c>
      <c r="J196">
        <v>2.9628999999999999</v>
      </c>
      <c r="K196">
        <v>2.9022000000000001</v>
      </c>
      <c r="L196">
        <v>2.9020999999999999</v>
      </c>
      <c r="M196">
        <v>2.9020000000000001</v>
      </c>
      <c r="N196">
        <v>2.9020000000000001</v>
      </c>
      <c r="O196">
        <v>2.9018999999999999</v>
      </c>
      <c r="P196">
        <v>2.9018000000000002</v>
      </c>
      <c r="Q196">
        <v>2.9016000000000002</v>
      </c>
      <c r="R196">
        <v>2.9016000000000002</v>
      </c>
      <c r="S196">
        <v>2.9015</v>
      </c>
      <c r="T196">
        <v>2.9014000000000002</v>
      </c>
      <c r="U196">
        <v>2.9013</v>
      </c>
      <c r="V196">
        <v>2.9011</v>
      </c>
      <c r="W196">
        <v>2.9009999999999998</v>
      </c>
      <c r="X196">
        <v>2.9009</v>
      </c>
      <c r="Y196">
        <v>2.9007999999999998</v>
      </c>
      <c r="Z196">
        <v>2.9218000000000002</v>
      </c>
      <c r="AA196">
        <v>2.9003999999999999</v>
      </c>
      <c r="AB196">
        <v>2.9001999999999999</v>
      </c>
      <c r="AC196">
        <v>2.9001000000000001</v>
      </c>
      <c r="AD196">
        <v>2.8999000000000001</v>
      </c>
      <c r="AE196">
        <v>2.8997999999999999</v>
      </c>
      <c r="AF196">
        <v>2.8993000000000002</v>
      </c>
      <c r="AG196">
        <v>2.8990999999999998</v>
      </c>
      <c r="AH196">
        <v>2.9220000000000002</v>
      </c>
      <c r="AI196">
        <v>2.8986999999999998</v>
      </c>
      <c r="AJ196">
        <v>2.8984999999999999</v>
      </c>
      <c r="AK196">
        <v>2.8978000000000002</v>
      </c>
      <c r="AL196">
        <v>2.9220999999999999</v>
      </c>
      <c r="AM196">
        <v>2.8973</v>
      </c>
      <c r="AN196">
        <v>2.8969</v>
      </c>
      <c r="AO196">
        <v>2.8813</v>
      </c>
      <c r="AP196">
        <v>2.8955000000000002</v>
      </c>
      <c r="AQ196">
        <v>2.895</v>
      </c>
      <c r="AR196">
        <v>2.8946000000000001</v>
      </c>
      <c r="AS196">
        <v>2.8940000000000001</v>
      </c>
      <c r="AT196">
        <v>2.8935</v>
      </c>
      <c r="AU196">
        <v>2.8914</v>
      </c>
      <c r="AV196">
        <v>2.8904999999999998</v>
      </c>
      <c r="AW196">
        <v>2.8895</v>
      </c>
      <c r="AX196">
        <v>2.8765999999999998</v>
      </c>
      <c r="AY196">
        <v>2.8872</v>
      </c>
      <c r="AZ196">
        <v>2.9066999999999998</v>
      </c>
      <c r="BA196">
        <v>2.9066999999999998</v>
      </c>
      <c r="BB196">
        <v>2.9066999999999998</v>
      </c>
      <c r="BC196">
        <v>2.9066999999999998</v>
      </c>
      <c r="BD196">
        <v>2.9068000000000001</v>
      </c>
      <c r="BE196">
        <v>2.9068000000000001</v>
      </c>
      <c r="BF196">
        <v>2.9068999999999998</v>
      </c>
      <c r="BG196">
        <v>2.8917000000000002</v>
      </c>
      <c r="BH196">
        <v>2.907</v>
      </c>
      <c r="BI196">
        <v>2.899</v>
      </c>
      <c r="BJ196">
        <v>2.907</v>
      </c>
      <c r="BK196">
        <v>2.9070999999999998</v>
      </c>
      <c r="BL196">
        <v>2.9070999999999998</v>
      </c>
      <c r="BM196">
        <v>2.9070999999999998</v>
      </c>
      <c r="BN196">
        <v>2.8925999999999998</v>
      </c>
      <c r="BO196">
        <v>2.9072</v>
      </c>
      <c r="BP196">
        <v>2.9072</v>
      </c>
      <c r="BQ196">
        <v>2.9072</v>
      </c>
      <c r="BR196">
        <v>2.9073000000000002</v>
      </c>
      <c r="BS196">
        <v>2.9073000000000002</v>
      </c>
      <c r="BT196">
        <v>2.9074</v>
      </c>
      <c r="BU196">
        <v>2.9074</v>
      </c>
      <c r="BV196">
        <v>2.9074</v>
      </c>
      <c r="BW196">
        <v>2.9075000000000002</v>
      </c>
      <c r="BX196">
        <v>2.9075000000000002</v>
      </c>
      <c r="BY196">
        <v>2.9076</v>
      </c>
      <c r="BZ196">
        <v>2.9239000000000002</v>
      </c>
      <c r="CA196">
        <v>2.9076</v>
      </c>
      <c r="CB196">
        <v>2.9077000000000002</v>
      </c>
      <c r="CC196">
        <v>2.9077999999999999</v>
      </c>
      <c r="CD196">
        <v>2.9241000000000001</v>
      </c>
      <c r="CE196">
        <v>2.9079000000000002</v>
      </c>
      <c r="CF196">
        <v>2.9079000000000002</v>
      </c>
      <c r="CG196">
        <v>2.9079999999999999</v>
      </c>
      <c r="CH196">
        <v>2.9079999999999999</v>
      </c>
      <c r="CI196">
        <v>2.9081000000000001</v>
      </c>
      <c r="CJ196">
        <v>2.9081999999999999</v>
      </c>
      <c r="CK196">
        <v>2.9083000000000001</v>
      </c>
      <c r="CL196">
        <v>2.9247999999999998</v>
      </c>
      <c r="CM196">
        <v>2.9085000000000001</v>
      </c>
      <c r="CN196">
        <v>2.9085999999999999</v>
      </c>
      <c r="CO196">
        <v>2.9251</v>
      </c>
      <c r="CP196">
        <v>2.9251999999999998</v>
      </c>
      <c r="CQ196">
        <v>2.9087999999999998</v>
      </c>
      <c r="CR196">
        <v>2.9089</v>
      </c>
      <c r="CS196">
        <v>2.8976999999999999</v>
      </c>
      <c r="CT196">
        <v>2.9091</v>
      </c>
      <c r="CU196">
        <v>2.9091999999999998</v>
      </c>
      <c r="CV196">
        <v>2.9094000000000002</v>
      </c>
      <c r="CW196">
        <v>2.9095</v>
      </c>
      <c r="CX196">
        <v>2.9096000000000002</v>
      </c>
      <c r="CY196">
        <v>2.9098000000000002</v>
      </c>
      <c r="CZ196">
        <v>2.9098999999999999</v>
      </c>
      <c r="DA196">
        <v>2.9266999999999999</v>
      </c>
      <c r="DB196">
        <v>2.9268000000000001</v>
      </c>
      <c r="DC196">
        <v>2.9104000000000001</v>
      </c>
      <c r="DD196">
        <v>2.9106000000000001</v>
      </c>
      <c r="DE196">
        <v>2.9108000000000001</v>
      </c>
      <c r="DF196">
        <v>2.9276</v>
      </c>
      <c r="DG196">
        <v>2.9278</v>
      </c>
      <c r="DH196">
        <v>2.9281000000000001</v>
      </c>
      <c r="DI196">
        <v>2.9051</v>
      </c>
      <c r="DJ196">
        <v>2.9049999999999998</v>
      </c>
      <c r="DK196">
        <v>2.9199000000000002</v>
      </c>
      <c r="DL196">
        <v>2.9291999999999998</v>
      </c>
      <c r="DM196">
        <v>2.9295</v>
      </c>
      <c r="DN196">
        <v>2.9133</v>
      </c>
      <c r="DO196">
        <v>2.9302000000000001</v>
      </c>
      <c r="DP196">
        <v>2.9306000000000001</v>
      </c>
      <c r="DQ196">
        <v>2.9146999999999998</v>
      </c>
      <c r="DR196">
        <v>2.9152</v>
      </c>
      <c r="DS196">
        <v>2.9157999999999999</v>
      </c>
      <c r="DT196">
        <v>2.9163999999999999</v>
      </c>
      <c r="DU196">
        <v>2.9171</v>
      </c>
      <c r="DV196">
        <v>2.9178999999999999</v>
      </c>
      <c r="DW196">
        <v>2.9188000000000001</v>
      </c>
      <c r="DX196">
        <v>2.9198</v>
      </c>
      <c r="DY196">
        <v>2.9209999999999998</v>
      </c>
      <c r="DZ196">
        <v>2.9222999999999999</v>
      </c>
      <c r="EA196">
        <v>2.9238</v>
      </c>
      <c r="EB196">
        <v>2.9268000000000001</v>
      </c>
      <c r="EC196">
        <v>2.8862000000000001</v>
      </c>
      <c r="ED196">
        <v>2.8862999999999999</v>
      </c>
      <c r="EE196">
        <v>2.8864000000000001</v>
      </c>
      <c r="EF196">
        <v>2.9030999999999998</v>
      </c>
      <c r="EG196">
        <v>2.9030999999999998</v>
      </c>
      <c r="EH196">
        <v>2.9030999999999998</v>
      </c>
      <c r="EI196">
        <v>2.9030999999999998</v>
      </c>
      <c r="EJ196">
        <v>2.9030999999999998</v>
      </c>
      <c r="EK196">
        <v>2.9032</v>
      </c>
      <c r="EL196">
        <v>2.9032</v>
      </c>
      <c r="EM196">
        <v>2.9032</v>
      </c>
      <c r="EN196">
        <v>2.9032</v>
      </c>
      <c r="EO196">
        <v>2.9194</v>
      </c>
      <c r="EP196">
        <v>2.9032</v>
      </c>
      <c r="EQ196">
        <v>2.9033000000000002</v>
      </c>
      <c r="ER196">
        <v>2.9033000000000002</v>
      </c>
      <c r="ES196">
        <v>2.9033000000000002</v>
      </c>
      <c r="ET196">
        <v>2.9033000000000002</v>
      </c>
      <c r="EU196">
        <v>2.9034</v>
      </c>
      <c r="EV196">
        <v>2.9034</v>
      </c>
      <c r="EW196">
        <v>2.9035000000000002</v>
      </c>
      <c r="EX196">
        <v>2.9198</v>
      </c>
      <c r="EY196">
        <v>2.915</v>
      </c>
      <c r="EZ196">
        <v>2.9199000000000002</v>
      </c>
      <c r="FA196">
        <v>2.9155000000000002</v>
      </c>
      <c r="FB196">
        <v>2.92</v>
      </c>
      <c r="FC196">
        <v>2.92</v>
      </c>
      <c r="FD196">
        <v>2.9201000000000001</v>
      </c>
      <c r="FE196">
        <v>2.9201000000000001</v>
      </c>
      <c r="FF196">
        <v>2.9041000000000001</v>
      </c>
      <c r="FG196">
        <v>2.9041999999999999</v>
      </c>
      <c r="FH196">
        <v>2.9043000000000001</v>
      </c>
      <c r="FI196">
        <v>2.9043999999999999</v>
      </c>
      <c r="FJ196">
        <v>2.9045999999999998</v>
      </c>
      <c r="FK196">
        <v>2.9047999999999998</v>
      </c>
      <c r="FL196">
        <v>2.9049999999999998</v>
      </c>
      <c r="FM196">
        <v>2.9051999999999998</v>
      </c>
      <c r="FN196">
        <v>2.9054000000000002</v>
      </c>
      <c r="FO196">
        <v>2.9056999999999999</v>
      </c>
      <c r="FP196">
        <v>2.9060999999999999</v>
      </c>
      <c r="FQ196">
        <v>2.9047999999999998</v>
      </c>
      <c r="FR196">
        <v>2.9068999999999998</v>
      </c>
      <c r="FS196">
        <v>2.9076</v>
      </c>
      <c r="FT196">
        <v>2.9011</v>
      </c>
      <c r="FU196">
        <v>2.9043000000000001</v>
      </c>
      <c r="FV196">
        <v>2.8984000000000001</v>
      </c>
      <c r="FW196">
        <v>2.8984000000000001</v>
      </c>
      <c r="FX196">
        <v>2.8776000000000002</v>
      </c>
      <c r="FY196">
        <v>2.8784000000000001</v>
      </c>
      <c r="FZ196">
        <v>2.8774999999999999</v>
      </c>
      <c r="GA196">
        <v>2.8774999999999999</v>
      </c>
      <c r="GB196">
        <v>2.8774000000000002</v>
      </c>
      <c r="GC196">
        <v>2.8782000000000001</v>
      </c>
      <c r="GD196">
        <v>2.8774000000000002</v>
      </c>
      <c r="GE196">
        <v>2.8782000000000001</v>
      </c>
      <c r="GF196">
        <v>2.8773</v>
      </c>
      <c r="GG196">
        <v>2.8773</v>
      </c>
      <c r="GH196">
        <v>2.8975</v>
      </c>
      <c r="GI196">
        <v>2.8974000000000002</v>
      </c>
      <c r="GJ196">
        <v>2.8973</v>
      </c>
      <c r="GK196">
        <v>2.8944000000000001</v>
      </c>
      <c r="GL196">
        <v>2.8971</v>
      </c>
      <c r="GM196">
        <v>2.8969999999999998</v>
      </c>
      <c r="GN196">
        <v>2.8969</v>
      </c>
      <c r="GO196">
        <v>2.8967999999999998</v>
      </c>
      <c r="GP196">
        <v>2.8967000000000001</v>
      </c>
      <c r="GQ196">
        <v>2.8769</v>
      </c>
      <c r="GR196">
        <v>2.8965000000000001</v>
      </c>
      <c r="GS196">
        <v>2.8963999999999999</v>
      </c>
      <c r="GT196">
        <v>2.8963000000000001</v>
      </c>
      <c r="GU196">
        <v>2.8961000000000001</v>
      </c>
      <c r="GV196">
        <v>2.8765999999999998</v>
      </c>
      <c r="GW196">
        <v>2.8765999999999998</v>
      </c>
      <c r="GX196">
        <v>2.8765000000000001</v>
      </c>
      <c r="GY196">
        <v>2.8763999999999998</v>
      </c>
      <c r="GZ196">
        <v>2.8954</v>
      </c>
      <c r="HA196">
        <v>2.8936000000000002</v>
      </c>
      <c r="HB196">
        <v>2.8950999999999998</v>
      </c>
      <c r="HC196">
        <v>2.8948999999999998</v>
      </c>
      <c r="HD196">
        <v>2.8946999999999998</v>
      </c>
      <c r="HE196">
        <v>2.8946000000000001</v>
      </c>
      <c r="HF196">
        <v>2.8944000000000001</v>
      </c>
      <c r="HG196">
        <v>2.8942000000000001</v>
      </c>
      <c r="HH196">
        <v>2.8940000000000001</v>
      </c>
      <c r="HI196">
        <v>2.8938000000000001</v>
      </c>
      <c r="HJ196">
        <v>2.8936000000000002</v>
      </c>
      <c r="HK196">
        <v>2.8934000000000002</v>
      </c>
      <c r="HL196">
        <v>2.8917000000000002</v>
      </c>
      <c r="HM196">
        <v>2.8914</v>
      </c>
      <c r="HN196">
        <v>2.8925999999999998</v>
      </c>
      <c r="HO196">
        <v>2.8753000000000002</v>
      </c>
      <c r="HP196">
        <v>2.8752</v>
      </c>
      <c r="HQ196">
        <v>2.8915999999999999</v>
      </c>
      <c r="HR196">
        <v>2.8913000000000002</v>
      </c>
      <c r="HS196">
        <v>2.8912</v>
      </c>
      <c r="HT196">
        <v>2.8908</v>
      </c>
      <c r="HU196">
        <v>2.8904000000000001</v>
      </c>
      <c r="HV196">
        <v>2.8900999999999999</v>
      </c>
      <c r="HW196">
        <v>2.8896999999999999</v>
      </c>
      <c r="HX196">
        <v>2.8892000000000002</v>
      </c>
      <c r="HY196">
        <v>2.8887999999999998</v>
      </c>
      <c r="HZ196">
        <v>2.8883000000000001</v>
      </c>
      <c r="IA196">
        <v>2.8877999999999999</v>
      </c>
      <c r="IB196">
        <v>2.8872</v>
      </c>
      <c r="IC196">
        <v>2.8866000000000001</v>
      </c>
      <c r="ID196">
        <v>2.8860000000000001</v>
      </c>
      <c r="IE196">
        <v>2.8734999999999999</v>
      </c>
      <c r="IF196">
        <v>2.8732000000000002</v>
      </c>
      <c r="IG196">
        <v>2.8837000000000002</v>
      </c>
      <c r="IH196">
        <v>2.9157000000000002</v>
      </c>
      <c r="II196">
        <v>2.8818999999999999</v>
      </c>
      <c r="IJ196">
        <v>2.8807999999999998</v>
      </c>
      <c r="IL196">
        <v>2.8815</v>
      </c>
      <c r="IM196">
        <v>2.8815</v>
      </c>
      <c r="IN196">
        <v>2.8809999999999998</v>
      </c>
      <c r="IO196">
        <v>2.8816999999999999</v>
      </c>
      <c r="IP196">
        <v>2.8816999999999999</v>
      </c>
      <c r="IQ196">
        <v>2.8818000000000001</v>
      </c>
      <c r="IR196">
        <v>2.8818999999999999</v>
      </c>
      <c r="IS196">
        <v>2.8820000000000001</v>
      </c>
      <c r="IT196">
        <v>2.8820999999999999</v>
      </c>
      <c r="IU196">
        <v>2.8822000000000001</v>
      </c>
      <c r="IV196">
        <v>2.8822999999999999</v>
      </c>
      <c r="IW196">
        <v>2.8824000000000001</v>
      </c>
      <c r="IX196">
        <v>2.8826000000000001</v>
      </c>
      <c r="IY196">
        <v>2.8828</v>
      </c>
      <c r="IZ196">
        <v>2.883</v>
      </c>
      <c r="JA196">
        <v>2.8832</v>
      </c>
      <c r="JB196">
        <v>2.8835000000000002</v>
      </c>
      <c r="JC196">
        <v>2.8837999999999999</v>
      </c>
      <c r="JD196">
        <v>2.8788</v>
      </c>
      <c r="JE196">
        <v>2.8788999999999998</v>
      </c>
      <c r="JF196">
        <v>2.879</v>
      </c>
      <c r="JG196">
        <v>2.8759000000000001</v>
      </c>
      <c r="JH196">
        <v>2.8759999999999999</v>
      </c>
      <c r="JI196">
        <v>2.8719999999999999</v>
      </c>
      <c r="JJ196">
        <v>2.8763999999999998</v>
      </c>
      <c r="JK196">
        <v>2.8765999999999998</v>
      </c>
      <c r="JL196">
        <v>2.8769</v>
      </c>
      <c r="JM196">
        <v>2.8715000000000002</v>
      </c>
      <c r="JN196">
        <v>2.8715000000000002</v>
      </c>
      <c r="JO196">
        <v>2.8715000000000002</v>
      </c>
      <c r="JP196">
        <v>2.8715000000000002</v>
      </c>
      <c r="JQ196">
        <v>2.8715000000000002</v>
      </c>
      <c r="JR196">
        <v>2.8714</v>
      </c>
      <c r="JS196">
        <v>2.8714</v>
      </c>
      <c r="JT196">
        <v>2.8714</v>
      </c>
      <c r="JU196">
        <v>2.8713000000000002</v>
      </c>
      <c r="JV196">
        <v>2.8713000000000002</v>
      </c>
      <c r="JW196">
        <v>2.8712</v>
      </c>
      <c r="JX196">
        <v>2.8712</v>
      </c>
      <c r="JY196">
        <v>2.8711000000000002</v>
      </c>
      <c r="JZ196">
        <v>2.871</v>
      </c>
      <c r="KA196">
        <v>2.8708999999999998</v>
      </c>
      <c r="KB196">
        <v>2.8706999999999998</v>
      </c>
      <c r="KC196">
        <v>2.8704999999999998</v>
      </c>
      <c r="KD196">
        <v>2.8702999999999999</v>
      </c>
      <c r="KE196">
        <v>2.8694000000000002</v>
      </c>
      <c r="KF196">
        <v>2.8694999999999999</v>
      </c>
      <c r="KG196">
        <v>2.8014999999999999</v>
      </c>
      <c r="KH196">
        <v>2.8016000000000001</v>
      </c>
      <c r="KI196">
        <v>2.8018000000000001</v>
      </c>
      <c r="KJ196">
        <v>2.802</v>
      </c>
      <c r="KK196">
        <v>2.8708999999999998</v>
      </c>
      <c r="KL196">
        <v>2.8714</v>
      </c>
      <c r="KM196">
        <v>2.7854000000000001</v>
      </c>
    </row>
    <row r="197" spans="1:299" x14ac:dyDescent="0.2">
      <c r="A197" s="10" t="s">
        <v>210</v>
      </c>
      <c r="B197" t="s">
        <v>4</v>
      </c>
      <c r="C197">
        <v>2.9487999999999999</v>
      </c>
      <c r="D197">
        <v>2.9487999999999999</v>
      </c>
      <c r="E197">
        <v>2.9487999999999999</v>
      </c>
      <c r="F197">
        <v>2.9487999999999999</v>
      </c>
      <c r="G197">
        <v>2.9487999999999999</v>
      </c>
      <c r="H197">
        <v>2.9487999999999999</v>
      </c>
      <c r="I197">
        <v>2.9487999999999999</v>
      </c>
      <c r="J197">
        <v>2.9487999999999999</v>
      </c>
      <c r="K197">
        <v>2.9487999999999999</v>
      </c>
      <c r="L197">
        <v>2.9487999999999999</v>
      </c>
      <c r="M197">
        <v>2.9487999999999999</v>
      </c>
      <c r="N197">
        <v>2.9487000000000001</v>
      </c>
      <c r="O197">
        <v>2.9487000000000001</v>
      </c>
      <c r="P197">
        <v>2.9487000000000001</v>
      </c>
      <c r="Q197">
        <v>2.9487000000000001</v>
      </c>
      <c r="R197">
        <v>2.9487000000000001</v>
      </c>
      <c r="S197">
        <v>2.9487000000000001</v>
      </c>
      <c r="T197">
        <v>2.9487000000000001</v>
      </c>
      <c r="U197">
        <v>2.9487000000000001</v>
      </c>
      <c r="V197">
        <v>2.9487000000000001</v>
      </c>
      <c r="W197">
        <v>2.9487000000000001</v>
      </c>
      <c r="X197">
        <v>2.9487000000000001</v>
      </c>
      <c r="Y197">
        <v>2.9487000000000001</v>
      </c>
      <c r="Z197">
        <v>2.9590000000000001</v>
      </c>
      <c r="AA197">
        <v>2.9487000000000001</v>
      </c>
      <c r="AB197">
        <v>2.9485999999999999</v>
      </c>
      <c r="AC197">
        <v>2.9485999999999999</v>
      </c>
      <c r="AD197">
        <v>2.9485999999999999</v>
      </c>
      <c r="AE197">
        <v>2.9485999999999999</v>
      </c>
      <c r="AF197">
        <v>2.9485999999999999</v>
      </c>
      <c r="AG197">
        <v>2.9485999999999999</v>
      </c>
      <c r="AH197">
        <v>2.9590000000000001</v>
      </c>
      <c r="AI197">
        <v>2.9485999999999999</v>
      </c>
      <c r="AJ197">
        <v>2.9485999999999999</v>
      </c>
      <c r="AK197">
        <v>2.9485999999999999</v>
      </c>
      <c r="AL197">
        <v>2.9590000000000001</v>
      </c>
      <c r="AM197">
        <v>2.9485999999999999</v>
      </c>
      <c r="AN197">
        <v>2.9485999999999999</v>
      </c>
      <c r="AO197">
        <v>2.9289999999999998</v>
      </c>
      <c r="AP197">
        <v>2.9485000000000001</v>
      </c>
      <c r="AQ197">
        <v>2.9485000000000001</v>
      </c>
      <c r="AR197">
        <v>2.9485000000000001</v>
      </c>
      <c r="AS197">
        <v>2.9485000000000001</v>
      </c>
      <c r="AT197">
        <v>2.9485000000000001</v>
      </c>
      <c r="AU197">
        <v>2.9485000000000001</v>
      </c>
      <c r="AV197">
        <v>2.9485000000000001</v>
      </c>
      <c r="AW197">
        <v>2.9485000000000001</v>
      </c>
      <c r="AX197">
        <v>2.9289999999999998</v>
      </c>
      <c r="AY197">
        <v>2.9485000000000001</v>
      </c>
      <c r="AZ197">
        <v>2.9483999999999999</v>
      </c>
      <c r="BA197">
        <v>2.9483999999999999</v>
      </c>
      <c r="BB197">
        <v>2.9483999999999999</v>
      </c>
      <c r="BC197">
        <v>2.9483999999999999</v>
      </c>
      <c r="BD197">
        <v>2.9483999999999999</v>
      </c>
      <c r="BE197">
        <v>2.9483999999999999</v>
      </c>
      <c r="BF197">
        <v>2.9483999999999999</v>
      </c>
      <c r="BG197">
        <v>2.9289999999999998</v>
      </c>
      <c r="BH197">
        <v>2.9483000000000001</v>
      </c>
      <c r="BJ197">
        <v>2.9483000000000001</v>
      </c>
      <c r="BK197">
        <v>2.9483000000000001</v>
      </c>
      <c r="BL197">
        <v>2.9483000000000001</v>
      </c>
      <c r="BM197">
        <v>2.9483000000000001</v>
      </c>
      <c r="BN197">
        <v>2.9289999999999998</v>
      </c>
      <c r="BO197">
        <v>2.9483000000000001</v>
      </c>
      <c r="BP197">
        <v>2.9483000000000001</v>
      </c>
      <c r="BQ197">
        <v>2.9483000000000001</v>
      </c>
      <c r="BR197">
        <v>2.9483000000000001</v>
      </c>
      <c r="BS197">
        <v>2.9481999999999999</v>
      </c>
      <c r="BT197">
        <v>2.9481999999999999</v>
      </c>
      <c r="BU197">
        <v>2.9481999999999999</v>
      </c>
      <c r="BV197">
        <v>2.9481999999999999</v>
      </c>
      <c r="BW197">
        <v>2.9481999999999999</v>
      </c>
      <c r="BX197">
        <v>2.9481999999999999</v>
      </c>
      <c r="BY197">
        <v>2.9481999999999999</v>
      </c>
      <c r="BZ197">
        <v>2.9590000000000001</v>
      </c>
      <c r="CA197">
        <v>2.9481999999999999</v>
      </c>
      <c r="CB197">
        <v>2.9481999999999999</v>
      </c>
      <c r="CC197">
        <v>2.9481999999999999</v>
      </c>
      <c r="CD197">
        <v>2.9590000000000001</v>
      </c>
      <c r="CE197">
        <v>2.9481000000000002</v>
      </c>
      <c r="CF197">
        <v>2.9481000000000002</v>
      </c>
      <c r="CG197">
        <v>2.9481000000000002</v>
      </c>
      <c r="CH197">
        <v>2.9481000000000002</v>
      </c>
      <c r="CI197">
        <v>2.9481000000000002</v>
      </c>
      <c r="CJ197">
        <v>2.9481000000000002</v>
      </c>
      <c r="CK197">
        <v>2.9481000000000002</v>
      </c>
      <c r="CL197">
        <v>2.9590000000000001</v>
      </c>
      <c r="CM197">
        <v>2.948</v>
      </c>
      <c r="CN197">
        <v>2.948</v>
      </c>
      <c r="CO197">
        <v>2.9590000000000001</v>
      </c>
      <c r="CP197">
        <v>2.9590000000000001</v>
      </c>
      <c r="CQ197">
        <v>2.948</v>
      </c>
      <c r="CR197">
        <v>2.948</v>
      </c>
      <c r="CS197">
        <v>2.9289999999999998</v>
      </c>
      <c r="CT197">
        <v>2.948</v>
      </c>
      <c r="CU197">
        <v>2.9479000000000002</v>
      </c>
      <c r="CV197">
        <v>2.9479000000000002</v>
      </c>
      <c r="CW197">
        <v>2.9479000000000002</v>
      </c>
      <c r="CX197">
        <v>2.9479000000000002</v>
      </c>
      <c r="CY197">
        <v>2.9479000000000002</v>
      </c>
      <c r="CZ197">
        <v>2.9479000000000002</v>
      </c>
      <c r="DA197">
        <v>2.9590000000000001</v>
      </c>
      <c r="DB197">
        <v>2.9590000000000001</v>
      </c>
      <c r="DC197">
        <v>2.9478</v>
      </c>
      <c r="DD197">
        <v>2.9478</v>
      </c>
      <c r="DE197">
        <v>2.9478</v>
      </c>
      <c r="DF197">
        <v>2.9590000000000001</v>
      </c>
      <c r="DG197">
        <v>2.9590000000000001</v>
      </c>
      <c r="DH197">
        <v>2.9590000000000001</v>
      </c>
      <c r="DI197">
        <v>2.9491999999999998</v>
      </c>
      <c r="DJ197">
        <v>2.9491000000000001</v>
      </c>
      <c r="DK197">
        <v>2.9590000000000001</v>
      </c>
      <c r="DL197">
        <v>2.9590000000000001</v>
      </c>
      <c r="DM197">
        <v>2.9590000000000001</v>
      </c>
      <c r="DN197">
        <v>2.9477000000000002</v>
      </c>
      <c r="DO197">
        <v>2.9590000000000001</v>
      </c>
      <c r="DP197">
        <v>2.9590000000000001</v>
      </c>
      <c r="DQ197">
        <v>2.9476</v>
      </c>
      <c r="DR197">
        <v>2.9476</v>
      </c>
      <c r="DS197">
        <v>2.9476</v>
      </c>
      <c r="DT197">
        <v>2.9476</v>
      </c>
      <c r="DU197">
        <v>2.9476</v>
      </c>
      <c r="DV197">
        <v>2.9476</v>
      </c>
      <c r="DW197">
        <v>2.9474999999999998</v>
      </c>
      <c r="DX197">
        <v>2.9474999999999998</v>
      </c>
      <c r="DY197">
        <v>2.9474999999999998</v>
      </c>
      <c r="DZ197">
        <v>2.9474999999999998</v>
      </c>
      <c r="EA197">
        <v>2.9474999999999998</v>
      </c>
      <c r="EB197">
        <v>2.9289999999999998</v>
      </c>
      <c r="EC197">
        <v>2.9289999999999998</v>
      </c>
      <c r="ED197">
        <v>2.9289999999999998</v>
      </c>
      <c r="EE197">
        <v>2.9289999999999998</v>
      </c>
      <c r="EF197">
        <v>2.9474</v>
      </c>
      <c r="EG197">
        <v>2.9472999999999998</v>
      </c>
      <c r="EH197">
        <v>2.9472999999999998</v>
      </c>
      <c r="EI197">
        <v>2.9472999999999998</v>
      </c>
      <c r="EJ197">
        <v>2.9472999999999998</v>
      </c>
      <c r="EK197">
        <v>2.9472999999999998</v>
      </c>
      <c r="EL197">
        <v>2.9472</v>
      </c>
      <c r="EM197">
        <v>2.9472</v>
      </c>
      <c r="EN197">
        <v>2.9472</v>
      </c>
      <c r="EO197">
        <v>2.9472</v>
      </c>
      <c r="EP197">
        <v>2.9470999999999998</v>
      </c>
      <c r="EQ197">
        <v>2.9470999999999998</v>
      </c>
      <c r="ER197">
        <v>2.9470999999999998</v>
      </c>
      <c r="ES197">
        <v>2.9470999999999998</v>
      </c>
      <c r="ET197">
        <v>2.9470999999999998</v>
      </c>
      <c r="EU197">
        <v>2.9470000000000001</v>
      </c>
      <c r="EV197">
        <v>2.9470000000000001</v>
      </c>
      <c r="EW197">
        <v>2.9470000000000001</v>
      </c>
      <c r="EX197">
        <v>2.9590000000000001</v>
      </c>
      <c r="EZ197">
        <v>2.9590000000000001</v>
      </c>
      <c r="FB197">
        <v>2.9590000000000001</v>
      </c>
      <c r="FC197">
        <v>2.9590000000000001</v>
      </c>
      <c r="FD197">
        <v>2.9590000000000001</v>
      </c>
      <c r="FE197">
        <v>2.9590000000000001</v>
      </c>
      <c r="FF197">
        <v>2.9466999999999999</v>
      </c>
      <c r="FG197">
        <v>2.9466999999999999</v>
      </c>
      <c r="FH197">
        <v>2.9466999999999999</v>
      </c>
      <c r="FI197">
        <v>2.9466000000000001</v>
      </c>
      <c r="FJ197">
        <v>2.9466000000000001</v>
      </c>
      <c r="FK197">
        <v>2.9466000000000001</v>
      </c>
      <c r="FL197">
        <v>2.9464999999999999</v>
      </c>
      <c r="FM197">
        <v>2.9464999999999999</v>
      </c>
      <c r="FN197">
        <v>2.9464000000000001</v>
      </c>
      <c r="FO197">
        <v>2.9464000000000001</v>
      </c>
      <c r="FP197">
        <v>2.9464000000000001</v>
      </c>
      <c r="FQ197">
        <v>2.9438</v>
      </c>
      <c r="FR197">
        <v>2.9462999999999999</v>
      </c>
      <c r="FS197">
        <v>2.9462999999999999</v>
      </c>
      <c r="FT197">
        <v>2.9289999999999998</v>
      </c>
      <c r="FU197">
        <v>2.9289999999999998</v>
      </c>
      <c r="FV197">
        <v>2.9460999999999999</v>
      </c>
      <c r="FW197">
        <v>2.9460999999999999</v>
      </c>
      <c r="FX197">
        <v>2.9289999999999998</v>
      </c>
      <c r="FY197">
        <v>2.9289999999999998</v>
      </c>
      <c r="FZ197">
        <v>2.9289999999999998</v>
      </c>
      <c r="GA197">
        <v>2.9289999999999998</v>
      </c>
      <c r="GB197">
        <v>2.9289999999999998</v>
      </c>
      <c r="GC197">
        <v>2.9289999999999998</v>
      </c>
      <c r="GD197">
        <v>2.9289999999999998</v>
      </c>
      <c r="GE197">
        <v>2.9289999999999998</v>
      </c>
      <c r="GF197">
        <v>2.9289999999999998</v>
      </c>
      <c r="GG197">
        <v>2.9289999999999998</v>
      </c>
      <c r="GH197">
        <v>2.9455</v>
      </c>
      <c r="GI197">
        <v>2.9455</v>
      </c>
      <c r="GJ197">
        <v>2.9453999999999998</v>
      </c>
      <c r="GK197">
        <v>2.9453</v>
      </c>
      <c r="GL197">
        <v>2.9453</v>
      </c>
      <c r="GM197">
        <v>2.9451999999999998</v>
      </c>
      <c r="GN197">
        <v>2.9451999999999998</v>
      </c>
      <c r="GO197">
        <v>2.9439000000000002</v>
      </c>
      <c r="GP197">
        <v>2.9449999999999998</v>
      </c>
      <c r="GQ197">
        <v>2.9289999999999998</v>
      </c>
      <c r="GR197">
        <v>2.9449000000000001</v>
      </c>
      <c r="GS197">
        <v>2.9436</v>
      </c>
      <c r="GT197">
        <v>2.9436</v>
      </c>
      <c r="GU197">
        <v>2.9445999999999999</v>
      </c>
      <c r="GV197">
        <v>2.9289999999999998</v>
      </c>
      <c r="GW197">
        <v>2.9289999999999998</v>
      </c>
      <c r="GX197">
        <v>2.9289999999999998</v>
      </c>
      <c r="GY197">
        <v>2.9289999999999998</v>
      </c>
      <c r="GZ197">
        <v>2.9441999999999999</v>
      </c>
      <c r="HA197">
        <v>2.9380999999999999</v>
      </c>
      <c r="HB197">
        <v>2.9428000000000001</v>
      </c>
      <c r="HC197">
        <v>2.9439000000000002</v>
      </c>
      <c r="HD197">
        <v>2.9426000000000001</v>
      </c>
      <c r="HE197">
        <v>2.9436</v>
      </c>
      <c r="HF197">
        <v>2.9434999999999998</v>
      </c>
      <c r="HG197">
        <v>2.9434</v>
      </c>
      <c r="HH197">
        <v>2.9432999999999998</v>
      </c>
      <c r="HI197">
        <v>2.9430999999999998</v>
      </c>
      <c r="HJ197">
        <v>2.9430000000000001</v>
      </c>
      <c r="HK197">
        <v>2.9439000000000002</v>
      </c>
      <c r="HL197">
        <v>2.9437000000000002</v>
      </c>
      <c r="HM197">
        <v>2.9434999999999998</v>
      </c>
      <c r="HN197">
        <v>2.9434</v>
      </c>
      <c r="HO197">
        <v>2.9319999999999999</v>
      </c>
      <c r="HP197">
        <v>2.9319999999999999</v>
      </c>
      <c r="HQ197">
        <v>2.9428000000000001</v>
      </c>
      <c r="HR197">
        <v>2.9426000000000001</v>
      </c>
      <c r="HS197">
        <v>2.9424000000000001</v>
      </c>
      <c r="HT197">
        <v>2.9422000000000001</v>
      </c>
      <c r="HU197">
        <v>2.9409999999999998</v>
      </c>
      <c r="HV197">
        <v>2.9417</v>
      </c>
      <c r="HW197">
        <v>2.9415</v>
      </c>
      <c r="HX197">
        <v>2.9411999999999998</v>
      </c>
      <c r="HY197">
        <v>2.9409000000000001</v>
      </c>
      <c r="HZ197">
        <v>2.9405999999999999</v>
      </c>
      <c r="IA197">
        <v>2.9403000000000001</v>
      </c>
      <c r="IB197">
        <v>2.9399000000000002</v>
      </c>
      <c r="IC197">
        <v>2.9394999999999998</v>
      </c>
      <c r="ID197">
        <v>2.9390999999999998</v>
      </c>
      <c r="IE197">
        <v>2.9306999999999999</v>
      </c>
      <c r="IF197">
        <v>2.9306000000000001</v>
      </c>
      <c r="IG197">
        <v>2.9369000000000001</v>
      </c>
      <c r="IH197">
        <v>2.9590000000000001</v>
      </c>
      <c r="II197">
        <v>2.9365999999999999</v>
      </c>
      <c r="IJ197">
        <v>2.9359000000000002</v>
      </c>
      <c r="IL197">
        <v>2.9186000000000001</v>
      </c>
      <c r="IM197">
        <v>2.9186000000000001</v>
      </c>
      <c r="IN197">
        <v>2.9186000000000001</v>
      </c>
      <c r="IO197">
        <v>2.9186000000000001</v>
      </c>
      <c r="IP197">
        <v>2.9186000000000001</v>
      </c>
      <c r="IQ197">
        <v>2.9186000000000001</v>
      </c>
      <c r="IR197">
        <v>2.9186000000000001</v>
      </c>
      <c r="IS197">
        <v>2.9186000000000001</v>
      </c>
      <c r="IT197">
        <v>2.9186999999999999</v>
      </c>
      <c r="IU197">
        <v>2.9186999999999999</v>
      </c>
      <c r="IV197">
        <v>2.9186999999999999</v>
      </c>
      <c r="IW197">
        <v>2.9186999999999999</v>
      </c>
      <c r="IX197">
        <v>2.9186999999999999</v>
      </c>
      <c r="IY197">
        <v>2.9186999999999999</v>
      </c>
      <c r="IZ197">
        <v>2.9186999999999999</v>
      </c>
      <c r="JA197">
        <v>2.9186999999999999</v>
      </c>
      <c r="JB197">
        <v>2.9188000000000001</v>
      </c>
      <c r="JC197">
        <v>2.9188000000000001</v>
      </c>
      <c r="JD197">
        <v>2.9146999999999998</v>
      </c>
      <c r="JE197">
        <v>2.9188000000000001</v>
      </c>
      <c r="JF197">
        <v>2.9188000000000001</v>
      </c>
      <c r="JG197">
        <v>2.9188000000000001</v>
      </c>
      <c r="JH197">
        <v>2.9188999999999998</v>
      </c>
      <c r="JI197">
        <v>2.8957000000000002</v>
      </c>
      <c r="JJ197">
        <v>2.9188999999999998</v>
      </c>
      <c r="JK197">
        <v>2.9188999999999998</v>
      </c>
      <c r="JL197">
        <v>2.9188999999999998</v>
      </c>
      <c r="JM197">
        <v>2.919</v>
      </c>
      <c r="JN197">
        <v>2.919</v>
      </c>
      <c r="JO197">
        <v>2.919</v>
      </c>
      <c r="JP197">
        <v>2.9190999999999998</v>
      </c>
      <c r="JQ197">
        <v>2.9190999999999998</v>
      </c>
      <c r="JR197">
        <v>2.9190999999999998</v>
      </c>
      <c r="JS197">
        <v>2.9192</v>
      </c>
      <c r="JT197">
        <v>2.9192</v>
      </c>
      <c r="JU197">
        <v>2.9192999999999998</v>
      </c>
      <c r="JV197">
        <v>2.9192999999999998</v>
      </c>
      <c r="JW197">
        <v>2.9194</v>
      </c>
      <c r="JX197">
        <v>2.9195000000000002</v>
      </c>
      <c r="JY197">
        <v>2.9195000000000002</v>
      </c>
      <c r="JZ197">
        <v>2.9196</v>
      </c>
      <c r="KA197">
        <v>2.9197000000000002</v>
      </c>
      <c r="KB197">
        <v>2.9198</v>
      </c>
      <c r="KC197">
        <v>2.9199000000000002</v>
      </c>
      <c r="KD197">
        <v>2.92</v>
      </c>
      <c r="KE197">
        <v>2.9201000000000001</v>
      </c>
      <c r="KF197">
        <v>2.9203000000000001</v>
      </c>
      <c r="KG197">
        <v>2.8488000000000002</v>
      </c>
      <c r="KH197">
        <v>2.8490000000000002</v>
      </c>
      <c r="KI197">
        <v>2.8492000000000002</v>
      </c>
      <c r="KJ197">
        <v>2.8494999999999999</v>
      </c>
      <c r="KK197">
        <v>2.9215</v>
      </c>
      <c r="KL197">
        <v>2.9218999999999999</v>
      </c>
      <c r="KM197">
        <v>2.9315000000000002</v>
      </c>
    </row>
    <row r="198" spans="1:299" x14ac:dyDescent="0.2">
      <c r="A198" s="10" t="s">
        <v>211</v>
      </c>
      <c r="B198" t="s">
        <v>4</v>
      </c>
      <c r="C198">
        <v>2.9266000000000001</v>
      </c>
      <c r="D198">
        <v>2.9266000000000001</v>
      </c>
      <c r="E198">
        <v>2.9266000000000001</v>
      </c>
      <c r="F198">
        <v>2.9266000000000001</v>
      </c>
      <c r="G198">
        <v>2.9266000000000001</v>
      </c>
      <c r="H198">
        <v>2.9266000000000001</v>
      </c>
      <c r="I198">
        <v>2.9264999999999999</v>
      </c>
      <c r="J198">
        <v>2.9264999999999999</v>
      </c>
      <c r="K198">
        <v>2.9264999999999999</v>
      </c>
      <c r="L198">
        <v>2.9264999999999999</v>
      </c>
      <c r="M198">
        <v>2.9264999999999999</v>
      </c>
      <c r="N198">
        <v>2.9264999999999999</v>
      </c>
      <c r="O198">
        <v>2.9264000000000001</v>
      </c>
      <c r="P198">
        <v>2.9264000000000001</v>
      </c>
      <c r="Q198">
        <v>2.9264000000000001</v>
      </c>
      <c r="R198">
        <v>2.9264000000000001</v>
      </c>
      <c r="S198">
        <v>2.9262999999999999</v>
      </c>
      <c r="T198">
        <v>2.9262999999999999</v>
      </c>
      <c r="U198">
        <v>2.9262999999999999</v>
      </c>
      <c r="V198">
        <v>2.9262999999999999</v>
      </c>
      <c r="W198">
        <v>2.9262000000000001</v>
      </c>
      <c r="X198">
        <v>2.9262000000000001</v>
      </c>
      <c r="Y198">
        <v>2.9262000000000001</v>
      </c>
      <c r="Z198">
        <v>2.9352</v>
      </c>
      <c r="AA198">
        <v>2.9266000000000001</v>
      </c>
      <c r="AB198">
        <v>2.9260999999999999</v>
      </c>
      <c r="AC198">
        <v>2.9260999999999999</v>
      </c>
      <c r="AD198">
        <v>2.9260000000000002</v>
      </c>
      <c r="AE198">
        <v>2.9260000000000002</v>
      </c>
      <c r="AF198">
        <v>2.9258999999999999</v>
      </c>
      <c r="AG198">
        <v>2.9258999999999999</v>
      </c>
      <c r="AH198">
        <v>2.9342000000000001</v>
      </c>
      <c r="AI198">
        <v>2.9258000000000002</v>
      </c>
      <c r="AJ198">
        <v>2.9257</v>
      </c>
      <c r="AK198">
        <v>2.9256000000000002</v>
      </c>
      <c r="AL198">
        <v>2.9333999999999998</v>
      </c>
      <c r="AM198">
        <v>2.9255</v>
      </c>
      <c r="AN198">
        <v>2.9253999999999998</v>
      </c>
      <c r="AO198">
        <v>2.9163999999999999</v>
      </c>
      <c r="AP198">
        <v>2.9251</v>
      </c>
      <c r="AQ198">
        <v>2.9249999999999998</v>
      </c>
      <c r="AR198">
        <v>2.9249000000000001</v>
      </c>
      <c r="AS198">
        <v>2.9247999999999998</v>
      </c>
      <c r="AT198">
        <v>2.9247000000000001</v>
      </c>
      <c r="AU198">
        <v>2.9241999999999999</v>
      </c>
      <c r="AV198">
        <v>2.9239999999999999</v>
      </c>
      <c r="AW198">
        <v>2.9237000000000002</v>
      </c>
      <c r="AX198">
        <v>2.9165000000000001</v>
      </c>
      <c r="AY198">
        <v>2.9275000000000002</v>
      </c>
      <c r="AZ198">
        <v>2.9275000000000002</v>
      </c>
      <c r="BA198">
        <v>2.9275000000000002</v>
      </c>
      <c r="BB198">
        <v>2.9275000000000002</v>
      </c>
      <c r="BC198">
        <v>2.9275000000000002</v>
      </c>
      <c r="BD198">
        <v>2.9275000000000002</v>
      </c>
      <c r="BE198">
        <v>2.9275000000000002</v>
      </c>
      <c r="BF198">
        <v>2.9274</v>
      </c>
      <c r="BG198">
        <v>2.9165000000000001</v>
      </c>
      <c r="BH198">
        <v>2.9274</v>
      </c>
      <c r="BI198">
        <v>2.899</v>
      </c>
      <c r="BJ198">
        <v>2.9274</v>
      </c>
      <c r="BK198">
        <v>2.9274</v>
      </c>
      <c r="BL198">
        <v>2.9274</v>
      </c>
      <c r="BM198">
        <v>2.9274</v>
      </c>
      <c r="BN198">
        <v>2.9165000000000001</v>
      </c>
      <c r="BO198">
        <v>2.9274</v>
      </c>
      <c r="BP198">
        <v>2.9274</v>
      </c>
      <c r="BQ198">
        <v>2.9272999999999998</v>
      </c>
      <c r="BR198">
        <v>2.9272999999999998</v>
      </c>
      <c r="BS198">
        <v>2.9272999999999998</v>
      </c>
      <c r="BT198">
        <v>2.9272999999999998</v>
      </c>
      <c r="BU198">
        <v>2.9272999999999998</v>
      </c>
      <c r="BV198">
        <v>2.9272999999999998</v>
      </c>
      <c r="BW198">
        <v>2.9272999999999998</v>
      </c>
      <c r="BX198">
        <v>2.9272999999999998</v>
      </c>
      <c r="BY198">
        <v>2.9272999999999998</v>
      </c>
      <c r="BZ198">
        <v>2.9392</v>
      </c>
      <c r="CA198">
        <v>2.9272999999999998</v>
      </c>
      <c r="CB198">
        <v>2.9272999999999998</v>
      </c>
      <c r="CC198">
        <v>2.9272</v>
      </c>
      <c r="CD198">
        <v>2.9392</v>
      </c>
      <c r="CE198">
        <v>2.9272</v>
      </c>
      <c r="CF198">
        <v>2.9272</v>
      </c>
      <c r="CG198">
        <v>2.9272</v>
      </c>
      <c r="CH198">
        <v>2.9272</v>
      </c>
      <c r="CI198">
        <v>2.9272</v>
      </c>
      <c r="CJ198">
        <v>2.9272</v>
      </c>
      <c r="CK198">
        <v>2.9272</v>
      </c>
      <c r="CL198">
        <v>2.9392</v>
      </c>
      <c r="CM198">
        <v>2.9270999999999998</v>
      </c>
      <c r="CN198">
        <v>2.9270999999999998</v>
      </c>
      <c r="CO198">
        <v>2.9392</v>
      </c>
      <c r="CP198">
        <v>2.9392</v>
      </c>
      <c r="CQ198">
        <v>2.9270999999999998</v>
      </c>
      <c r="CR198">
        <v>2.9270999999999998</v>
      </c>
      <c r="CS198">
        <v>2.9163000000000001</v>
      </c>
      <c r="CT198">
        <v>2.9270999999999998</v>
      </c>
      <c r="CU198">
        <v>2.9270999999999998</v>
      </c>
      <c r="CV198">
        <v>2.9270999999999998</v>
      </c>
      <c r="CW198">
        <v>2.927</v>
      </c>
      <c r="CX198">
        <v>2.927</v>
      </c>
      <c r="CY198">
        <v>2.927</v>
      </c>
      <c r="CZ198">
        <v>2.927</v>
      </c>
      <c r="DA198">
        <v>2.9392</v>
      </c>
      <c r="DB198">
        <v>2.9392</v>
      </c>
      <c r="DC198">
        <v>2.927</v>
      </c>
      <c r="DD198">
        <v>2.927</v>
      </c>
      <c r="DE198">
        <v>2.927</v>
      </c>
      <c r="DF198">
        <v>2.9392999999999998</v>
      </c>
      <c r="DG198">
        <v>2.9392999999999998</v>
      </c>
      <c r="DH198">
        <v>2.9392999999999998</v>
      </c>
      <c r="DI198">
        <v>2.9281999999999999</v>
      </c>
      <c r="DJ198">
        <v>2.9281000000000001</v>
      </c>
      <c r="DK198">
        <v>2.9390000000000001</v>
      </c>
      <c r="DL198">
        <v>2.9392999999999998</v>
      </c>
      <c r="DM198">
        <v>2.9392999999999998</v>
      </c>
      <c r="DN198">
        <v>2.9268000000000001</v>
      </c>
      <c r="DO198">
        <v>2.9392999999999998</v>
      </c>
      <c r="DP198">
        <v>2.9392999999999998</v>
      </c>
      <c r="DQ198">
        <v>2.9268000000000001</v>
      </c>
      <c r="DR198">
        <v>2.9268000000000001</v>
      </c>
      <c r="DS198">
        <v>2.9268000000000001</v>
      </c>
      <c r="DT198">
        <v>2.9268000000000001</v>
      </c>
      <c r="DU198">
        <v>2.9266999999999999</v>
      </c>
      <c r="DV198">
        <v>2.9266999999999999</v>
      </c>
      <c r="DW198">
        <v>2.9266999999999999</v>
      </c>
      <c r="DX198">
        <v>2.9266999999999999</v>
      </c>
      <c r="DY198">
        <v>2.9266999999999999</v>
      </c>
      <c r="DZ198">
        <v>2.9266999999999999</v>
      </c>
      <c r="EA198">
        <v>2.9266999999999999</v>
      </c>
      <c r="EB198">
        <v>2.9161999999999999</v>
      </c>
      <c r="EC198">
        <v>2.9161999999999999</v>
      </c>
      <c r="ED198">
        <v>2.9161999999999999</v>
      </c>
      <c r="EE198">
        <v>2.9161999999999999</v>
      </c>
      <c r="EF198">
        <v>2.9266000000000001</v>
      </c>
      <c r="EG198">
        <v>2.9266000000000001</v>
      </c>
      <c r="EH198">
        <v>2.9264999999999999</v>
      </c>
      <c r="EI198">
        <v>2.9264999999999999</v>
      </c>
      <c r="EJ198">
        <v>2.9264999999999999</v>
      </c>
      <c r="EK198">
        <v>2.9264999999999999</v>
      </c>
      <c r="EL198">
        <v>2.9264999999999999</v>
      </c>
      <c r="EM198">
        <v>2.9264999999999999</v>
      </c>
      <c r="EN198">
        <v>2.9264000000000001</v>
      </c>
      <c r="EO198">
        <v>2.9363999999999999</v>
      </c>
      <c r="EP198">
        <v>2.9264000000000001</v>
      </c>
      <c r="EQ198">
        <v>2.9264000000000001</v>
      </c>
      <c r="ER198">
        <v>2.9264000000000001</v>
      </c>
      <c r="ES198">
        <v>2.9262999999999999</v>
      </c>
      <c r="ET198">
        <v>2.9262999999999999</v>
      </c>
      <c r="EU198">
        <v>2.9262999999999999</v>
      </c>
      <c r="EV198">
        <v>2.9262999999999999</v>
      </c>
      <c r="EW198">
        <v>2.9262999999999999</v>
      </c>
      <c r="EX198">
        <v>2.9394999999999998</v>
      </c>
      <c r="EY198">
        <v>2.9369999999999998</v>
      </c>
      <c r="EZ198">
        <v>2.9394999999999998</v>
      </c>
      <c r="FA198">
        <v>2.9371</v>
      </c>
      <c r="FB198">
        <v>2.9394999999999998</v>
      </c>
      <c r="FC198">
        <v>2.9394999999999998</v>
      </c>
      <c r="FD198">
        <v>2.9394999999999998</v>
      </c>
      <c r="FE198">
        <v>2.9394999999999998</v>
      </c>
      <c r="FF198">
        <v>2.9260999999999999</v>
      </c>
      <c r="FG198">
        <v>2.9260999999999999</v>
      </c>
      <c r="FH198">
        <v>2.9260000000000002</v>
      </c>
      <c r="FI198">
        <v>2.9260000000000002</v>
      </c>
      <c r="FJ198">
        <v>2.9260000000000002</v>
      </c>
      <c r="FK198">
        <v>2.9260000000000002</v>
      </c>
      <c r="FL198">
        <v>2.9258999999999999</v>
      </c>
      <c r="FM198">
        <v>2.9258999999999999</v>
      </c>
      <c r="FN198">
        <v>2.9258999999999999</v>
      </c>
      <c r="FO198">
        <v>2.9258999999999999</v>
      </c>
      <c r="FP198">
        <v>2.9258000000000002</v>
      </c>
      <c r="FQ198">
        <v>2.9264999999999999</v>
      </c>
      <c r="FR198">
        <v>2.9258000000000002</v>
      </c>
      <c r="FS198">
        <v>2.923</v>
      </c>
      <c r="FT198">
        <v>2.9155000000000002</v>
      </c>
      <c r="FU198">
        <v>2.9161000000000001</v>
      </c>
      <c r="FV198">
        <v>2.9257</v>
      </c>
      <c r="FW198">
        <v>2.9257</v>
      </c>
      <c r="FX198">
        <v>2.9155000000000002</v>
      </c>
      <c r="FY198">
        <v>2.9161000000000001</v>
      </c>
      <c r="FZ198">
        <v>2.9156</v>
      </c>
      <c r="GA198">
        <v>2.9156</v>
      </c>
      <c r="GB198">
        <v>2.9161999999999999</v>
      </c>
      <c r="GC198">
        <v>2.9161999999999999</v>
      </c>
      <c r="GD198">
        <v>2.9156</v>
      </c>
      <c r="GE198">
        <v>2.9161999999999999</v>
      </c>
      <c r="GF198">
        <v>2.9163000000000001</v>
      </c>
      <c r="GG198">
        <v>2.9163000000000001</v>
      </c>
      <c r="GH198">
        <v>2.9253999999999998</v>
      </c>
      <c r="GI198">
        <v>2.9249000000000001</v>
      </c>
      <c r="GJ198">
        <v>2.9253</v>
      </c>
      <c r="GK198">
        <v>2.9251999999999998</v>
      </c>
      <c r="GL198">
        <v>2.9257</v>
      </c>
      <c r="GM198">
        <v>2.9253</v>
      </c>
      <c r="GN198">
        <v>2.9253</v>
      </c>
      <c r="GO198">
        <v>2.9253</v>
      </c>
      <c r="GP198">
        <v>2.9253</v>
      </c>
      <c r="GQ198">
        <v>2.9163000000000001</v>
      </c>
      <c r="GR198">
        <v>2.9251999999999998</v>
      </c>
      <c r="GS198">
        <v>2.9253</v>
      </c>
      <c r="GT198">
        <v>2.9253</v>
      </c>
      <c r="GU198">
        <v>2.9253</v>
      </c>
      <c r="GV198">
        <v>2.9174000000000002</v>
      </c>
      <c r="GW198">
        <v>2.9176000000000002</v>
      </c>
      <c r="GX198">
        <v>2.9178000000000002</v>
      </c>
      <c r="GY198">
        <v>2.9175</v>
      </c>
      <c r="GZ198">
        <v>2.9255</v>
      </c>
      <c r="HA198">
        <v>2.9258000000000002</v>
      </c>
      <c r="HB198">
        <v>2.9258000000000002</v>
      </c>
      <c r="HC198">
        <v>2.9260000000000002</v>
      </c>
      <c r="HD198">
        <v>2.9258000000000002</v>
      </c>
      <c r="HE198">
        <v>2.9264999999999999</v>
      </c>
      <c r="HF198">
        <v>2.9268999999999998</v>
      </c>
      <c r="HG198">
        <v>2.9251</v>
      </c>
      <c r="HH198">
        <v>2.9258000000000002</v>
      </c>
      <c r="HI198">
        <v>2.9257</v>
      </c>
      <c r="HJ198">
        <v>2.9256000000000002</v>
      </c>
      <c r="HK198">
        <v>2.9255</v>
      </c>
      <c r="HL198">
        <v>2.9253</v>
      </c>
      <c r="HM198">
        <v>2.9251999999999998</v>
      </c>
      <c r="HN198">
        <v>2.9249999999999998</v>
      </c>
      <c r="HO198">
        <v>2.9182000000000001</v>
      </c>
      <c r="HP198">
        <v>2.9175</v>
      </c>
      <c r="HQ198">
        <v>2.9245000000000001</v>
      </c>
      <c r="HR198">
        <v>2.9243000000000001</v>
      </c>
      <c r="HS198">
        <v>2.9241000000000001</v>
      </c>
      <c r="HT198">
        <v>2.9239000000000002</v>
      </c>
      <c r="HU198">
        <v>2.9237000000000002</v>
      </c>
      <c r="HV198">
        <v>2.9230999999999998</v>
      </c>
      <c r="HW198">
        <v>2.9232</v>
      </c>
      <c r="HX198">
        <v>2.9228999999999998</v>
      </c>
      <c r="HY198">
        <v>2.9228999999999998</v>
      </c>
      <c r="HZ198">
        <v>2.9222999999999999</v>
      </c>
      <c r="IA198">
        <v>2.9222000000000001</v>
      </c>
      <c r="IB198">
        <v>2.9217</v>
      </c>
      <c r="IC198">
        <v>2.9209999999999998</v>
      </c>
      <c r="ID198">
        <v>2.9209000000000001</v>
      </c>
      <c r="IE198">
        <v>2.9155000000000002</v>
      </c>
      <c r="IF198">
        <v>2.9144000000000001</v>
      </c>
      <c r="IG198">
        <v>2.9194</v>
      </c>
      <c r="IH198">
        <v>2.9518</v>
      </c>
      <c r="II198">
        <v>2.9169</v>
      </c>
      <c r="IJ198">
        <v>2.9169</v>
      </c>
      <c r="IL198">
        <v>2.9169</v>
      </c>
      <c r="IM198">
        <v>2.9182000000000001</v>
      </c>
      <c r="IN198">
        <v>2.9198</v>
      </c>
      <c r="IO198">
        <v>2.9218000000000002</v>
      </c>
      <c r="IP198">
        <v>2.9020000000000001</v>
      </c>
      <c r="IQ198">
        <v>2.9020000000000001</v>
      </c>
      <c r="IR198">
        <v>2.9020000000000001</v>
      </c>
      <c r="IS198">
        <v>2.9020000000000001</v>
      </c>
      <c r="IT198">
        <v>2.9020000000000001</v>
      </c>
      <c r="IU198">
        <v>2.9020999999999999</v>
      </c>
      <c r="IV198">
        <v>2.9020999999999999</v>
      </c>
      <c r="IW198">
        <v>2.9020999999999999</v>
      </c>
      <c r="IX198">
        <v>2.9020999999999999</v>
      </c>
      <c r="IY198">
        <v>2.9020999999999999</v>
      </c>
      <c r="IZ198">
        <v>2.9020999999999999</v>
      </c>
      <c r="JA198">
        <v>2.9020999999999999</v>
      </c>
      <c r="JB198">
        <v>2.9020999999999999</v>
      </c>
      <c r="JC198">
        <v>2.9020999999999999</v>
      </c>
      <c r="JD198">
        <v>2.9020999999999999</v>
      </c>
      <c r="JE198">
        <v>2.9020999999999999</v>
      </c>
      <c r="JF198">
        <v>2.9020999999999999</v>
      </c>
      <c r="JG198">
        <v>2.9020999999999999</v>
      </c>
      <c r="JH198">
        <v>2.9022000000000001</v>
      </c>
      <c r="JI198">
        <v>2.9001000000000001</v>
      </c>
      <c r="JJ198">
        <v>2.9022000000000001</v>
      </c>
      <c r="JK198">
        <v>2.9022000000000001</v>
      </c>
      <c r="JL198">
        <v>2.9020999999999999</v>
      </c>
      <c r="JM198">
        <v>2.9007000000000001</v>
      </c>
      <c r="JN198">
        <v>2.9007000000000001</v>
      </c>
      <c r="JO198">
        <v>2.9007000000000001</v>
      </c>
      <c r="JP198">
        <v>2.9007000000000001</v>
      </c>
      <c r="JQ198">
        <v>2.9007000000000001</v>
      </c>
      <c r="JR198">
        <v>2.9007000000000001</v>
      </c>
      <c r="JS198">
        <v>2.9007000000000001</v>
      </c>
      <c r="JT198">
        <v>2.9007000000000001</v>
      </c>
      <c r="JU198">
        <v>2.9007000000000001</v>
      </c>
      <c r="JV198">
        <v>2.9007000000000001</v>
      </c>
      <c r="JW198">
        <v>2.9007000000000001</v>
      </c>
      <c r="JX198">
        <v>2.9007000000000001</v>
      </c>
      <c r="JY198">
        <v>2.9007000000000001</v>
      </c>
      <c r="JZ198">
        <v>2.9007000000000001</v>
      </c>
      <c r="KA198">
        <v>2.9005999999999998</v>
      </c>
      <c r="KB198">
        <v>2.9005999999999998</v>
      </c>
      <c r="KC198">
        <v>2.9005000000000001</v>
      </c>
      <c r="KD198">
        <v>2.9005000000000001</v>
      </c>
      <c r="KE198">
        <v>2.9009999999999998</v>
      </c>
      <c r="KF198">
        <v>2.9011</v>
      </c>
      <c r="KG198">
        <v>2.8628</v>
      </c>
      <c r="KH198">
        <v>2.863</v>
      </c>
      <c r="KI198">
        <v>2.8633000000000002</v>
      </c>
      <c r="KJ198">
        <v>2.8635999999999999</v>
      </c>
      <c r="KK198">
        <v>2.9022999999999999</v>
      </c>
      <c r="KL198">
        <v>2.9028</v>
      </c>
      <c r="KM198">
        <v>2.8239999999999998</v>
      </c>
    </row>
    <row r="199" spans="1:299" x14ac:dyDescent="0.2">
      <c r="A199" s="10" t="s">
        <v>212</v>
      </c>
      <c r="B199" t="s">
        <v>4</v>
      </c>
      <c r="C199">
        <v>2.8851</v>
      </c>
      <c r="D199">
        <v>2.8851</v>
      </c>
      <c r="E199">
        <v>2.8851</v>
      </c>
      <c r="F199">
        <v>2.8851</v>
      </c>
      <c r="G199">
        <v>2.8849999999999998</v>
      </c>
      <c r="H199">
        <v>2.8849999999999998</v>
      </c>
      <c r="I199">
        <v>2.8849999999999998</v>
      </c>
      <c r="J199">
        <v>2.8849999999999998</v>
      </c>
      <c r="K199">
        <v>2.8849</v>
      </c>
      <c r="L199">
        <v>2.8849</v>
      </c>
      <c r="M199">
        <v>2.8847999999999998</v>
      </c>
      <c r="N199">
        <v>2.8847999999999998</v>
      </c>
      <c r="O199">
        <v>2.8847999999999998</v>
      </c>
      <c r="P199">
        <v>2.8847999999999998</v>
      </c>
      <c r="Q199">
        <v>2.8845999999999998</v>
      </c>
      <c r="R199">
        <v>2.8845999999999998</v>
      </c>
      <c r="S199">
        <v>2.8845999999999998</v>
      </c>
      <c r="T199">
        <v>2.8845000000000001</v>
      </c>
      <c r="U199">
        <v>2.8845000000000001</v>
      </c>
      <c r="V199">
        <v>2.8843000000000001</v>
      </c>
      <c r="W199">
        <v>2.8841999999999999</v>
      </c>
      <c r="X199">
        <v>2.8841000000000001</v>
      </c>
      <c r="Y199">
        <v>2.8839999999999999</v>
      </c>
      <c r="Z199">
        <v>2.8936000000000002</v>
      </c>
      <c r="AA199">
        <v>2.8835000000000002</v>
      </c>
      <c r="AB199">
        <v>2.8833000000000002</v>
      </c>
      <c r="AC199">
        <v>2.8831000000000002</v>
      </c>
      <c r="AD199">
        <v>2.8828999999999998</v>
      </c>
      <c r="AE199">
        <v>2.8826000000000001</v>
      </c>
      <c r="AF199">
        <v>2.8815</v>
      </c>
      <c r="AG199">
        <v>2.7616000000000001</v>
      </c>
      <c r="AH199">
        <v>2.8938999999999999</v>
      </c>
      <c r="AI199">
        <v>2.8864000000000001</v>
      </c>
      <c r="AJ199">
        <v>2.8864000000000001</v>
      </c>
      <c r="AK199">
        <v>2.8864999999999998</v>
      </c>
      <c r="AL199">
        <v>2.8940999999999999</v>
      </c>
      <c r="AM199">
        <v>2.8866000000000001</v>
      </c>
      <c r="AN199">
        <v>2.8866999999999998</v>
      </c>
      <c r="AO199">
        <v>2.8847</v>
      </c>
      <c r="AP199">
        <v>2.8868999999999998</v>
      </c>
      <c r="AQ199">
        <v>2.887</v>
      </c>
      <c r="AR199">
        <v>2.8871000000000002</v>
      </c>
      <c r="AS199">
        <v>2.8872</v>
      </c>
      <c r="AT199">
        <v>2.8873000000000002</v>
      </c>
      <c r="AU199">
        <v>2.8877000000000002</v>
      </c>
      <c r="AV199">
        <v>2.8877999999999999</v>
      </c>
      <c r="AW199">
        <v>2.8879999999999999</v>
      </c>
      <c r="AX199">
        <v>2.8873000000000002</v>
      </c>
      <c r="AY199">
        <v>2.8883999999999999</v>
      </c>
      <c r="AZ199">
        <v>2.8892000000000002</v>
      </c>
      <c r="BA199">
        <v>2.8896000000000002</v>
      </c>
      <c r="BB199">
        <v>2.89</v>
      </c>
      <c r="BC199">
        <v>2.8982999999999999</v>
      </c>
      <c r="BD199">
        <v>2.9357000000000002</v>
      </c>
      <c r="BE199">
        <v>2.9434999999999998</v>
      </c>
      <c r="BF199">
        <v>2.9460999999999999</v>
      </c>
      <c r="BG199">
        <v>2.9775</v>
      </c>
      <c r="BH199">
        <v>2.9664999999999999</v>
      </c>
      <c r="BJ199">
        <v>2.8972000000000002</v>
      </c>
      <c r="BK199">
        <v>2.8967999999999998</v>
      </c>
      <c r="BL199">
        <v>2.8963999999999999</v>
      </c>
      <c r="BM199">
        <v>2.8957999999999999</v>
      </c>
      <c r="BN199">
        <v>2.8976000000000002</v>
      </c>
      <c r="BO199">
        <v>2.7829999999999999</v>
      </c>
      <c r="BP199">
        <v>2.9062000000000001</v>
      </c>
      <c r="BQ199">
        <v>2.9066000000000001</v>
      </c>
      <c r="BR199">
        <v>2.9068999999999998</v>
      </c>
      <c r="BS199">
        <v>2.9073000000000002</v>
      </c>
      <c r="BT199">
        <v>2.9077999999999999</v>
      </c>
      <c r="BU199">
        <v>2.9081999999999999</v>
      </c>
      <c r="BV199">
        <v>2.9085999999999999</v>
      </c>
      <c r="BW199">
        <v>2.9091</v>
      </c>
      <c r="BX199">
        <v>2.9096000000000002</v>
      </c>
      <c r="BY199">
        <v>2.9102000000000001</v>
      </c>
      <c r="BZ199">
        <v>2.9304000000000001</v>
      </c>
      <c r="CA199">
        <v>2.9113000000000002</v>
      </c>
      <c r="CB199">
        <v>2.9119000000000002</v>
      </c>
      <c r="CC199">
        <v>2.9125999999999999</v>
      </c>
      <c r="CD199">
        <v>2.9342000000000001</v>
      </c>
      <c r="CE199">
        <v>2.9140999999999999</v>
      </c>
      <c r="CF199">
        <v>2.9148999999999998</v>
      </c>
      <c r="CG199">
        <v>2.9157000000000002</v>
      </c>
      <c r="CH199">
        <v>2.9165999999999999</v>
      </c>
      <c r="CI199">
        <v>2.9176000000000002</v>
      </c>
      <c r="CJ199">
        <v>2.9198</v>
      </c>
      <c r="CK199">
        <v>2.9211</v>
      </c>
      <c r="CL199">
        <v>2.9470999999999998</v>
      </c>
      <c r="CM199">
        <v>2.9239000000000002</v>
      </c>
      <c r="CN199">
        <v>2.9255</v>
      </c>
      <c r="CO199">
        <v>2.9538000000000002</v>
      </c>
      <c r="CP199">
        <v>2.9565000000000001</v>
      </c>
      <c r="CQ199">
        <v>2.9312999999999998</v>
      </c>
      <c r="CR199">
        <v>2.9337</v>
      </c>
      <c r="CS199">
        <v>2.9672999999999998</v>
      </c>
      <c r="CT199">
        <v>2.9394999999999998</v>
      </c>
      <c r="CU199">
        <v>2.9430000000000001</v>
      </c>
      <c r="CV199">
        <v>2.9470000000000001</v>
      </c>
      <c r="CW199">
        <v>2.9516</v>
      </c>
      <c r="CX199">
        <v>2.9571000000000001</v>
      </c>
      <c r="CY199">
        <v>2.9636</v>
      </c>
      <c r="CZ199">
        <v>2.9714999999999998</v>
      </c>
      <c r="DA199">
        <v>2.8925000000000001</v>
      </c>
      <c r="DB199">
        <v>2.8925000000000001</v>
      </c>
      <c r="DC199">
        <v>2.8837000000000002</v>
      </c>
      <c r="DD199">
        <v>2.8837000000000002</v>
      </c>
      <c r="DE199">
        <v>2.8837000000000002</v>
      </c>
      <c r="DF199">
        <v>2.8925000000000001</v>
      </c>
      <c r="DG199">
        <v>2.8925000000000001</v>
      </c>
      <c r="DH199">
        <v>2.8925000000000001</v>
      </c>
      <c r="DI199">
        <v>2.8856000000000002</v>
      </c>
      <c r="DJ199">
        <v>2.8856000000000002</v>
      </c>
      <c r="DK199">
        <v>2.8925000000000001</v>
      </c>
      <c r="DL199">
        <v>2.8925000000000001</v>
      </c>
      <c r="DM199">
        <v>2.8925000000000001</v>
      </c>
      <c r="DN199">
        <v>2.8832</v>
      </c>
      <c r="DO199">
        <v>2.8925000000000001</v>
      </c>
      <c r="DP199">
        <v>2.8925000000000001</v>
      </c>
      <c r="DQ199">
        <v>2.883</v>
      </c>
      <c r="DR199">
        <v>2.883</v>
      </c>
      <c r="DS199">
        <v>2.8828999999999998</v>
      </c>
      <c r="DT199">
        <v>2.8828</v>
      </c>
      <c r="DU199">
        <v>2.8826999999999998</v>
      </c>
      <c r="DV199">
        <v>2.8826000000000001</v>
      </c>
      <c r="DW199">
        <v>2.8824000000000001</v>
      </c>
      <c r="DX199">
        <v>2.8822999999999999</v>
      </c>
      <c r="DY199">
        <v>2.8820999999999999</v>
      </c>
      <c r="DZ199">
        <v>2.8820000000000001</v>
      </c>
      <c r="EA199">
        <v>2.8816999999999999</v>
      </c>
      <c r="EB199">
        <v>2.8759999999999999</v>
      </c>
      <c r="EC199">
        <v>2.8757999999999999</v>
      </c>
      <c r="ED199">
        <v>2.8755000000000002</v>
      </c>
      <c r="EE199">
        <v>2.7627000000000002</v>
      </c>
      <c r="EF199">
        <v>2.8841999999999999</v>
      </c>
      <c r="EG199">
        <v>2.8841999999999999</v>
      </c>
      <c r="EH199">
        <v>2.8841999999999999</v>
      </c>
      <c r="EI199">
        <v>2.8841999999999999</v>
      </c>
      <c r="EJ199">
        <v>2.8841999999999999</v>
      </c>
      <c r="EK199">
        <v>2.8841999999999999</v>
      </c>
      <c r="EL199">
        <v>2.8841000000000001</v>
      </c>
      <c r="EM199">
        <v>2.8841000000000001</v>
      </c>
      <c r="EN199">
        <v>2.8841000000000001</v>
      </c>
      <c r="EO199">
        <v>2.8843999999999999</v>
      </c>
      <c r="EP199">
        <v>2.8841000000000001</v>
      </c>
      <c r="EQ199">
        <v>2.8841000000000001</v>
      </c>
      <c r="ER199">
        <v>2.8837999999999999</v>
      </c>
      <c r="ES199">
        <v>2.8837999999999999</v>
      </c>
      <c r="ET199">
        <v>2.8837999999999999</v>
      </c>
      <c r="EU199">
        <v>2.8837999999999999</v>
      </c>
      <c r="EV199">
        <v>2.8839999999999999</v>
      </c>
      <c r="EW199">
        <v>2.8837999999999999</v>
      </c>
      <c r="EX199">
        <v>2.8925000000000001</v>
      </c>
      <c r="EY199">
        <v>2.899</v>
      </c>
      <c r="EZ199">
        <v>2.8925000000000001</v>
      </c>
      <c r="FA199">
        <v>2.899</v>
      </c>
      <c r="FB199">
        <v>2.8925000000000001</v>
      </c>
      <c r="FC199">
        <v>2.8925000000000001</v>
      </c>
      <c r="FD199">
        <v>2.8925000000000001</v>
      </c>
      <c r="FE199">
        <v>2.8925000000000001</v>
      </c>
      <c r="FF199">
        <v>2.8837000000000002</v>
      </c>
      <c r="FG199">
        <v>2.8837000000000002</v>
      </c>
      <c r="FH199">
        <v>2.8837000000000002</v>
      </c>
      <c r="FI199">
        <v>2.8837000000000002</v>
      </c>
      <c r="FJ199">
        <v>2.8835999999999999</v>
      </c>
      <c r="FK199">
        <v>2.8834</v>
      </c>
      <c r="FL199">
        <v>2.8834</v>
      </c>
      <c r="FM199">
        <v>2.8835999999999999</v>
      </c>
      <c r="FN199">
        <v>2.8834</v>
      </c>
      <c r="FO199">
        <v>2.8835000000000002</v>
      </c>
      <c r="FP199">
        <v>2.8833000000000002</v>
      </c>
      <c r="FQ199">
        <v>2.8839000000000001</v>
      </c>
      <c r="FR199">
        <v>2.8834</v>
      </c>
      <c r="FS199">
        <v>2.8822000000000001</v>
      </c>
      <c r="FT199">
        <v>2.8778999999999999</v>
      </c>
      <c r="FU199">
        <v>2.8778999999999999</v>
      </c>
      <c r="FV199">
        <v>2.8831000000000002</v>
      </c>
      <c r="FW199">
        <v>2.8831000000000002</v>
      </c>
      <c r="FX199">
        <v>2.8778000000000001</v>
      </c>
      <c r="FY199">
        <v>2.8776999999999999</v>
      </c>
      <c r="FZ199">
        <v>2.8776999999999999</v>
      </c>
      <c r="GA199">
        <v>2.8776999999999999</v>
      </c>
      <c r="GB199">
        <v>2.8776000000000002</v>
      </c>
      <c r="GC199">
        <v>2.8776000000000002</v>
      </c>
      <c r="GD199">
        <v>2.8771</v>
      </c>
      <c r="GE199">
        <v>2.8774999999999999</v>
      </c>
      <c r="GF199">
        <v>2.8774999999999999</v>
      </c>
      <c r="GG199">
        <v>2.8769999999999998</v>
      </c>
      <c r="GH199">
        <v>2.8828</v>
      </c>
      <c r="GI199">
        <v>2.8828</v>
      </c>
      <c r="GJ199">
        <v>2.8826999999999998</v>
      </c>
      <c r="GK199">
        <v>2.8835999999999999</v>
      </c>
      <c r="GL199">
        <v>2.8826000000000001</v>
      </c>
      <c r="GM199">
        <v>2.8826000000000001</v>
      </c>
      <c r="GN199">
        <v>2.8824999999999998</v>
      </c>
      <c r="GO199">
        <v>2.8824999999999998</v>
      </c>
      <c r="GP199">
        <v>2.8824000000000001</v>
      </c>
      <c r="GQ199">
        <v>2.8769</v>
      </c>
      <c r="GR199">
        <v>2.8822999999999999</v>
      </c>
      <c r="GS199">
        <v>2.8822999999999999</v>
      </c>
      <c r="GT199">
        <v>2.8822000000000001</v>
      </c>
      <c r="GU199">
        <v>2.8820999999999999</v>
      </c>
      <c r="GV199">
        <v>2.8765999999999998</v>
      </c>
      <c r="GW199">
        <v>2.8765000000000001</v>
      </c>
      <c r="GX199">
        <v>2.8763999999999998</v>
      </c>
      <c r="GY199">
        <v>2.8759999999999999</v>
      </c>
      <c r="GZ199">
        <v>2.8826999999999998</v>
      </c>
      <c r="HA199">
        <v>2.8805999999999998</v>
      </c>
      <c r="HB199">
        <v>2.8816000000000002</v>
      </c>
      <c r="HC199">
        <v>2.8815</v>
      </c>
      <c r="HD199">
        <v>2.8813</v>
      </c>
      <c r="HE199">
        <v>2.8814000000000002</v>
      </c>
      <c r="HF199">
        <v>2.8813</v>
      </c>
      <c r="HG199">
        <v>2.8812000000000002</v>
      </c>
      <c r="HH199">
        <v>2.8811</v>
      </c>
      <c r="HI199">
        <v>2.8809999999999998</v>
      </c>
      <c r="HJ199">
        <v>2.8809</v>
      </c>
      <c r="HK199">
        <v>2.8807999999999998</v>
      </c>
      <c r="HL199">
        <v>2.8805999999999998</v>
      </c>
      <c r="HM199">
        <v>2.8805000000000001</v>
      </c>
      <c r="HN199">
        <v>2.8803999999999998</v>
      </c>
      <c r="HO199">
        <v>2.8748999999999998</v>
      </c>
      <c r="HP199">
        <v>2.8748</v>
      </c>
      <c r="HQ199">
        <v>2.8799000000000001</v>
      </c>
      <c r="HR199">
        <v>2.8797999999999999</v>
      </c>
      <c r="HS199">
        <v>2.8795999999999999</v>
      </c>
      <c r="HT199">
        <v>2.8794</v>
      </c>
      <c r="HU199">
        <v>2.8793000000000002</v>
      </c>
      <c r="HV199">
        <v>2.8791000000000002</v>
      </c>
      <c r="HW199">
        <v>2.8788999999999998</v>
      </c>
      <c r="HX199">
        <v>2.8786</v>
      </c>
      <c r="HY199">
        <v>2.8784000000000001</v>
      </c>
      <c r="HZ199">
        <v>2.8782000000000001</v>
      </c>
      <c r="IA199">
        <v>2.8778999999999999</v>
      </c>
      <c r="IB199">
        <v>2.8776000000000002</v>
      </c>
      <c r="IC199">
        <v>2.8773</v>
      </c>
      <c r="ID199">
        <v>2.8769999999999998</v>
      </c>
      <c r="IE199">
        <v>2.8725000000000001</v>
      </c>
      <c r="IF199">
        <v>2.8721999999999999</v>
      </c>
      <c r="IG199">
        <v>2.8759000000000001</v>
      </c>
      <c r="IH199">
        <v>2.8925000000000001</v>
      </c>
      <c r="II199">
        <v>2.8742000000000001</v>
      </c>
      <c r="IJ199">
        <v>2.8732000000000002</v>
      </c>
      <c r="IL199">
        <v>2.8610000000000002</v>
      </c>
      <c r="IM199">
        <v>2.8607999999999998</v>
      </c>
      <c r="IN199">
        <v>2.8605999999999998</v>
      </c>
      <c r="IO199">
        <v>2.8603999999999998</v>
      </c>
      <c r="IP199">
        <v>2.8601999999999999</v>
      </c>
      <c r="IQ199">
        <v>2.8599000000000001</v>
      </c>
      <c r="IR199">
        <v>2.8595999999999999</v>
      </c>
      <c r="IS199">
        <v>2.8592</v>
      </c>
      <c r="IT199">
        <v>2.8588</v>
      </c>
      <c r="IU199">
        <v>2.8582000000000001</v>
      </c>
      <c r="IV199">
        <v>2.8574999999999999</v>
      </c>
      <c r="IW199">
        <v>2.8567</v>
      </c>
      <c r="IX199">
        <v>2.8639999999999999</v>
      </c>
      <c r="IY199">
        <v>2.8639999999999999</v>
      </c>
      <c r="IZ199">
        <v>2.8639999999999999</v>
      </c>
      <c r="JA199">
        <v>2.8639999999999999</v>
      </c>
      <c r="JB199">
        <v>2.8639999999999999</v>
      </c>
      <c r="JC199">
        <v>2.8641000000000001</v>
      </c>
      <c r="JD199">
        <v>2.8641000000000001</v>
      </c>
      <c r="JE199">
        <v>2.8641000000000001</v>
      </c>
      <c r="JF199">
        <v>2.8641000000000001</v>
      </c>
      <c r="JG199">
        <v>2.8641000000000001</v>
      </c>
      <c r="JH199">
        <v>2.8641000000000001</v>
      </c>
      <c r="JI199">
        <v>2.8609</v>
      </c>
      <c r="JJ199">
        <v>2.8641999999999999</v>
      </c>
      <c r="JK199">
        <v>2.8641999999999999</v>
      </c>
      <c r="JL199">
        <v>2.8641999999999999</v>
      </c>
      <c r="JM199">
        <v>2.8641999999999999</v>
      </c>
      <c r="JN199">
        <v>2.8643000000000001</v>
      </c>
      <c r="JO199">
        <v>2.8643000000000001</v>
      </c>
      <c r="JP199">
        <v>2.8643000000000001</v>
      </c>
      <c r="JQ199">
        <v>2.8643000000000001</v>
      </c>
      <c r="JR199">
        <v>2.8643999999999998</v>
      </c>
      <c r="JS199">
        <v>2.8643999999999998</v>
      </c>
      <c r="JT199">
        <v>2.8645</v>
      </c>
      <c r="JU199">
        <v>2.8645</v>
      </c>
      <c r="JV199">
        <v>2.8645999999999998</v>
      </c>
      <c r="JW199">
        <v>2.8645999999999998</v>
      </c>
      <c r="JX199">
        <v>2.8647</v>
      </c>
      <c r="JY199">
        <v>2.8647</v>
      </c>
      <c r="JZ199">
        <v>2.8647999999999998</v>
      </c>
      <c r="KA199">
        <v>2.8649</v>
      </c>
      <c r="KB199">
        <v>2.8649</v>
      </c>
      <c r="KC199">
        <v>2.8650000000000002</v>
      </c>
      <c r="KD199">
        <v>2.8651</v>
      </c>
      <c r="KE199">
        <v>2.8653</v>
      </c>
      <c r="KF199">
        <v>2.8654000000000002</v>
      </c>
      <c r="KG199">
        <v>2.835</v>
      </c>
      <c r="KH199">
        <v>2.8351999999999999</v>
      </c>
      <c r="KI199">
        <v>2.8353999999999999</v>
      </c>
      <c r="KJ199">
        <v>2.8357000000000001</v>
      </c>
      <c r="KK199">
        <v>2.8653</v>
      </c>
      <c r="KL199">
        <v>2.8656000000000001</v>
      </c>
      <c r="KM199">
        <v>2.9007999999999998</v>
      </c>
    </row>
    <row r="200" spans="1:299" x14ac:dyDescent="0.2">
      <c r="A200" s="10" t="s">
        <v>213</v>
      </c>
      <c r="B200" t="s">
        <v>4</v>
      </c>
      <c r="C200">
        <v>2.8860999999999999</v>
      </c>
      <c r="D200">
        <v>2.8860999999999999</v>
      </c>
      <c r="E200">
        <v>2.8860999999999999</v>
      </c>
      <c r="F200">
        <v>2.8860999999999999</v>
      </c>
      <c r="G200">
        <v>2.8860999999999999</v>
      </c>
      <c r="H200">
        <v>2.8860999999999999</v>
      </c>
      <c r="I200">
        <v>2.8860999999999999</v>
      </c>
      <c r="J200">
        <v>2.8860999999999999</v>
      </c>
      <c r="K200">
        <v>2.8860999999999999</v>
      </c>
      <c r="L200">
        <v>2.8860999999999999</v>
      </c>
      <c r="M200">
        <v>2.8860999999999999</v>
      </c>
      <c r="N200">
        <v>2.8860999999999999</v>
      </c>
      <c r="O200">
        <v>2.8860999999999999</v>
      </c>
      <c r="P200">
        <v>2.8860999999999999</v>
      </c>
      <c r="Q200">
        <v>2.8860000000000001</v>
      </c>
      <c r="R200">
        <v>2.8860000000000001</v>
      </c>
      <c r="S200">
        <v>2.8860000000000001</v>
      </c>
      <c r="T200">
        <v>2.8860000000000001</v>
      </c>
      <c r="U200">
        <v>2.8860000000000001</v>
      </c>
      <c r="V200">
        <v>2.8860000000000001</v>
      </c>
      <c r="W200">
        <v>2.8860000000000001</v>
      </c>
      <c r="X200">
        <v>2.8860000000000001</v>
      </c>
      <c r="Y200">
        <v>2.8860000000000001</v>
      </c>
      <c r="Z200">
        <v>2.8973</v>
      </c>
      <c r="AA200">
        <v>2.8854000000000002</v>
      </c>
      <c r="AB200">
        <v>2.8860000000000001</v>
      </c>
      <c r="AC200">
        <v>2.8860000000000001</v>
      </c>
      <c r="AD200">
        <v>2.8860000000000001</v>
      </c>
      <c r="AE200">
        <v>2.8860000000000001</v>
      </c>
      <c r="AF200">
        <v>2.8860000000000001</v>
      </c>
      <c r="AG200">
        <v>2.8860000000000001</v>
      </c>
      <c r="AH200">
        <v>2.8973</v>
      </c>
      <c r="AI200">
        <v>2.8860000000000001</v>
      </c>
      <c r="AJ200">
        <v>2.8860000000000001</v>
      </c>
      <c r="AK200">
        <v>2.8858999999999999</v>
      </c>
      <c r="AL200">
        <v>2.8973</v>
      </c>
      <c r="AM200">
        <v>2.8858999999999999</v>
      </c>
      <c r="AN200">
        <v>2.8858999999999999</v>
      </c>
      <c r="AO200">
        <v>2.8765999999999998</v>
      </c>
      <c r="AP200">
        <v>2.8858999999999999</v>
      </c>
      <c r="AQ200">
        <v>2.8858999999999999</v>
      </c>
      <c r="AR200">
        <v>2.8858999999999999</v>
      </c>
      <c r="AS200">
        <v>2.8858999999999999</v>
      </c>
      <c r="AT200">
        <v>2.8858999999999999</v>
      </c>
      <c r="AU200">
        <v>2.8858999999999999</v>
      </c>
      <c r="AV200">
        <v>2.8858999999999999</v>
      </c>
      <c r="AW200">
        <v>2.8858999999999999</v>
      </c>
      <c r="AX200">
        <v>2.8767</v>
      </c>
      <c r="AY200">
        <v>2.8858999999999999</v>
      </c>
      <c r="AZ200">
        <v>2.8858999999999999</v>
      </c>
      <c r="BA200">
        <v>2.8858999999999999</v>
      </c>
      <c r="BB200">
        <v>2.8858000000000001</v>
      </c>
      <c r="BC200">
        <v>2.8858000000000001</v>
      </c>
      <c r="BD200">
        <v>2.8858000000000001</v>
      </c>
      <c r="BE200">
        <v>2.8858000000000001</v>
      </c>
      <c r="BF200">
        <v>2.8858000000000001</v>
      </c>
      <c r="BG200">
        <v>2.8767</v>
      </c>
      <c r="BH200">
        <v>2.8858000000000001</v>
      </c>
      <c r="BI200">
        <v>2.899</v>
      </c>
      <c r="BJ200">
        <v>2.8858000000000001</v>
      </c>
      <c r="BK200">
        <v>2.8858000000000001</v>
      </c>
      <c r="BL200">
        <v>2.8858000000000001</v>
      </c>
      <c r="BM200">
        <v>2.8858000000000001</v>
      </c>
      <c r="BN200">
        <v>2.8767</v>
      </c>
      <c r="BO200">
        <v>2.8858000000000001</v>
      </c>
      <c r="BP200">
        <v>2.8856999999999999</v>
      </c>
      <c r="BQ200">
        <v>2.8856999999999999</v>
      </c>
      <c r="BR200">
        <v>2.8856999999999999</v>
      </c>
      <c r="BS200">
        <v>2.8856999999999999</v>
      </c>
      <c r="BT200">
        <v>2.8856999999999999</v>
      </c>
      <c r="BU200">
        <v>2.8856999999999999</v>
      </c>
      <c r="BV200">
        <v>2.8856999999999999</v>
      </c>
      <c r="BW200">
        <v>2.8856999999999999</v>
      </c>
      <c r="BX200">
        <v>2.8856999999999999</v>
      </c>
      <c r="BY200">
        <v>2.8856999999999999</v>
      </c>
      <c r="BZ200">
        <v>2.8973</v>
      </c>
      <c r="CA200">
        <v>2.8856999999999999</v>
      </c>
      <c r="CB200">
        <v>2.8856999999999999</v>
      </c>
      <c r="CC200">
        <v>2.8856999999999999</v>
      </c>
      <c r="CD200">
        <v>2.8973</v>
      </c>
      <c r="CE200">
        <v>2.8856999999999999</v>
      </c>
      <c r="CF200">
        <v>2.8856000000000002</v>
      </c>
      <c r="CG200">
        <v>2.8856000000000002</v>
      </c>
      <c r="CH200">
        <v>2.8856000000000002</v>
      </c>
      <c r="CI200">
        <v>2.8856000000000002</v>
      </c>
      <c r="CJ200">
        <v>2.8856000000000002</v>
      </c>
      <c r="CK200">
        <v>2.8856000000000002</v>
      </c>
      <c r="CL200">
        <v>2.8973</v>
      </c>
      <c r="CM200">
        <v>2.8856000000000002</v>
      </c>
      <c r="CN200">
        <v>2.8856000000000002</v>
      </c>
      <c r="CO200">
        <v>2.8973</v>
      </c>
      <c r="CP200">
        <v>2.8973</v>
      </c>
      <c r="CQ200">
        <v>2.8856000000000002</v>
      </c>
      <c r="CR200">
        <v>2.8856000000000002</v>
      </c>
      <c r="CS200">
        <v>2.8767999999999998</v>
      </c>
      <c r="CT200">
        <v>2.8855</v>
      </c>
      <c r="CU200">
        <v>2.8855</v>
      </c>
      <c r="CV200">
        <v>2.8855</v>
      </c>
      <c r="CW200">
        <v>2.8855</v>
      </c>
      <c r="CX200">
        <v>2.8855</v>
      </c>
      <c r="CY200">
        <v>2.8855</v>
      </c>
      <c r="CZ200">
        <v>2.8855</v>
      </c>
      <c r="DA200">
        <v>2.8973</v>
      </c>
      <c r="DB200">
        <v>2.8973</v>
      </c>
      <c r="DC200">
        <v>2.8855</v>
      </c>
      <c r="DD200">
        <v>2.8855</v>
      </c>
      <c r="DE200">
        <v>2.8855</v>
      </c>
      <c r="DF200">
        <v>2.8973</v>
      </c>
      <c r="DG200">
        <v>2.8973</v>
      </c>
      <c r="DH200">
        <v>2.8973</v>
      </c>
      <c r="DI200">
        <v>2.8864000000000001</v>
      </c>
      <c r="DJ200">
        <v>2.8862999999999999</v>
      </c>
      <c r="DK200">
        <v>2.8972000000000002</v>
      </c>
      <c r="DL200">
        <v>2.8973</v>
      </c>
      <c r="DM200">
        <v>2.8973</v>
      </c>
      <c r="DN200">
        <v>2.8854000000000002</v>
      </c>
      <c r="DO200">
        <v>2.8973</v>
      </c>
      <c r="DP200">
        <v>2.8973</v>
      </c>
      <c r="DQ200">
        <v>2.8853</v>
      </c>
      <c r="DR200">
        <v>2.8853</v>
      </c>
      <c r="DS200">
        <v>2.8853</v>
      </c>
      <c r="DT200">
        <v>2.8853</v>
      </c>
      <c r="DU200">
        <v>2.8853</v>
      </c>
      <c r="DV200">
        <v>2.8853</v>
      </c>
      <c r="DW200">
        <v>2.8853</v>
      </c>
      <c r="DX200">
        <v>2.8853</v>
      </c>
      <c r="DY200">
        <v>2.8853</v>
      </c>
      <c r="DZ200">
        <v>2.8852000000000002</v>
      </c>
      <c r="EA200">
        <v>2.8852000000000002</v>
      </c>
      <c r="EB200">
        <v>2.8769</v>
      </c>
      <c r="EC200">
        <v>2.8769</v>
      </c>
      <c r="ED200">
        <v>2.8769</v>
      </c>
      <c r="EE200">
        <v>2.8769</v>
      </c>
      <c r="EF200">
        <v>2.8852000000000002</v>
      </c>
      <c r="EG200">
        <v>2.8852000000000002</v>
      </c>
      <c r="EH200">
        <v>2.8851</v>
      </c>
      <c r="EI200">
        <v>2.8851</v>
      </c>
      <c r="EJ200">
        <v>2.8851</v>
      </c>
      <c r="EK200">
        <v>2.8851</v>
      </c>
      <c r="EL200">
        <v>2.8851</v>
      </c>
      <c r="EM200">
        <v>2.8851</v>
      </c>
      <c r="EN200">
        <v>2.8851</v>
      </c>
      <c r="EO200">
        <v>2.8973</v>
      </c>
      <c r="EP200">
        <v>2.8849999999999998</v>
      </c>
      <c r="EQ200">
        <v>2.8849999999999998</v>
      </c>
      <c r="ER200">
        <v>2.8849999999999998</v>
      </c>
      <c r="ES200">
        <v>2.8849999999999998</v>
      </c>
      <c r="ET200">
        <v>2.8849999999999998</v>
      </c>
      <c r="EU200">
        <v>2.8849999999999998</v>
      </c>
      <c r="EV200">
        <v>2.8845000000000001</v>
      </c>
      <c r="EW200">
        <v>2.8849</v>
      </c>
      <c r="EX200">
        <v>2.8973</v>
      </c>
      <c r="EY200">
        <v>2.8723999999999998</v>
      </c>
      <c r="EZ200">
        <v>2.8973</v>
      </c>
      <c r="FA200">
        <v>2.8723999999999998</v>
      </c>
      <c r="FB200">
        <v>2.8973</v>
      </c>
      <c r="FC200">
        <v>2.8973</v>
      </c>
      <c r="FD200">
        <v>2.8973</v>
      </c>
      <c r="FE200">
        <v>2.8973</v>
      </c>
      <c r="FF200">
        <v>2.8847999999999998</v>
      </c>
      <c r="FG200">
        <v>2.8847999999999998</v>
      </c>
      <c r="FH200">
        <v>2.8847</v>
      </c>
      <c r="FI200">
        <v>2.8847</v>
      </c>
      <c r="FJ200">
        <v>2.8847</v>
      </c>
      <c r="FK200">
        <v>2.8847</v>
      </c>
      <c r="FL200">
        <v>2.8847</v>
      </c>
      <c r="FM200">
        <v>2.8822999999999999</v>
      </c>
      <c r="FN200">
        <v>2.8845999999999998</v>
      </c>
      <c r="FO200">
        <v>2.8845999999999998</v>
      </c>
      <c r="FP200">
        <v>2.8845999999999998</v>
      </c>
      <c r="FQ200">
        <v>2.8835999999999999</v>
      </c>
      <c r="FR200">
        <v>2.8822999999999999</v>
      </c>
      <c r="FS200">
        <v>2.8845000000000001</v>
      </c>
      <c r="FT200">
        <v>2.8771</v>
      </c>
      <c r="FU200">
        <v>2.8771</v>
      </c>
      <c r="FV200">
        <v>2.8843999999999999</v>
      </c>
      <c r="FW200">
        <v>2.8843999999999999</v>
      </c>
      <c r="FX200">
        <v>2.8771</v>
      </c>
      <c r="FY200">
        <v>2.8771</v>
      </c>
      <c r="FZ200">
        <v>2.8771</v>
      </c>
      <c r="GA200">
        <v>2.8771</v>
      </c>
      <c r="GB200">
        <v>2.8771</v>
      </c>
      <c r="GC200">
        <v>2.8771</v>
      </c>
      <c r="GD200">
        <v>2.8772000000000002</v>
      </c>
      <c r="GE200">
        <v>2.8772000000000002</v>
      </c>
      <c r="GF200">
        <v>2.8772000000000002</v>
      </c>
      <c r="GG200">
        <v>2.8772000000000002</v>
      </c>
      <c r="GH200">
        <v>2.8841000000000001</v>
      </c>
      <c r="GI200">
        <v>2.8839999999999999</v>
      </c>
      <c r="GJ200">
        <v>2.8839999999999999</v>
      </c>
      <c r="GK200">
        <v>2.8835999999999999</v>
      </c>
      <c r="GL200">
        <v>2.8839000000000001</v>
      </c>
      <c r="GM200">
        <v>2.8818000000000001</v>
      </c>
      <c r="GN200">
        <v>2.8839000000000001</v>
      </c>
      <c r="GO200">
        <v>2.8837999999999999</v>
      </c>
      <c r="GP200">
        <v>2.8837999999999999</v>
      </c>
      <c r="GQ200">
        <v>2.8772000000000002</v>
      </c>
      <c r="GR200">
        <v>2.8837000000000002</v>
      </c>
      <c r="GS200">
        <v>2.8837000000000002</v>
      </c>
      <c r="GT200">
        <v>2.8835999999999999</v>
      </c>
      <c r="GU200">
        <v>2.8835999999999999</v>
      </c>
      <c r="GV200">
        <v>2.8773</v>
      </c>
      <c r="GW200">
        <v>2.8773</v>
      </c>
      <c r="GX200">
        <v>2.8773</v>
      </c>
      <c r="GY200">
        <v>2.8773</v>
      </c>
      <c r="GZ200">
        <v>2.8833000000000002</v>
      </c>
      <c r="HA200">
        <v>2.8833000000000002</v>
      </c>
      <c r="HB200">
        <v>2.8832</v>
      </c>
      <c r="HC200">
        <v>2.8832</v>
      </c>
      <c r="HD200">
        <v>2.8826999999999998</v>
      </c>
      <c r="HE200">
        <v>2.883</v>
      </c>
      <c r="HF200">
        <v>2.883</v>
      </c>
      <c r="HG200">
        <v>2.8828999999999998</v>
      </c>
      <c r="HH200">
        <v>2.8828</v>
      </c>
      <c r="HI200">
        <v>2.8828</v>
      </c>
      <c r="HJ200">
        <v>2.8826999999999998</v>
      </c>
      <c r="HK200">
        <v>2.8826000000000001</v>
      </c>
      <c r="HL200">
        <v>2.8826000000000001</v>
      </c>
      <c r="HM200">
        <v>2.8824999999999998</v>
      </c>
      <c r="HN200">
        <v>2.8824000000000001</v>
      </c>
      <c r="HO200">
        <v>2.8774000000000002</v>
      </c>
      <c r="HP200">
        <v>2.8774000000000002</v>
      </c>
      <c r="HQ200">
        <v>2.8820999999999999</v>
      </c>
      <c r="HR200">
        <v>2.8820000000000001</v>
      </c>
      <c r="HS200">
        <v>2.8818999999999999</v>
      </c>
      <c r="HT200">
        <v>2.8818000000000001</v>
      </c>
      <c r="HU200">
        <v>2.8816999999999999</v>
      </c>
      <c r="HV200">
        <v>2.8816000000000002</v>
      </c>
      <c r="HW200">
        <v>2.8814000000000002</v>
      </c>
      <c r="HX200">
        <v>2.8813</v>
      </c>
      <c r="HY200">
        <v>2.8811</v>
      </c>
      <c r="HZ200">
        <v>2.8809999999999998</v>
      </c>
      <c r="IA200">
        <v>2.8807999999999998</v>
      </c>
      <c r="IB200">
        <v>2.8807</v>
      </c>
      <c r="IC200">
        <v>2.8805000000000001</v>
      </c>
      <c r="ID200">
        <v>2.8803000000000001</v>
      </c>
      <c r="IE200">
        <v>2.8773</v>
      </c>
      <c r="IF200">
        <v>2.8772000000000002</v>
      </c>
      <c r="IG200">
        <v>2.8795000000000002</v>
      </c>
      <c r="IH200">
        <v>2.8976000000000002</v>
      </c>
      <c r="II200">
        <v>2.8811</v>
      </c>
      <c r="IJ200">
        <v>2.8820999999999999</v>
      </c>
      <c r="IL200">
        <v>2.8498999999999999</v>
      </c>
      <c r="IM200">
        <v>2.8498999999999999</v>
      </c>
      <c r="IN200">
        <v>2.85</v>
      </c>
      <c r="IO200">
        <v>2.8500999999999999</v>
      </c>
      <c r="IP200">
        <v>2.8481000000000001</v>
      </c>
      <c r="IQ200">
        <v>2.8502000000000001</v>
      </c>
      <c r="IR200">
        <v>2.8502999999999998</v>
      </c>
      <c r="IS200">
        <v>2.8504</v>
      </c>
      <c r="IT200">
        <v>2.8504999999999998</v>
      </c>
      <c r="IU200">
        <v>2.8506</v>
      </c>
      <c r="IV200">
        <v>2.8506999999999998</v>
      </c>
      <c r="IW200">
        <v>2.8508</v>
      </c>
      <c r="IX200">
        <v>2.8509000000000002</v>
      </c>
      <c r="IY200">
        <v>2.851</v>
      </c>
      <c r="IZ200">
        <v>2.8512</v>
      </c>
      <c r="JA200">
        <v>2.8513999999999999</v>
      </c>
      <c r="JB200">
        <v>2.8515000000000001</v>
      </c>
      <c r="JC200">
        <v>2.8517000000000001</v>
      </c>
      <c r="JD200">
        <v>2.8519999999999999</v>
      </c>
      <c r="JE200">
        <v>2.8521999999999998</v>
      </c>
      <c r="JF200">
        <v>2.8525</v>
      </c>
      <c r="JG200">
        <v>2.8527999999999998</v>
      </c>
      <c r="JH200">
        <v>2.8532000000000002</v>
      </c>
      <c r="JI200">
        <v>2.8536999999999999</v>
      </c>
      <c r="JJ200">
        <v>2.8542000000000001</v>
      </c>
      <c r="JK200">
        <v>2.8548</v>
      </c>
      <c r="JL200">
        <v>2.8555999999999999</v>
      </c>
      <c r="JM200">
        <v>2.8454000000000002</v>
      </c>
      <c r="JN200">
        <v>2.8454000000000002</v>
      </c>
      <c r="JO200">
        <v>2.8454000000000002</v>
      </c>
      <c r="JP200">
        <v>2.8454000000000002</v>
      </c>
      <c r="JQ200">
        <v>2.8454000000000002</v>
      </c>
      <c r="JR200">
        <v>2.8454000000000002</v>
      </c>
      <c r="JS200">
        <v>2.8454999999999999</v>
      </c>
      <c r="JT200">
        <v>2.8454999999999999</v>
      </c>
      <c r="JU200">
        <v>2.8454999999999999</v>
      </c>
      <c r="JV200">
        <v>2.8454999999999999</v>
      </c>
      <c r="JW200">
        <v>2.8454999999999999</v>
      </c>
      <c r="JX200">
        <v>2.8456000000000001</v>
      </c>
      <c r="JY200">
        <v>2.8456000000000001</v>
      </c>
      <c r="JZ200">
        <v>2.8456000000000001</v>
      </c>
      <c r="KA200">
        <v>2.8456000000000001</v>
      </c>
      <c r="KB200">
        <v>2.8456000000000001</v>
      </c>
      <c r="KC200">
        <v>2.8456000000000001</v>
      </c>
      <c r="KD200">
        <v>2.8456000000000001</v>
      </c>
      <c r="KE200">
        <v>2.8437999999999999</v>
      </c>
      <c r="KF200">
        <v>2.8439000000000001</v>
      </c>
      <c r="KG200">
        <v>2.8172999999999999</v>
      </c>
      <c r="KH200">
        <v>2.8172999999999999</v>
      </c>
      <c r="KI200">
        <v>2.8174999999999999</v>
      </c>
      <c r="KJ200">
        <v>2.8176000000000001</v>
      </c>
      <c r="KK200">
        <v>2.8458000000000001</v>
      </c>
      <c r="KL200">
        <v>2.8454999999999999</v>
      </c>
      <c r="KM200">
        <v>2.8073000000000001</v>
      </c>
    </row>
    <row r="201" spans="1:299" x14ac:dyDescent="0.2">
      <c r="A201" s="10" t="s">
        <v>214</v>
      </c>
      <c r="B201" t="s">
        <v>4</v>
      </c>
      <c r="C201">
        <v>2.8694999999999999</v>
      </c>
      <c r="D201">
        <v>2.8683999999999998</v>
      </c>
      <c r="E201">
        <v>2.8673000000000002</v>
      </c>
      <c r="F201">
        <v>2.8660000000000001</v>
      </c>
      <c r="G201">
        <v>2.8616000000000001</v>
      </c>
      <c r="H201">
        <v>2.8597999999999999</v>
      </c>
      <c r="I201">
        <v>2.8578000000000001</v>
      </c>
      <c r="J201">
        <v>2.8555999999999999</v>
      </c>
      <c r="K201">
        <v>2.8530000000000002</v>
      </c>
      <c r="L201">
        <v>2.8984000000000001</v>
      </c>
      <c r="M201">
        <v>2.8984000000000001</v>
      </c>
      <c r="N201">
        <v>2.8984000000000001</v>
      </c>
      <c r="O201">
        <v>2.8984000000000001</v>
      </c>
      <c r="P201">
        <v>2.8984000000000001</v>
      </c>
      <c r="Q201">
        <v>2.8984000000000001</v>
      </c>
      <c r="R201">
        <v>2.8982999999999999</v>
      </c>
      <c r="S201">
        <v>2.8982999999999999</v>
      </c>
      <c r="T201">
        <v>2.8982999999999999</v>
      </c>
      <c r="U201">
        <v>2.8982999999999999</v>
      </c>
      <c r="V201">
        <v>2.8982999999999999</v>
      </c>
      <c r="W201">
        <v>2.8982999999999999</v>
      </c>
      <c r="X201">
        <v>2.8982999999999999</v>
      </c>
      <c r="Y201">
        <v>2.8982999999999999</v>
      </c>
      <c r="Z201">
        <v>2.9089999999999998</v>
      </c>
      <c r="AA201">
        <v>2.8982999999999999</v>
      </c>
      <c r="AB201">
        <v>2.8982999999999999</v>
      </c>
      <c r="AC201">
        <v>2.8982999999999999</v>
      </c>
      <c r="AD201">
        <v>2.8982999999999999</v>
      </c>
      <c r="AE201">
        <v>2.8982999999999999</v>
      </c>
      <c r="AF201">
        <v>2.8982000000000001</v>
      </c>
      <c r="AG201">
        <v>2.8982000000000001</v>
      </c>
      <c r="AH201">
        <v>2.9089999999999998</v>
      </c>
      <c r="AI201">
        <v>2.8982000000000001</v>
      </c>
      <c r="AJ201">
        <v>2.8982000000000001</v>
      </c>
      <c r="AK201">
        <v>2.8982000000000001</v>
      </c>
      <c r="AL201">
        <v>2.9089999999999998</v>
      </c>
      <c r="AM201">
        <v>2.8982000000000001</v>
      </c>
      <c r="AN201">
        <v>2.8982000000000001</v>
      </c>
      <c r="AO201">
        <v>2.879</v>
      </c>
      <c r="AP201">
        <v>2.8980999999999999</v>
      </c>
      <c r="AQ201">
        <v>2.8980999999999999</v>
      </c>
      <c r="AR201">
        <v>2.8980999999999999</v>
      </c>
      <c r="AS201">
        <v>2.8980999999999999</v>
      </c>
      <c r="AT201">
        <v>2.8980999999999999</v>
      </c>
      <c r="AU201">
        <v>2.8980999999999999</v>
      </c>
      <c r="AV201">
        <v>2.8980999999999999</v>
      </c>
      <c r="AW201">
        <v>2.8980999999999999</v>
      </c>
      <c r="AX201">
        <v>2.879</v>
      </c>
      <c r="AY201">
        <v>2.8980999999999999</v>
      </c>
      <c r="AZ201">
        <v>2.8980000000000001</v>
      </c>
      <c r="BA201">
        <v>2.8980000000000001</v>
      </c>
      <c r="BB201">
        <v>2.8980000000000001</v>
      </c>
      <c r="BC201">
        <v>2.8980000000000001</v>
      </c>
      <c r="BD201">
        <v>2.8980000000000001</v>
      </c>
      <c r="BE201">
        <v>2.8980000000000001</v>
      </c>
      <c r="BF201">
        <v>2.8980000000000001</v>
      </c>
      <c r="BG201">
        <v>2.8788999999999998</v>
      </c>
      <c r="BH201">
        <v>2.8978999999999999</v>
      </c>
      <c r="BJ201">
        <v>2.8978999999999999</v>
      </c>
      <c r="BK201">
        <v>2.8978999999999999</v>
      </c>
      <c r="BL201">
        <v>2.8978999999999999</v>
      </c>
      <c r="BM201">
        <v>2.8978999999999999</v>
      </c>
      <c r="BN201">
        <v>2.8788999999999998</v>
      </c>
      <c r="BO201">
        <v>2.8978999999999999</v>
      </c>
      <c r="BP201">
        <v>2.8978999999999999</v>
      </c>
      <c r="BQ201">
        <v>2.8978000000000002</v>
      </c>
      <c r="BR201">
        <v>2.8978000000000002</v>
      </c>
      <c r="BS201">
        <v>2.8978000000000002</v>
      </c>
      <c r="BT201">
        <v>2.8978000000000002</v>
      </c>
      <c r="BU201">
        <v>2.8978000000000002</v>
      </c>
      <c r="BV201">
        <v>2.8978000000000002</v>
      </c>
      <c r="BW201">
        <v>2.8978000000000002</v>
      </c>
      <c r="BX201">
        <v>2.8978000000000002</v>
      </c>
      <c r="BY201">
        <v>2.8978000000000002</v>
      </c>
      <c r="BZ201">
        <v>2.9089999999999998</v>
      </c>
      <c r="CA201">
        <v>2.8976999999999999</v>
      </c>
      <c r="CB201">
        <v>2.8976999999999999</v>
      </c>
      <c r="CC201">
        <v>2.8976999999999999</v>
      </c>
      <c r="CD201">
        <v>2.9089999999999998</v>
      </c>
      <c r="CE201">
        <v>2.8976999999999999</v>
      </c>
      <c r="CF201">
        <v>2.8976999999999999</v>
      </c>
      <c r="CG201">
        <v>2.8976999999999999</v>
      </c>
      <c r="CH201">
        <v>2.8976999999999999</v>
      </c>
      <c r="CI201">
        <v>2.8976999999999999</v>
      </c>
      <c r="CJ201">
        <v>2.8976000000000002</v>
      </c>
      <c r="CK201">
        <v>2.8976000000000002</v>
      </c>
      <c r="CL201">
        <v>2.9089</v>
      </c>
      <c r="CM201">
        <v>2.8976000000000002</v>
      </c>
      <c r="CN201">
        <v>2.8976000000000002</v>
      </c>
      <c r="CO201">
        <v>2.9089</v>
      </c>
      <c r="CP201">
        <v>2.9089</v>
      </c>
      <c r="CQ201">
        <v>2.8976000000000002</v>
      </c>
      <c r="CR201">
        <v>2.8975</v>
      </c>
      <c r="CS201">
        <v>2.8786999999999998</v>
      </c>
      <c r="CT201">
        <v>2.8975</v>
      </c>
      <c r="CU201">
        <v>2.8975</v>
      </c>
      <c r="CV201">
        <v>2.8975</v>
      </c>
      <c r="CW201">
        <v>2.8975</v>
      </c>
      <c r="CX201">
        <v>2.8975</v>
      </c>
      <c r="CY201">
        <v>2.8974000000000002</v>
      </c>
      <c r="CZ201">
        <v>2.8974000000000002</v>
      </c>
      <c r="DA201">
        <v>2.9089</v>
      </c>
      <c r="DB201">
        <v>2.9089</v>
      </c>
      <c r="DC201">
        <v>2.8974000000000002</v>
      </c>
      <c r="DD201">
        <v>2.8974000000000002</v>
      </c>
      <c r="DE201">
        <v>2.8974000000000002</v>
      </c>
      <c r="DF201">
        <v>2.9089</v>
      </c>
      <c r="DG201">
        <v>2.9089</v>
      </c>
      <c r="DH201">
        <v>2.9089</v>
      </c>
      <c r="DI201">
        <v>2.8988999999999998</v>
      </c>
      <c r="DJ201">
        <v>2.8988</v>
      </c>
      <c r="DK201">
        <v>2.9089999999999998</v>
      </c>
      <c r="DL201">
        <v>2.9089</v>
      </c>
      <c r="DM201">
        <v>2.9089</v>
      </c>
      <c r="DN201">
        <v>2.8972000000000002</v>
      </c>
      <c r="DO201">
        <v>2.9089</v>
      </c>
      <c r="DP201">
        <v>2.9089</v>
      </c>
      <c r="DQ201">
        <v>2.8972000000000002</v>
      </c>
      <c r="DR201">
        <v>2.8971</v>
      </c>
      <c r="DS201">
        <v>2.8971</v>
      </c>
      <c r="DT201">
        <v>2.8971</v>
      </c>
      <c r="DU201">
        <v>2.8971</v>
      </c>
      <c r="DV201">
        <v>2.8971</v>
      </c>
      <c r="DW201">
        <v>2.8971</v>
      </c>
      <c r="DX201">
        <v>2.8969999999999998</v>
      </c>
      <c r="DY201">
        <v>2.8969999999999998</v>
      </c>
      <c r="DZ201">
        <v>2.8969999999999998</v>
      </c>
      <c r="EA201">
        <v>2.8969999999999998</v>
      </c>
      <c r="EB201">
        <v>2.8784999999999998</v>
      </c>
      <c r="EC201">
        <v>2.8784999999999998</v>
      </c>
      <c r="ED201">
        <v>2.8784999999999998</v>
      </c>
      <c r="EE201">
        <v>2.8784999999999998</v>
      </c>
      <c r="EF201">
        <v>2.8969</v>
      </c>
      <c r="EG201">
        <v>2.8967999999999998</v>
      </c>
      <c r="EH201">
        <v>2.8967999999999998</v>
      </c>
      <c r="EI201">
        <v>2.8967999999999998</v>
      </c>
      <c r="EJ201">
        <v>2.8967999999999998</v>
      </c>
      <c r="EK201">
        <v>2.8967000000000001</v>
      </c>
      <c r="EL201">
        <v>2.8967000000000001</v>
      </c>
      <c r="EM201">
        <v>2.8953000000000002</v>
      </c>
      <c r="EN201">
        <v>2.8965999999999998</v>
      </c>
      <c r="EO201">
        <v>2.8956</v>
      </c>
      <c r="EP201">
        <v>2.8965999999999998</v>
      </c>
      <c r="EQ201">
        <v>2.8952</v>
      </c>
      <c r="ER201">
        <v>2.8965999999999998</v>
      </c>
      <c r="ES201">
        <v>2.8965000000000001</v>
      </c>
      <c r="ET201">
        <v>2.8965000000000001</v>
      </c>
      <c r="EU201">
        <v>2.8965000000000001</v>
      </c>
      <c r="EV201">
        <v>2.8965000000000001</v>
      </c>
      <c r="EW201">
        <v>2.8963999999999999</v>
      </c>
      <c r="EX201">
        <v>2.9089</v>
      </c>
      <c r="EY201">
        <v>2.899</v>
      </c>
      <c r="EZ201">
        <v>2.9089</v>
      </c>
      <c r="FA201">
        <v>2.899</v>
      </c>
      <c r="FB201">
        <v>2.9089</v>
      </c>
      <c r="FC201">
        <v>2.9089</v>
      </c>
      <c r="FD201">
        <v>2.9089</v>
      </c>
      <c r="FE201">
        <v>2.9089</v>
      </c>
      <c r="FF201">
        <v>2.8961999999999999</v>
      </c>
      <c r="FG201">
        <v>2.8961000000000001</v>
      </c>
      <c r="FH201">
        <v>2.8961000000000001</v>
      </c>
      <c r="FI201">
        <v>2.8959999999999999</v>
      </c>
      <c r="FJ201">
        <v>2.8959000000000001</v>
      </c>
      <c r="FK201">
        <v>2.8959999999999999</v>
      </c>
      <c r="FL201">
        <v>2.8959000000000001</v>
      </c>
      <c r="FM201">
        <v>2.8959000000000001</v>
      </c>
      <c r="FN201">
        <v>2.8959000000000001</v>
      </c>
      <c r="FO201">
        <v>2.8957999999999999</v>
      </c>
      <c r="FP201">
        <v>2.8957999999999999</v>
      </c>
      <c r="FQ201">
        <v>2.8944000000000001</v>
      </c>
      <c r="FR201">
        <v>2.8957000000000002</v>
      </c>
      <c r="FS201">
        <v>2.8940000000000001</v>
      </c>
      <c r="FT201">
        <v>2.8780999999999999</v>
      </c>
      <c r="FU201">
        <v>2.8780000000000001</v>
      </c>
      <c r="FV201">
        <v>2.8955000000000002</v>
      </c>
      <c r="FW201">
        <v>2.8955000000000002</v>
      </c>
      <c r="FX201">
        <v>2.8780000000000001</v>
      </c>
      <c r="FY201">
        <v>2.8780000000000001</v>
      </c>
      <c r="FZ201">
        <v>2.8780000000000001</v>
      </c>
      <c r="GA201">
        <v>2.8780000000000001</v>
      </c>
      <c r="GB201">
        <v>2.8778999999999999</v>
      </c>
      <c r="GC201">
        <v>2.8778999999999999</v>
      </c>
      <c r="GD201">
        <v>2.8778999999999999</v>
      </c>
      <c r="GE201">
        <v>2.8778999999999999</v>
      </c>
      <c r="GF201">
        <v>2.8778999999999999</v>
      </c>
      <c r="GG201">
        <v>2.8778000000000001</v>
      </c>
      <c r="GH201">
        <v>2.8948</v>
      </c>
      <c r="GI201">
        <v>2.8948</v>
      </c>
      <c r="GJ201">
        <v>2.8946999999999998</v>
      </c>
      <c r="GK201">
        <v>2.8946000000000001</v>
      </c>
      <c r="GL201">
        <v>2.8946000000000001</v>
      </c>
      <c r="GM201">
        <v>2.8944999999999999</v>
      </c>
      <c r="GN201">
        <v>2.8944000000000001</v>
      </c>
      <c r="GO201">
        <v>2.8942999999999999</v>
      </c>
      <c r="GP201">
        <v>2.8942999999999999</v>
      </c>
      <c r="GQ201">
        <v>2.8776000000000002</v>
      </c>
      <c r="GR201">
        <v>2.8940000000000001</v>
      </c>
      <c r="GS201">
        <v>2.8940000000000001</v>
      </c>
      <c r="GT201">
        <v>2.8938999999999999</v>
      </c>
      <c r="GU201">
        <v>2.8938000000000001</v>
      </c>
      <c r="GV201">
        <v>2.8774999999999999</v>
      </c>
      <c r="GW201">
        <v>2.8774999999999999</v>
      </c>
      <c r="GX201">
        <v>2.8774999999999999</v>
      </c>
      <c r="GY201">
        <v>2.8774000000000002</v>
      </c>
      <c r="GZ201">
        <v>2.8933</v>
      </c>
      <c r="HA201">
        <v>2.8932000000000002</v>
      </c>
      <c r="HB201">
        <v>2.8931</v>
      </c>
      <c r="HC201">
        <v>2.8929999999999998</v>
      </c>
      <c r="HD201">
        <v>2.8917000000000002</v>
      </c>
      <c r="HE201">
        <v>2.8927</v>
      </c>
      <c r="HF201">
        <v>2.8925999999999998</v>
      </c>
      <c r="HG201">
        <v>2.8923999999999999</v>
      </c>
      <c r="HH201">
        <v>2.8923000000000001</v>
      </c>
      <c r="HI201">
        <v>2.8921000000000001</v>
      </c>
      <c r="HJ201">
        <v>2.8919999999999999</v>
      </c>
      <c r="HK201">
        <v>2.8917999999999999</v>
      </c>
      <c r="HL201">
        <v>2.8915999999999999</v>
      </c>
      <c r="HM201">
        <v>2.8915000000000002</v>
      </c>
      <c r="HN201">
        <v>2.8913000000000002</v>
      </c>
      <c r="HO201">
        <v>2.8769</v>
      </c>
      <c r="HP201">
        <v>2.8767999999999998</v>
      </c>
      <c r="HQ201">
        <v>2.8906999999999998</v>
      </c>
      <c r="HR201">
        <v>2.8904000000000001</v>
      </c>
      <c r="HS201">
        <v>2.8900999999999999</v>
      </c>
      <c r="HT201">
        <v>2.8898000000000001</v>
      </c>
      <c r="HU201">
        <v>2.8896999999999999</v>
      </c>
      <c r="HV201">
        <v>2.8894000000000002</v>
      </c>
      <c r="HW201">
        <v>2.8891</v>
      </c>
      <c r="HX201">
        <v>2.8885999999999998</v>
      </c>
      <c r="HY201">
        <v>2.8883999999999999</v>
      </c>
      <c r="HZ201">
        <v>2.8879000000000001</v>
      </c>
      <c r="IA201">
        <v>2.8877000000000002</v>
      </c>
      <c r="IB201">
        <v>2.8873000000000002</v>
      </c>
      <c r="IC201">
        <v>2.8868999999999998</v>
      </c>
      <c r="ID201">
        <v>2.8864000000000001</v>
      </c>
      <c r="IE201">
        <v>2.8759000000000001</v>
      </c>
      <c r="IF201">
        <v>2.8757999999999999</v>
      </c>
      <c r="IG201">
        <v>2.8847999999999998</v>
      </c>
      <c r="IH201">
        <v>2.9091</v>
      </c>
      <c r="II201">
        <v>2.8824000000000001</v>
      </c>
      <c r="IJ201">
        <v>2.8826999999999998</v>
      </c>
      <c r="IL201">
        <v>2.8738999999999999</v>
      </c>
      <c r="IM201">
        <v>2.8738999999999999</v>
      </c>
      <c r="IN201">
        <v>2.8740000000000001</v>
      </c>
      <c r="IO201">
        <v>2.8740000000000001</v>
      </c>
      <c r="IP201">
        <v>2.8740000000000001</v>
      </c>
      <c r="IQ201">
        <v>2.8740999999999999</v>
      </c>
      <c r="IR201">
        <v>2.8740999999999999</v>
      </c>
      <c r="IS201">
        <v>2.8740999999999999</v>
      </c>
      <c r="IT201">
        <v>2.8742000000000001</v>
      </c>
      <c r="IU201">
        <v>2.8742000000000001</v>
      </c>
      <c r="IV201">
        <v>2.8742999999999999</v>
      </c>
      <c r="IW201">
        <v>2.8742999999999999</v>
      </c>
      <c r="IX201">
        <v>2.8744000000000001</v>
      </c>
      <c r="IY201">
        <v>2.8744000000000001</v>
      </c>
      <c r="IZ201">
        <v>2.8744999999999998</v>
      </c>
      <c r="JA201">
        <v>2.8746</v>
      </c>
      <c r="JB201">
        <v>2.8746</v>
      </c>
      <c r="JC201">
        <v>2.8746999999999998</v>
      </c>
      <c r="JD201">
        <v>2.8748</v>
      </c>
      <c r="JE201">
        <v>2.875</v>
      </c>
      <c r="JF201">
        <v>2.8751000000000002</v>
      </c>
      <c r="JG201">
        <v>2.8753000000000002</v>
      </c>
      <c r="JH201">
        <v>2.8754</v>
      </c>
      <c r="JI201">
        <v>2.8757000000000001</v>
      </c>
      <c r="JJ201">
        <v>2.8759999999999999</v>
      </c>
      <c r="JK201">
        <v>2.8752</v>
      </c>
      <c r="JL201">
        <v>2.8752</v>
      </c>
      <c r="JM201">
        <v>2.8753000000000002</v>
      </c>
      <c r="JN201">
        <v>2.8753000000000002</v>
      </c>
      <c r="JO201">
        <v>2.8754</v>
      </c>
      <c r="JP201">
        <v>2.8754</v>
      </c>
      <c r="JQ201">
        <v>2.8755000000000002</v>
      </c>
      <c r="JR201">
        <v>2.8755000000000002</v>
      </c>
      <c r="JS201">
        <v>2.8757000000000001</v>
      </c>
      <c r="JT201">
        <v>2.8757999999999999</v>
      </c>
      <c r="JU201">
        <v>2.8759000000000001</v>
      </c>
      <c r="JV201">
        <v>2.8759999999999999</v>
      </c>
      <c r="JW201">
        <v>2.8761000000000001</v>
      </c>
      <c r="JX201">
        <v>2.8763000000000001</v>
      </c>
      <c r="JY201">
        <v>2.8763999999999998</v>
      </c>
      <c r="JZ201">
        <v>2.8765999999999998</v>
      </c>
      <c r="KA201">
        <v>2.8767999999999998</v>
      </c>
      <c r="KB201">
        <v>2.8771</v>
      </c>
      <c r="KC201">
        <v>2.8774000000000002</v>
      </c>
      <c r="KD201">
        <v>2.8746</v>
      </c>
      <c r="KE201">
        <v>2.8746999999999998</v>
      </c>
      <c r="KF201">
        <v>2.8748</v>
      </c>
      <c r="KG201">
        <v>2.8029000000000002</v>
      </c>
      <c r="KH201">
        <v>2.8029999999999999</v>
      </c>
      <c r="KI201">
        <v>2.8031999999999999</v>
      </c>
      <c r="KJ201">
        <v>2.8033999999999999</v>
      </c>
      <c r="KK201">
        <v>2.8759000000000001</v>
      </c>
      <c r="KL201">
        <v>2.8763000000000001</v>
      </c>
      <c r="KM201">
        <v>2.7854000000000001</v>
      </c>
    </row>
    <row r="202" spans="1:299" x14ac:dyDescent="0.2">
      <c r="A202" s="10" t="s">
        <v>215</v>
      </c>
      <c r="B202" t="s">
        <v>4</v>
      </c>
      <c r="C202">
        <v>2.8763000000000001</v>
      </c>
      <c r="D202">
        <v>2.8759999999999999</v>
      </c>
      <c r="E202">
        <v>2.8755999999999999</v>
      </c>
      <c r="F202">
        <v>2.8752</v>
      </c>
      <c r="G202">
        <v>2.8803000000000001</v>
      </c>
      <c r="H202">
        <v>2.8801000000000001</v>
      </c>
      <c r="I202">
        <v>2.8797999999999999</v>
      </c>
      <c r="J202">
        <v>2.8795000000000002</v>
      </c>
      <c r="K202">
        <v>2.8792</v>
      </c>
      <c r="L202">
        <v>2.8780999999999999</v>
      </c>
      <c r="M202">
        <v>2.8776999999999999</v>
      </c>
      <c r="N202">
        <v>2.8772000000000002</v>
      </c>
      <c r="O202">
        <v>2.8767</v>
      </c>
      <c r="P202">
        <v>2.8761000000000001</v>
      </c>
      <c r="Q202">
        <v>2.887</v>
      </c>
      <c r="R202">
        <v>2.887</v>
      </c>
      <c r="S202">
        <v>2.887</v>
      </c>
      <c r="T202">
        <v>2.887</v>
      </c>
      <c r="U202">
        <v>2.887</v>
      </c>
      <c r="V202">
        <v>2.8868999999999998</v>
      </c>
      <c r="W202">
        <v>2.8868999999999998</v>
      </c>
      <c r="X202">
        <v>2.8868999999999998</v>
      </c>
      <c r="Y202">
        <v>2.8868999999999998</v>
      </c>
      <c r="Z202">
        <v>2.899</v>
      </c>
      <c r="AA202">
        <v>2.8868999999999998</v>
      </c>
      <c r="AB202">
        <v>2.8868999999999998</v>
      </c>
      <c r="AC202">
        <v>2.8868999999999998</v>
      </c>
      <c r="AD202">
        <v>2.8868999999999998</v>
      </c>
      <c r="AE202">
        <v>2.8868999999999998</v>
      </c>
      <c r="AF202">
        <v>2.8868</v>
      </c>
      <c r="AG202">
        <v>2.8868</v>
      </c>
      <c r="AH202">
        <v>2.899</v>
      </c>
      <c r="AI202">
        <v>2.8868</v>
      </c>
      <c r="AJ202">
        <v>2.8868</v>
      </c>
      <c r="AK202">
        <v>2.8868</v>
      </c>
      <c r="AL202">
        <v>2.899</v>
      </c>
      <c r="AM202">
        <v>2.8868</v>
      </c>
      <c r="AN202">
        <v>2.8866999999999998</v>
      </c>
      <c r="AO202">
        <v>2.8791000000000002</v>
      </c>
      <c r="AP202">
        <v>2.8866999999999998</v>
      </c>
      <c r="AQ202">
        <v>2.8866999999999998</v>
      </c>
      <c r="AR202">
        <v>2.8866999999999998</v>
      </c>
      <c r="AS202">
        <v>2.8866999999999998</v>
      </c>
      <c r="AT202">
        <v>2.8866999999999998</v>
      </c>
      <c r="AU202">
        <v>2.8866999999999998</v>
      </c>
      <c r="AV202">
        <v>2.8866000000000001</v>
      </c>
      <c r="AW202">
        <v>2.8866000000000001</v>
      </c>
      <c r="AX202">
        <v>2.879</v>
      </c>
      <c r="AY202">
        <v>2.8866000000000001</v>
      </c>
      <c r="AZ202">
        <v>2.8866000000000001</v>
      </c>
      <c r="BA202">
        <v>2.8866000000000001</v>
      </c>
      <c r="BB202">
        <v>2.8866000000000001</v>
      </c>
      <c r="BC202">
        <v>2.8866000000000001</v>
      </c>
      <c r="BD202">
        <v>2.8864999999999998</v>
      </c>
      <c r="BE202">
        <v>2.8864999999999998</v>
      </c>
      <c r="BF202">
        <v>2.8864999999999998</v>
      </c>
      <c r="BG202">
        <v>2.8788999999999998</v>
      </c>
      <c r="BH202">
        <v>2.8864000000000001</v>
      </c>
      <c r="BJ202">
        <v>2.8864000000000001</v>
      </c>
      <c r="BK202">
        <v>2.8864000000000001</v>
      </c>
      <c r="BL202">
        <v>2.8864000000000001</v>
      </c>
      <c r="BM202">
        <v>2.8864000000000001</v>
      </c>
      <c r="BN202">
        <v>2.8788</v>
      </c>
      <c r="BO202">
        <v>2.8862999999999999</v>
      </c>
      <c r="BP202">
        <v>2.8862999999999999</v>
      </c>
      <c r="BQ202">
        <v>2.8862999999999999</v>
      </c>
      <c r="BR202">
        <v>2.8862999999999999</v>
      </c>
      <c r="BS202">
        <v>2.883</v>
      </c>
      <c r="BT202">
        <v>2.8862999999999999</v>
      </c>
      <c r="BU202">
        <v>2.8862999999999999</v>
      </c>
      <c r="BV202">
        <v>2.8862999999999999</v>
      </c>
      <c r="BW202">
        <v>2.8862000000000001</v>
      </c>
      <c r="BX202">
        <v>2.8862000000000001</v>
      </c>
      <c r="BY202">
        <v>2.8862000000000001</v>
      </c>
      <c r="BZ202">
        <v>2.899</v>
      </c>
      <c r="CA202">
        <v>2.8862000000000001</v>
      </c>
      <c r="CB202">
        <v>2.8862000000000001</v>
      </c>
      <c r="CC202">
        <v>2.8862000000000001</v>
      </c>
      <c r="CD202">
        <v>2.899</v>
      </c>
      <c r="CE202">
        <v>2.8860999999999999</v>
      </c>
      <c r="CF202">
        <v>2.8860999999999999</v>
      </c>
      <c r="CG202">
        <v>2.8860999999999999</v>
      </c>
      <c r="CH202">
        <v>2.8860999999999999</v>
      </c>
      <c r="CI202">
        <v>2.8860999999999999</v>
      </c>
      <c r="CJ202">
        <v>2.8860000000000001</v>
      </c>
      <c r="CK202">
        <v>2.8860000000000001</v>
      </c>
      <c r="CL202">
        <v>2.899</v>
      </c>
      <c r="CM202">
        <v>2.8860000000000001</v>
      </c>
      <c r="CN202">
        <v>2.8860000000000001</v>
      </c>
      <c r="CO202">
        <v>2.899</v>
      </c>
      <c r="CP202">
        <v>2.899</v>
      </c>
      <c r="CQ202">
        <v>2.8858999999999999</v>
      </c>
      <c r="CR202">
        <v>2.8858999999999999</v>
      </c>
      <c r="CS202">
        <v>2.8784000000000001</v>
      </c>
      <c r="CT202">
        <v>2.8858000000000001</v>
      </c>
      <c r="CU202">
        <v>2.8858000000000001</v>
      </c>
      <c r="CV202">
        <v>2.8858000000000001</v>
      </c>
      <c r="CW202">
        <v>2.8858000000000001</v>
      </c>
      <c r="CX202">
        <v>2.8858000000000001</v>
      </c>
      <c r="CY202">
        <v>2.8856999999999999</v>
      </c>
      <c r="CZ202">
        <v>2.8856999999999999</v>
      </c>
      <c r="DA202">
        <v>2.899</v>
      </c>
      <c r="DB202">
        <v>2.899</v>
      </c>
      <c r="DC202">
        <v>2.8856999999999999</v>
      </c>
      <c r="DD202">
        <v>2.8856000000000002</v>
      </c>
      <c r="DE202">
        <v>2.8856000000000002</v>
      </c>
      <c r="DF202">
        <v>2.899</v>
      </c>
      <c r="DG202">
        <v>2.899</v>
      </c>
      <c r="DH202">
        <v>2.899</v>
      </c>
      <c r="DI202">
        <v>2.8877999999999999</v>
      </c>
      <c r="DJ202">
        <v>2.8877000000000002</v>
      </c>
      <c r="DK202">
        <v>2.899</v>
      </c>
      <c r="DL202">
        <v>2.899</v>
      </c>
      <c r="DM202">
        <v>2.899</v>
      </c>
      <c r="DN202">
        <v>2.8854000000000002</v>
      </c>
      <c r="DO202">
        <v>2.899</v>
      </c>
      <c r="DP202">
        <v>2.899</v>
      </c>
      <c r="DQ202">
        <v>2.8853</v>
      </c>
      <c r="DR202">
        <v>2.8853</v>
      </c>
      <c r="DS202">
        <v>2.8852000000000002</v>
      </c>
      <c r="DT202">
        <v>2.8852000000000002</v>
      </c>
      <c r="DU202">
        <v>2.8852000000000002</v>
      </c>
      <c r="DV202">
        <v>2.8851</v>
      </c>
      <c r="DW202">
        <v>2.8851</v>
      </c>
      <c r="DX202">
        <v>2.8851</v>
      </c>
      <c r="DY202">
        <v>2.8849999999999998</v>
      </c>
      <c r="DZ202">
        <v>2.8849999999999998</v>
      </c>
      <c r="EA202">
        <v>2.8849999999999998</v>
      </c>
      <c r="EB202">
        <v>2.8776000000000002</v>
      </c>
      <c r="EC202">
        <v>2.8774999999999999</v>
      </c>
      <c r="ED202">
        <v>2.8774999999999999</v>
      </c>
      <c r="EE202">
        <v>2.8774999999999999</v>
      </c>
      <c r="EF202">
        <v>2.8847999999999998</v>
      </c>
      <c r="EG202">
        <v>2.8847</v>
      </c>
      <c r="EH202">
        <v>2.8847</v>
      </c>
      <c r="EI202">
        <v>2.8847</v>
      </c>
      <c r="EJ202">
        <v>2.8845999999999998</v>
      </c>
      <c r="EK202">
        <v>2.8845999999999998</v>
      </c>
      <c r="EL202">
        <v>2.8845000000000001</v>
      </c>
      <c r="EM202">
        <v>2.8845000000000001</v>
      </c>
      <c r="EN202">
        <v>2.8843999999999999</v>
      </c>
      <c r="EO202">
        <v>2.8877999999999999</v>
      </c>
      <c r="EP202">
        <v>2.8843000000000001</v>
      </c>
      <c r="EQ202">
        <v>2.8843000000000001</v>
      </c>
      <c r="ER202">
        <v>2.8841999999999999</v>
      </c>
      <c r="ES202">
        <v>2.8841000000000001</v>
      </c>
      <c r="ET202">
        <v>2.8841000000000001</v>
      </c>
      <c r="EU202">
        <v>2.8839999999999999</v>
      </c>
      <c r="EV202">
        <v>2.8839000000000001</v>
      </c>
      <c r="EW202">
        <v>2.8839000000000001</v>
      </c>
      <c r="EX202">
        <v>2.899</v>
      </c>
      <c r="EY202">
        <v>2.899</v>
      </c>
      <c r="EZ202">
        <v>2.899</v>
      </c>
      <c r="FA202">
        <v>2.899</v>
      </c>
      <c r="FB202">
        <v>2.899</v>
      </c>
      <c r="FC202">
        <v>2.899</v>
      </c>
      <c r="FD202">
        <v>2.899</v>
      </c>
      <c r="FE202">
        <v>2.899</v>
      </c>
      <c r="FF202">
        <v>2.8831000000000002</v>
      </c>
      <c r="FG202">
        <v>2.8824999999999998</v>
      </c>
      <c r="FH202">
        <v>2.8828</v>
      </c>
      <c r="FI202">
        <v>2.8822999999999999</v>
      </c>
      <c r="FJ202">
        <v>2.8826000000000001</v>
      </c>
      <c r="FK202">
        <v>2.8824000000000001</v>
      </c>
      <c r="FL202">
        <v>2.8822999999999999</v>
      </c>
      <c r="FM202">
        <v>2.8820999999999999</v>
      </c>
      <c r="FN202">
        <v>2.8818999999999999</v>
      </c>
      <c r="FO202">
        <v>2.8816999999999999</v>
      </c>
      <c r="FP202">
        <v>2.8815</v>
      </c>
      <c r="FQ202">
        <v>2.8797999999999999</v>
      </c>
      <c r="FR202">
        <v>2.8809</v>
      </c>
      <c r="FS202">
        <v>2.8805999999999998</v>
      </c>
      <c r="FT202">
        <v>2.8742000000000001</v>
      </c>
      <c r="FU202">
        <v>2.8740000000000001</v>
      </c>
      <c r="FV202">
        <v>2.8793000000000002</v>
      </c>
      <c r="FW202">
        <v>2.8424999999999998</v>
      </c>
      <c r="FX202">
        <v>2.8772000000000002</v>
      </c>
      <c r="FY202">
        <v>2.8771</v>
      </c>
      <c r="FZ202">
        <v>2.8771</v>
      </c>
      <c r="GA202">
        <v>2.8771</v>
      </c>
      <c r="GB202">
        <v>2.8769999999999998</v>
      </c>
      <c r="GC202">
        <v>2.8769999999999998</v>
      </c>
      <c r="GD202">
        <v>2.8769</v>
      </c>
      <c r="GE202">
        <v>2.8769</v>
      </c>
      <c r="GF202">
        <v>2.8769</v>
      </c>
      <c r="GG202">
        <v>2.8774999999999999</v>
      </c>
      <c r="GH202">
        <v>2.8839000000000001</v>
      </c>
      <c r="GI202">
        <v>2.8839000000000001</v>
      </c>
      <c r="GJ202">
        <v>2.8837999999999999</v>
      </c>
      <c r="GK202">
        <v>2.8837999999999999</v>
      </c>
      <c r="GL202">
        <v>2.8837000000000002</v>
      </c>
      <c r="GM202">
        <v>2.8835999999999999</v>
      </c>
      <c r="GN202">
        <v>2.8835999999999999</v>
      </c>
      <c r="GO202">
        <v>2.8835000000000002</v>
      </c>
      <c r="GP202">
        <v>2.8834</v>
      </c>
      <c r="GQ202">
        <v>2.8763000000000001</v>
      </c>
      <c r="GR202">
        <v>2.8833000000000002</v>
      </c>
      <c r="GS202">
        <v>2.8832</v>
      </c>
      <c r="GT202">
        <v>2.8831000000000002</v>
      </c>
      <c r="GU202">
        <v>2.883</v>
      </c>
      <c r="GV202">
        <v>2.8759999999999999</v>
      </c>
      <c r="GW202">
        <v>2.8759999999999999</v>
      </c>
      <c r="GX202">
        <v>2.8759000000000001</v>
      </c>
      <c r="GY202">
        <v>2.8757999999999999</v>
      </c>
      <c r="GZ202">
        <v>2.8826000000000001</v>
      </c>
      <c r="HA202">
        <v>2.8824999999999998</v>
      </c>
      <c r="HB202">
        <v>2.8824000000000001</v>
      </c>
      <c r="HC202">
        <v>2.8822999999999999</v>
      </c>
      <c r="HD202">
        <v>2.8822000000000001</v>
      </c>
      <c r="HE202">
        <v>2.8820000000000001</v>
      </c>
      <c r="HF202">
        <v>2.8818999999999999</v>
      </c>
      <c r="HG202">
        <v>2.8818000000000001</v>
      </c>
      <c r="HH202">
        <v>2.8820999999999999</v>
      </c>
      <c r="HI202">
        <v>2.8820000000000001</v>
      </c>
      <c r="HJ202">
        <v>2.8818000000000001</v>
      </c>
      <c r="HK202">
        <v>2.8816999999999999</v>
      </c>
      <c r="HL202">
        <v>2.8815</v>
      </c>
      <c r="HM202">
        <v>2.8814000000000002</v>
      </c>
      <c r="HN202">
        <v>2.8812000000000002</v>
      </c>
      <c r="HO202">
        <v>2.8752</v>
      </c>
      <c r="HP202">
        <v>2.8751000000000002</v>
      </c>
      <c r="HQ202">
        <v>2.8807</v>
      </c>
      <c r="HR202">
        <v>2.8805000000000001</v>
      </c>
      <c r="HS202">
        <v>2.8795000000000002</v>
      </c>
      <c r="HT202">
        <v>2.8801000000000001</v>
      </c>
      <c r="HU202">
        <v>2.8799000000000001</v>
      </c>
      <c r="HV202">
        <v>2.8795999999999999</v>
      </c>
      <c r="HW202">
        <v>2.8794</v>
      </c>
      <c r="HX202">
        <v>2.8791000000000002</v>
      </c>
      <c r="HY202">
        <v>2.8788999999999998</v>
      </c>
      <c r="HZ202">
        <v>2.8778000000000001</v>
      </c>
      <c r="IA202">
        <v>2.8782999999999999</v>
      </c>
      <c r="IB202">
        <v>2.8780000000000001</v>
      </c>
      <c r="IC202">
        <v>2.8776000000000002</v>
      </c>
      <c r="ID202">
        <v>2.8772000000000002</v>
      </c>
      <c r="IE202">
        <v>2.8725999999999998</v>
      </c>
      <c r="IF202">
        <v>2.8723999999999998</v>
      </c>
      <c r="IG202">
        <v>2.8759999999999999</v>
      </c>
      <c r="IH202">
        <v>2.899</v>
      </c>
      <c r="II202">
        <v>2.875</v>
      </c>
      <c r="IJ202">
        <v>2.8738999999999999</v>
      </c>
      <c r="IL202">
        <v>2.8582999999999998</v>
      </c>
      <c r="IM202">
        <v>2.8582999999999998</v>
      </c>
      <c r="IN202">
        <v>2.8584000000000001</v>
      </c>
      <c r="IO202">
        <v>2.8584000000000001</v>
      </c>
      <c r="IP202">
        <v>2.8584000000000001</v>
      </c>
      <c r="IQ202">
        <v>2.8584000000000001</v>
      </c>
      <c r="IR202">
        <v>2.8584000000000001</v>
      </c>
      <c r="IS202">
        <v>2.8584000000000001</v>
      </c>
      <c r="IT202">
        <v>2.8584000000000001</v>
      </c>
      <c r="IU202">
        <v>2.8584000000000001</v>
      </c>
      <c r="IV202">
        <v>2.8584000000000001</v>
      </c>
      <c r="IW202">
        <v>2.8584000000000001</v>
      </c>
      <c r="IX202">
        <v>2.8584999999999998</v>
      </c>
      <c r="IY202">
        <v>2.8584999999999998</v>
      </c>
      <c r="IZ202">
        <v>2.8584999999999998</v>
      </c>
      <c r="JA202">
        <v>2.8584999999999998</v>
      </c>
      <c r="JB202">
        <v>2.8584999999999998</v>
      </c>
      <c r="JC202">
        <v>2.8584999999999998</v>
      </c>
      <c r="JD202">
        <v>2.8584999999999998</v>
      </c>
      <c r="JE202">
        <v>2.8584999999999998</v>
      </c>
      <c r="JF202">
        <v>2.8586</v>
      </c>
      <c r="JG202">
        <v>2.8586</v>
      </c>
      <c r="JH202">
        <v>2.8586</v>
      </c>
      <c r="JI202">
        <v>2.8586</v>
      </c>
      <c r="JJ202">
        <v>2.8586</v>
      </c>
      <c r="JK202">
        <v>2.8586999999999998</v>
      </c>
      <c r="JL202">
        <v>2.8586999999999998</v>
      </c>
      <c r="JM202">
        <v>2.8586999999999998</v>
      </c>
      <c r="JN202">
        <v>2.8586999999999998</v>
      </c>
      <c r="JO202">
        <v>2.8588</v>
      </c>
      <c r="JP202">
        <v>2.8588</v>
      </c>
      <c r="JQ202">
        <v>2.8588</v>
      </c>
      <c r="JR202">
        <v>2.8588</v>
      </c>
      <c r="JS202">
        <v>2.8589000000000002</v>
      </c>
      <c r="JT202">
        <v>2.859</v>
      </c>
      <c r="JU202">
        <v>2.859</v>
      </c>
      <c r="JV202">
        <v>2.859</v>
      </c>
      <c r="JW202">
        <v>2.8591000000000002</v>
      </c>
      <c r="JX202">
        <v>2.8592</v>
      </c>
      <c r="JY202">
        <v>2.8592</v>
      </c>
      <c r="JZ202">
        <v>2.8593000000000002</v>
      </c>
      <c r="KA202">
        <v>2.8593999999999999</v>
      </c>
      <c r="KB202">
        <v>2.8593999999999999</v>
      </c>
      <c r="KC202">
        <v>2.8595000000000002</v>
      </c>
      <c r="KD202">
        <v>2.8595999999999999</v>
      </c>
      <c r="KE202">
        <v>2.8597999999999999</v>
      </c>
      <c r="KF202">
        <v>2.8599000000000001</v>
      </c>
      <c r="KG202">
        <v>2.8321000000000001</v>
      </c>
      <c r="KH202">
        <v>2.8323</v>
      </c>
      <c r="KI202">
        <v>2.8325</v>
      </c>
      <c r="KJ202">
        <v>2.8328000000000002</v>
      </c>
      <c r="KK202">
        <v>2.8595000000000002</v>
      </c>
      <c r="KL202">
        <v>2.8614999999999999</v>
      </c>
      <c r="KM202">
        <v>2.8090000000000002</v>
      </c>
    </row>
    <row r="203" spans="1:299" x14ac:dyDescent="0.2">
      <c r="A203" s="10" t="s">
        <v>216</v>
      </c>
      <c r="B203" t="s">
        <v>4</v>
      </c>
      <c r="C203">
        <v>2.9990000000000001</v>
      </c>
      <c r="D203">
        <v>2.9990000000000001</v>
      </c>
      <c r="E203">
        <v>2.9990000000000001</v>
      </c>
      <c r="F203">
        <v>2.9990000000000001</v>
      </c>
      <c r="G203">
        <v>2.9990000000000001</v>
      </c>
      <c r="H203">
        <v>2.9990000000000001</v>
      </c>
      <c r="I203">
        <v>2.9990000000000001</v>
      </c>
      <c r="J203">
        <v>2.9990000000000001</v>
      </c>
      <c r="K203">
        <v>2.9990000000000001</v>
      </c>
      <c r="L203">
        <v>2.9990000000000001</v>
      </c>
      <c r="M203">
        <v>2.9990000000000001</v>
      </c>
      <c r="N203">
        <v>2.9990000000000001</v>
      </c>
      <c r="O203">
        <v>2.9990000000000001</v>
      </c>
      <c r="P203">
        <v>2.9990000000000001</v>
      </c>
      <c r="Q203">
        <v>2.9990000000000001</v>
      </c>
      <c r="R203">
        <v>2.9990000000000001</v>
      </c>
      <c r="S203">
        <v>2.9990000000000001</v>
      </c>
      <c r="T203">
        <v>2.9990000000000001</v>
      </c>
      <c r="U203">
        <v>2.9990000000000001</v>
      </c>
      <c r="V203">
        <v>2.9990000000000001</v>
      </c>
      <c r="W203">
        <v>2.9990000000000001</v>
      </c>
      <c r="X203">
        <v>2.9990000000000001</v>
      </c>
      <c r="Y203">
        <v>2.9990000000000001</v>
      </c>
      <c r="Z203">
        <v>2.9990000000000001</v>
      </c>
      <c r="AA203">
        <v>2.9990000000000001</v>
      </c>
      <c r="AB203">
        <v>2.9990000000000001</v>
      </c>
      <c r="AC203">
        <v>2.9990000000000001</v>
      </c>
      <c r="AD203">
        <v>2.9990000000000001</v>
      </c>
      <c r="AE203">
        <v>2.9990000000000001</v>
      </c>
      <c r="AF203">
        <v>2.9990000000000001</v>
      </c>
      <c r="AG203">
        <v>2.9990000000000001</v>
      </c>
      <c r="AH203">
        <v>2.9990000000000001</v>
      </c>
      <c r="AI203">
        <v>2.9990000000000001</v>
      </c>
      <c r="AJ203">
        <v>2.9990000000000001</v>
      </c>
      <c r="AK203">
        <v>2.9990000000000001</v>
      </c>
      <c r="AL203">
        <v>2.9990000000000001</v>
      </c>
      <c r="AM203">
        <v>2.9990000000000001</v>
      </c>
      <c r="AN203">
        <v>2.9990000000000001</v>
      </c>
      <c r="AP203">
        <v>2.9990000000000001</v>
      </c>
      <c r="AQ203">
        <v>2.9990000000000001</v>
      </c>
      <c r="AR203">
        <v>2.9990000000000001</v>
      </c>
      <c r="AS203">
        <v>2.9990000000000001</v>
      </c>
      <c r="AT203">
        <v>2.9990000000000001</v>
      </c>
      <c r="AU203">
        <v>2.9990000000000001</v>
      </c>
      <c r="AV203">
        <v>2.9990000000000001</v>
      </c>
      <c r="AW203">
        <v>2.9990000000000001</v>
      </c>
      <c r="AY203">
        <v>2.9990000000000001</v>
      </c>
      <c r="AZ203">
        <v>2.9990000000000001</v>
      </c>
      <c r="BA203">
        <v>2.9990000000000001</v>
      </c>
      <c r="BB203">
        <v>2.9990000000000001</v>
      </c>
      <c r="BC203">
        <v>2.9990000000000001</v>
      </c>
      <c r="BD203">
        <v>2.9990000000000001</v>
      </c>
      <c r="BE203">
        <v>2.9990000000000001</v>
      </c>
      <c r="BF203">
        <v>2.9990000000000001</v>
      </c>
      <c r="BH203">
        <v>2.9990000000000001</v>
      </c>
      <c r="BJ203">
        <v>2.9990000000000001</v>
      </c>
      <c r="BK203">
        <v>2.9990000000000001</v>
      </c>
      <c r="BL203">
        <v>2.9990000000000001</v>
      </c>
      <c r="BM203">
        <v>2.9990000000000001</v>
      </c>
      <c r="BO203">
        <v>2.9990000000000001</v>
      </c>
      <c r="BP203">
        <v>2.9990000000000001</v>
      </c>
      <c r="BQ203">
        <v>2.9990000000000001</v>
      </c>
      <c r="BR203">
        <v>2.9990000000000001</v>
      </c>
      <c r="BS203">
        <v>2.9990000000000001</v>
      </c>
      <c r="BT203">
        <v>2.9990000000000001</v>
      </c>
      <c r="BU203">
        <v>2.9990000000000001</v>
      </c>
      <c r="BV203">
        <v>2.9990000000000001</v>
      </c>
      <c r="BW203">
        <v>2.9990000000000001</v>
      </c>
      <c r="BX203">
        <v>2.9990000000000001</v>
      </c>
      <c r="BY203">
        <v>2.9990000000000001</v>
      </c>
      <c r="BZ203">
        <v>2.9990000000000001</v>
      </c>
      <c r="CA203">
        <v>2.9990000000000001</v>
      </c>
      <c r="CB203">
        <v>2.9990000000000001</v>
      </c>
      <c r="CC203">
        <v>2.9990000000000001</v>
      </c>
      <c r="CD203">
        <v>2.9990000000000001</v>
      </c>
      <c r="CE203">
        <v>2.9990000000000001</v>
      </c>
      <c r="CF203">
        <v>2.9990000000000001</v>
      </c>
      <c r="CG203">
        <v>2.9990000000000001</v>
      </c>
      <c r="CH203">
        <v>2.9990000000000001</v>
      </c>
      <c r="CI203">
        <v>2.9990000000000001</v>
      </c>
      <c r="CJ203">
        <v>2.9990000000000001</v>
      </c>
      <c r="CK203">
        <v>2.9990000000000001</v>
      </c>
      <c r="CL203">
        <v>2.9990000000000001</v>
      </c>
      <c r="CM203">
        <v>2.9990000000000001</v>
      </c>
      <c r="CN203">
        <v>2.9990000000000001</v>
      </c>
      <c r="CO203">
        <v>2.9990000000000001</v>
      </c>
      <c r="CP203">
        <v>2.9990000000000001</v>
      </c>
      <c r="CQ203">
        <v>2.9990000000000001</v>
      </c>
      <c r="CR203">
        <v>2.9990000000000001</v>
      </c>
      <c r="CT203">
        <v>2.9990000000000001</v>
      </c>
      <c r="CU203">
        <v>2.9990000000000001</v>
      </c>
      <c r="CV203">
        <v>2.9990000000000001</v>
      </c>
      <c r="CW203">
        <v>2.9990000000000001</v>
      </c>
      <c r="CX203">
        <v>2.9990000000000001</v>
      </c>
      <c r="CY203">
        <v>2.9990000000000001</v>
      </c>
      <c r="CZ203">
        <v>2.9990000000000001</v>
      </c>
      <c r="DA203">
        <v>2.9990000000000001</v>
      </c>
      <c r="DB203">
        <v>2.9990000000000001</v>
      </c>
      <c r="DC203">
        <v>2.9990000000000001</v>
      </c>
      <c r="DD203">
        <v>2.9990000000000001</v>
      </c>
      <c r="DE203">
        <v>2.9990000000000001</v>
      </c>
      <c r="DF203">
        <v>2.9990000000000001</v>
      </c>
      <c r="DG203">
        <v>2.9990000000000001</v>
      </c>
      <c r="DH203">
        <v>2.9990000000000001</v>
      </c>
      <c r="DI203">
        <v>2.9990000000000001</v>
      </c>
      <c r="DJ203">
        <v>2.9990000000000001</v>
      </c>
      <c r="DK203">
        <v>2.9990000000000001</v>
      </c>
      <c r="DL203">
        <v>2.9990000000000001</v>
      </c>
      <c r="DM203">
        <v>2.9990000000000001</v>
      </c>
      <c r="DN203">
        <v>2.9990000000000001</v>
      </c>
      <c r="DO203">
        <v>2.9990000000000001</v>
      </c>
      <c r="DP203">
        <v>2.9990000000000001</v>
      </c>
      <c r="DQ203">
        <v>2.9990000000000001</v>
      </c>
      <c r="DR203">
        <v>2.9990000000000001</v>
      </c>
      <c r="DS203">
        <v>2.9990000000000001</v>
      </c>
      <c r="DT203">
        <v>2.9990000000000001</v>
      </c>
      <c r="DU203">
        <v>2.9990000000000001</v>
      </c>
      <c r="DV203">
        <v>2.9990000000000001</v>
      </c>
      <c r="DW203">
        <v>2.9990000000000001</v>
      </c>
      <c r="DX203">
        <v>2.9990000000000001</v>
      </c>
      <c r="DY203">
        <v>2.9990000000000001</v>
      </c>
      <c r="DZ203">
        <v>2.9990000000000001</v>
      </c>
      <c r="EA203">
        <v>2.9990000000000001</v>
      </c>
      <c r="EF203">
        <v>2.9990000000000001</v>
      </c>
      <c r="EG203">
        <v>2.9990000000000001</v>
      </c>
      <c r="EH203">
        <v>2.9990000000000001</v>
      </c>
      <c r="EI203">
        <v>2.9990000000000001</v>
      </c>
      <c r="EJ203">
        <v>2.9990000000000001</v>
      </c>
      <c r="EK203">
        <v>2.9990000000000001</v>
      </c>
      <c r="EL203">
        <v>2.9990000000000001</v>
      </c>
      <c r="EM203">
        <v>2.9990000000000001</v>
      </c>
      <c r="EN203">
        <v>2.9990000000000001</v>
      </c>
      <c r="EO203">
        <v>2.9990000000000001</v>
      </c>
      <c r="EP203">
        <v>2.9990000000000001</v>
      </c>
      <c r="EQ203">
        <v>2.9990000000000001</v>
      </c>
      <c r="ER203">
        <v>2.9990000000000001</v>
      </c>
      <c r="ES203">
        <v>2.9990000000000001</v>
      </c>
      <c r="ET203">
        <v>2.9990000000000001</v>
      </c>
      <c r="EU203">
        <v>2.9990000000000001</v>
      </c>
      <c r="EV203">
        <v>2.9990000000000001</v>
      </c>
      <c r="EW203">
        <v>2.9990000000000001</v>
      </c>
      <c r="EX203">
        <v>2.9990000000000001</v>
      </c>
      <c r="EZ203">
        <v>2.9990000000000001</v>
      </c>
      <c r="FB203">
        <v>2.9990000000000001</v>
      </c>
      <c r="FC203">
        <v>2.9990000000000001</v>
      </c>
      <c r="FD203">
        <v>2.9990000000000001</v>
      </c>
      <c r="FE203">
        <v>2.9990000000000001</v>
      </c>
      <c r="FF203">
        <v>2.9990000000000001</v>
      </c>
      <c r="FG203">
        <v>2.9990000000000001</v>
      </c>
      <c r="FH203">
        <v>2.9990000000000001</v>
      </c>
      <c r="FI203">
        <v>2.9990000000000001</v>
      </c>
      <c r="FJ203">
        <v>2.9990000000000001</v>
      </c>
      <c r="FK203">
        <v>2.9990000000000001</v>
      </c>
      <c r="FL203">
        <v>2.9990000000000001</v>
      </c>
      <c r="FM203">
        <v>2.9990000000000001</v>
      </c>
      <c r="FN203">
        <v>2.9990000000000001</v>
      </c>
      <c r="FO203">
        <v>2.9990000000000001</v>
      </c>
      <c r="FP203">
        <v>2.9990000000000001</v>
      </c>
      <c r="FQ203">
        <v>2.9990000000000001</v>
      </c>
      <c r="FR203">
        <v>2.9990000000000001</v>
      </c>
      <c r="FS203">
        <v>2.9990000000000001</v>
      </c>
      <c r="FV203">
        <v>2.9990000000000001</v>
      </c>
      <c r="FW203">
        <v>2.9990000000000001</v>
      </c>
      <c r="GH203">
        <v>2.9990000000000001</v>
      </c>
      <c r="GI203">
        <v>2.9990000000000001</v>
      </c>
      <c r="GJ203">
        <v>2.9990000000000001</v>
      </c>
      <c r="GK203">
        <v>2.9990000000000001</v>
      </c>
      <c r="GL203">
        <v>2.9990000000000001</v>
      </c>
      <c r="GM203">
        <v>2.9990000000000001</v>
      </c>
      <c r="GN203">
        <v>2.9990000000000001</v>
      </c>
      <c r="GO203">
        <v>2.9990000000000001</v>
      </c>
      <c r="GP203">
        <v>2.9990000000000001</v>
      </c>
      <c r="GR203">
        <v>2.9990000000000001</v>
      </c>
      <c r="GS203">
        <v>2.9990000000000001</v>
      </c>
      <c r="GT203">
        <v>2.9990000000000001</v>
      </c>
      <c r="GU203">
        <v>2.9990000000000001</v>
      </c>
      <c r="GZ203">
        <v>2.9990000000000001</v>
      </c>
      <c r="HA203">
        <v>2.9990000000000001</v>
      </c>
      <c r="HB203">
        <v>2.9990000000000001</v>
      </c>
      <c r="HC203">
        <v>2.9990000000000001</v>
      </c>
      <c r="HD203">
        <v>2.9990000000000001</v>
      </c>
      <c r="HE203">
        <v>2.9990000000000001</v>
      </c>
      <c r="HF203">
        <v>2.9990000000000001</v>
      </c>
      <c r="HG203">
        <v>2.9990000000000001</v>
      </c>
      <c r="HH203">
        <v>2.9990000000000001</v>
      </c>
      <c r="HI203">
        <v>2.9990000000000001</v>
      </c>
      <c r="HJ203">
        <v>2.9990000000000001</v>
      </c>
      <c r="HK203">
        <v>2.9990000000000001</v>
      </c>
      <c r="HL203">
        <v>2.9990000000000001</v>
      </c>
      <c r="HM203">
        <v>2.9990000000000001</v>
      </c>
      <c r="HN203">
        <v>2.9990000000000001</v>
      </c>
      <c r="HQ203">
        <v>2.9990000000000001</v>
      </c>
      <c r="HR203">
        <v>2.9990000000000001</v>
      </c>
      <c r="HS203">
        <v>2.9990000000000001</v>
      </c>
      <c r="HT203">
        <v>2.9990000000000001</v>
      </c>
      <c r="HU203">
        <v>2.9990000000000001</v>
      </c>
      <c r="HV203">
        <v>2.9990000000000001</v>
      </c>
      <c r="HW203">
        <v>2.9990000000000001</v>
      </c>
      <c r="HX203">
        <v>2.9990000000000001</v>
      </c>
      <c r="HY203">
        <v>2.9990000000000001</v>
      </c>
      <c r="HZ203">
        <v>2.9990000000000001</v>
      </c>
      <c r="IA203">
        <v>2.9990000000000001</v>
      </c>
      <c r="IB203">
        <v>2.9990000000000001</v>
      </c>
      <c r="IC203">
        <v>2.9990000000000001</v>
      </c>
      <c r="ID203">
        <v>2.9990000000000001</v>
      </c>
      <c r="IG203">
        <v>2.9990000000000001</v>
      </c>
      <c r="IH203">
        <v>2.9990000000000001</v>
      </c>
      <c r="II203">
        <v>2.9990000000000001</v>
      </c>
      <c r="IJ203">
        <v>2.9990000000000001</v>
      </c>
      <c r="IL203">
        <v>2.9990000000000001</v>
      </c>
      <c r="IM203">
        <v>2.9990000000000001</v>
      </c>
      <c r="IN203">
        <v>2.9990000000000001</v>
      </c>
      <c r="IO203">
        <v>2.9990000000000001</v>
      </c>
      <c r="IP203">
        <v>2.9990000000000001</v>
      </c>
      <c r="IQ203">
        <v>2.9990000000000001</v>
      </c>
      <c r="IR203">
        <v>2.9990000000000001</v>
      </c>
      <c r="IS203">
        <v>2.9990000000000001</v>
      </c>
      <c r="IT203">
        <v>2.9990000000000001</v>
      </c>
      <c r="IU203">
        <v>2.9990000000000001</v>
      </c>
      <c r="IV203">
        <v>2.9990000000000001</v>
      </c>
      <c r="IW203">
        <v>2.9990000000000001</v>
      </c>
      <c r="IX203">
        <v>2.9990000000000001</v>
      </c>
      <c r="IY203">
        <v>2.9990000000000001</v>
      </c>
      <c r="IZ203">
        <v>2.9990000000000001</v>
      </c>
      <c r="JA203">
        <v>2.9990000000000001</v>
      </c>
      <c r="JB203">
        <v>2.9990000000000001</v>
      </c>
      <c r="JC203">
        <v>2.9990000000000001</v>
      </c>
      <c r="JD203">
        <v>2.9990000000000001</v>
      </c>
      <c r="JE203">
        <v>2.9990000000000001</v>
      </c>
      <c r="JF203">
        <v>2.9990000000000001</v>
      </c>
      <c r="JG203">
        <v>2.9990000000000001</v>
      </c>
      <c r="JH203">
        <v>2.9990000000000001</v>
      </c>
      <c r="JI203">
        <v>2.9990000000000001</v>
      </c>
      <c r="JJ203">
        <v>2.9990000000000001</v>
      </c>
      <c r="JK203">
        <v>2.9990000000000001</v>
      </c>
      <c r="JL203">
        <v>2.9990000000000001</v>
      </c>
      <c r="JM203">
        <v>2.9990000000000001</v>
      </c>
      <c r="JN203">
        <v>2.9990000000000001</v>
      </c>
      <c r="JO203">
        <v>2.9990000000000001</v>
      </c>
      <c r="JP203">
        <v>2.9990000000000001</v>
      </c>
      <c r="JQ203">
        <v>2.9990000000000001</v>
      </c>
      <c r="JR203">
        <v>2.9990000000000001</v>
      </c>
      <c r="JS203">
        <v>2.9990000000000001</v>
      </c>
      <c r="JT203">
        <v>2.9990000000000001</v>
      </c>
      <c r="JU203">
        <v>2.9990000000000001</v>
      </c>
      <c r="JV203">
        <v>2.9990000000000001</v>
      </c>
      <c r="JW203">
        <v>2.9990000000000001</v>
      </c>
      <c r="JX203">
        <v>2.9990000000000001</v>
      </c>
      <c r="JY203">
        <v>2.9990000000000001</v>
      </c>
      <c r="JZ203">
        <v>2.9990000000000001</v>
      </c>
      <c r="KA203">
        <v>2.9990000000000001</v>
      </c>
      <c r="KB203">
        <v>2.9990000000000001</v>
      </c>
      <c r="KC203">
        <v>2.9990000000000001</v>
      </c>
      <c r="KD203">
        <v>2.9990000000000001</v>
      </c>
      <c r="KE203">
        <v>2.9990000000000001</v>
      </c>
      <c r="KF203">
        <v>2.9990000000000001</v>
      </c>
      <c r="KK203">
        <v>2.9990000000000001</v>
      </c>
      <c r="KL203">
        <v>2.9990000000000001</v>
      </c>
    </row>
    <row r="204" spans="1:299" x14ac:dyDescent="0.2">
      <c r="A204" s="10" t="s">
        <v>217</v>
      </c>
      <c r="B204" t="s">
        <v>4</v>
      </c>
      <c r="C204">
        <v>2.9182000000000001</v>
      </c>
      <c r="D204">
        <v>2.9180000000000001</v>
      </c>
      <c r="E204">
        <v>2.9178000000000002</v>
      </c>
      <c r="F204">
        <v>2.9177</v>
      </c>
      <c r="G204">
        <v>2.9169999999999998</v>
      </c>
      <c r="H204">
        <v>2.9167999999999998</v>
      </c>
      <c r="I204">
        <v>2.9165999999999999</v>
      </c>
      <c r="J204">
        <v>2.9163999999999999</v>
      </c>
      <c r="K204">
        <v>2.9161000000000001</v>
      </c>
      <c r="L204">
        <v>2.9154</v>
      </c>
      <c r="M204">
        <v>2.9150999999999998</v>
      </c>
      <c r="N204">
        <v>2.9148000000000001</v>
      </c>
      <c r="O204">
        <v>2.9144999999999999</v>
      </c>
      <c r="P204">
        <v>2.9142000000000001</v>
      </c>
      <c r="Q204">
        <v>2.9133</v>
      </c>
      <c r="R204">
        <v>2.9129</v>
      </c>
      <c r="S204">
        <v>2.9125999999999999</v>
      </c>
      <c r="T204">
        <v>2.9121999999999999</v>
      </c>
      <c r="U204">
        <v>2.9117999999999999</v>
      </c>
      <c r="V204">
        <v>2.9104999999999999</v>
      </c>
      <c r="W204">
        <v>2.91</v>
      </c>
      <c r="X204">
        <v>2.9096000000000002</v>
      </c>
      <c r="Y204">
        <v>2.9089999999999998</v>
      </c>
      <c r="Z204">
        <v>2.9115000000000002</v>
      </c>
      <c r="AA204">
        <v>2.9066999999999998</v>
      </c>
      <c r="AB204">
        <v>2.9060000000000001</v>
      </c>
      <c r="AC204">
        <v>2.9053</v>
      </c>
      <c r="AD204">
        <v>2.9397000000000002</v>
      </c>
      <c r="AE204">
        <v>2.9397000000000002</v>
      </c>
      <c r="AF204">
        <v>2.9397000000000002</v>
      </c>
      <c r="AG204">
        <v>2.9397000000000002</v>
      </c>
      <c r="AH204">
        <v>2.9615</v>
      </c>
      <c r="AI204">
        <v>2.9396</v>
      </c>
      <c r="AJ204">
        <v>2.9396</v>
      </c>
      <c r="AK204">
        <v>2.9396</v>
      </c>
      <c r="AL204">
        <v>2.9615</v>
      </c>
      <c r="AM204">
        <v>2.9396</v>
      </c>
      <c r="AN204">
        <v>2.9394999999999998</v>
      </c>
      <c r="AO204">
        <v>2.94</v>
      </c>
      <c r="AP204">
        <v>2.9394999999999998</v>
      </c>
      <c r="AQ204">
        <v>2.9394999999999998</v>
      </c>
      <c r="AR204">
        <v>2.9394</v>
      </c>
      <c r="AS204">
        <v>2.9394</v>
      </c>
      <c r="AT204">
        <v>2.9394</v>
      </c>
      <c r="AU204">
        <v>2.9394</v>
      </c>
      <c r="AV204">
        <v>2.9392999999999998</v>
      </c>
      <c r="AW204">
        <v>2.9392999999999998</v>
      </c>
      <c r="AX204">
        <v>2.9396</v>
      </c>
      <c r="AY204">
        <v>2.9392999999999998</v>
      </c>
      <c r="AZ204">
        <v>2.9392</v>
      </c>
      <c r="BA204">
        <v>2.9392</v>
      </c>
      <c r="BB204">
        <v>2.9392</v>
      </c>
      <c r="BC204">
        <v>2.9392</v>
      </c>
      <c r="BD204">
        <v>2.9392</v>
      </c>
      <c r="BE204">
        <v>2.9390999999999998</v>
      </c>
      <c r="BF204">
        <v>2.9390999999999998</v>
      </c>
      <c r="BG204">
        <v>2.9390999999999998</v>
      </c>
      <c r="BH204">
        <v>2.9390000000000001</v>
      </c>
      <c r="BJ204">
        <v>2.9390000000000001</v>
      </c>
      <c r="BK204">
        <v>2.9388999999999998</v>
      </c>
      <c r="BL204">
        <v>2.9388999999999998</v>
      </c>
      <c r="BM204">
        <v>2.9388999999999998</v>
      </c>
      <c r="BN204">
        <v>2.9386999999999999</v>
      </c>
      <c r="BO204">
        <v>2.9388000000000001</v>
      </c>
      <c r="BP204">
        <v>2.9388000000000001</v>
      </c>
      <c r="BQ204">
        <v>2.9388000000000001</v>
      </c>
      <c r="BR204">
        <v>2.9388000000000001</v>
      </c>
      <c r="BS204">
        <v>2.915</v>
      </c>
      <c r="BT204">
        <v>2.9386999999999999</v>
      </c>
      <c r="BU204">
        <v>2.9386999999999999</v>
      </c>
      <c r="BV204">
        <v>2.9386999999999999</v>
      </c>
      <c r="BW204">
        <v>2.9386999999999999</v>
      </c>
      <c r="BX204">
        <v>2.9386000000000001</v>
      </c>
      <c r="BY204">
        <v>2.9386000000000001</v>
      </c>
      <c r="BZ204">
        <v>2.9615</v>
      </c>
      <c r="CA204">
        <v>2.9386000000000001</v>
      </c>
      <c r="CB204">
        <v>2.9386000000000001</v>
      </c>
      <c r="CC204">
        <v>2.9384999999999999</v>
      </c>
      <c r="CD204">
        <v>2.9615</v>
      </c>
      <c r="CE204">
        <v>2.9384999999999999</v>
      </c>
      <c r="CF204">
        <v>2.9384999999999999</v>
      </c>
      <c r="CG204">
        <v>2.9384000000000001</v>
      </c>
      <c r="CH204">
        <v>2.9384000000000001</v>
      </c>
      <c r="CI204">
        <v>2.9384000000000001</v>
      </c>
      <c r="CJ204">
        <v>2.9382999999999999</v>
      </c>
      <c r="CK204">
        <v>2.9382999999999999</v>
      </c>
      <c r="CL204">
        <v>2.9615</v>
      </c>
      <c r="CM204">
        <v>2.9382000000000001</v>
      </c>
      <c r="CN204">
        <v>2.9382000000000001</v>
      </c>
      <c r="CO204">
        <v>2.9615</v>
      </c>
      <c r="CP204">
        <v>2.9615</v>
      </c>
      <c r="CQ204">
        <v>2.9380999999999999</v>
      </c>
      <c r="CR204">
        <v>2.9380999999999999</v>
      </c>
      <c r="CS204">
        <v>2.9373</v>
      </c>
      <c r="CT204">
        <v>2.9380000000000002</v>
      </c>
      <c r="CU204">
        <v>2.9380000000000002</v>
      </c>
      <c r="CV204">
        <v>2.9380000000000002</v>
      </c>
      <c r="CW204">
        <v>2.9379</v>
      </c>
      <c r="CX204">
        <v>2.9379</v>
      </c>
      <c r="CY204">
        <v>2.9379</v>
      </c>
      <c r="CZ204">
        <v>2.9378000000000002</v>
      </c>
      <c r="DA204">
        <v>2.9615</v>
      </c>
      <c r="DB204">
        <v>2.9615</v>
      </c>
      <c r="DC204">
        <v>2.9377</v>
      </c>
      <c r="DD204">
        <v>2.9377</v>
      </c>
      <c r="DE204">
        <v>2.9377</v>
      </c>
      <c r="DF204">
        <v>2.9615</v>
      </c>
      <c r="DG204">
        <v>2.9615</v>
      </c>
      <c r="DH204">
        <v>2.9615</v>
      </c>
      <c r="DI204">
        <v>2.9411999999999998</v>
      </c>
      <c r="DJ204">
        <v>2.9409000000000001</v>
      </c>
      <c r="DK204">
        <v>2.9615</v>
      </c>
      <c r="DL204">
        <v>2.9615</v>
      </c>
      <c r="DM204">
        <v>2.9615</v>
      </c>
      <c r="DN204">
        <v>2.9373</v>
      </c>
      <c r="DO204">
        <v>2.9615</v>
      </c>
      <c r="DP204">
        <v>2.9615</v>
      </c>
      <c r="DQ204">
        <v>2.9371999999999998</v>
      </c>
      <c r="DR204">
        <v>2.9371999999999998</v>
      </c>
      <c r="DS204">
        <v>2.9371</v>
      </c>
      <c r="DT204">
        <v>2.9371</v>
      </c>
      <c r="DU204">
        <v>2.9371</v>
      </c>
      <c r="DV204">
        <v>2.9369999999999998</v>
      </c>
      <c r="DW204">
        <v>2.9369999999999998</v>
      </c>
      <c r="DX204">
        <v>2.9369000000000001</v>
      </c>
      <c r="DY204">
        <v>2.9369000000000001</v>
      </c>
      <c r="DZ204">
        <v>2.9367999999999999</v>
      </c>
      <c r="EA204">
        <v>2.9367999999999999</v>
      </c>
      <c r="EB204">
        <v>2.9348000000000001</v>
      </c>
      <c r="EC204">
        <v>2.9346999999999999</v>
      </c>
      <c r="ED204">
        <v>2.9346999999999999</v>
      </c>
      <c r="EE204">
        <v>2.9346000000000001</v>
      </c>
      <c r="EF204">
        <v>2.9365000000000001</v>
      </c>
      <c r="EG204">
        <v>2.9365000000000001</v>
      </c>
      <c r="EH204">
        <v>2.9363999999999999</v>
      </c>
      <c r="EI204">
        <v>2.9363999999999999</v>
      </c>
      <c r="EJ204">
        <v>2.9363000000000001</v>
      </c>
      <c r="EK204">
        <v>2.9363000000000001</v>
      </c>
      <c r="EL204">
        <v>2.9361999999999999</v>
      </c>
      <c r="EM204">
        <v>2.9361999999999999</v>
      </c>
      <c r="EN204">
        <v>2.9361000000000002</v>
      </c>
      <c r="EO204">
        <v>2.9359999999999999</v>
      </c>
      <c r="EP204">
        <v>2.9359999999999999</v>
      </c>
      <c r="EQ204">
        <v>2.9359000000000002</v>
      </c>
      <c r="ER204">
        <v>2.9359000000000002</v>
      </c>
      <c r="ES204">
        <v>2.9358</v>
      </c>
      <c r="ET204">
        <v>2.9357000000000002</v>
      </c>
      <c r="EU204">
        <v>2.9357000000000002</v>
      </c>
      <c r="EV204">
        <v>2.9356</v>
      </c>
      <c r="EW204">
        <v>2.9355000000000002</v>
      </c>
      <c r="EX204">
        <v>2.9615</v>
      </c>
      <c r="EY204">
        <v>2.9990000000000001</v>
      </c>
      <c r="EZ204">
        <v>2.9615</v>
      </c>
      <c r="FA204">
        <v>2.9990000000000001</v>
      </c>
      <c r="FB204">
        <v>2.9615</v>
      </c>
      <c r="FC204">
        <v>2.9615</v>
      </c>
      <c r="FD204">
        <v>2.9615</v>
      </c>
      <c r="FE204">
        <v>2.9615</v>
      </c>
      <c r="FF204">
        <v>2.9348999999999998</v>
      </c>
      <c r="FG204">
        <v>2.9348000000000001</v>
      </c>
      <c r="FH204">
        <v>2.9346999999999999</v>
      </c>
      <c r="FI204">
        <v>2.9346000000000001</v>
      </c>
      <c r="FJ204">
        <v>2.9344999999999999</v>
      </c>
      <c r="FK204">
        <v>2.9344000000000001</v>
      </c>
      <c r="FL204">
        <v>2.9342999999999999</v>
      </c>
      <c r="FM204">
        <v>2.9342000000000001</v>
      </c>
      <c r="FN204">
        <v>2.9342000000000001</v>
      </c>
      <c r="FO204">
        <v>2.9340999999999999</v>
      </c>
      <c r="FP204">
        <v>2.9340000000000002</v>
      </c>
      <c r="FQ204">
        <v>2.92</v>
      </c>
      <c r="FR204">
        <v>2.9338000000000002</v>
      </c>
      <c r="FS204">
        <v>2.9336000000000002</v>
      </c>
      <c r="FT204">
        <v>2.9293</v>
      </c>
      <c r="FU204">
        <v>2.9291</v>
      </c>
      <c r="FV204">
        <v>2.9333</v>
      </c>
      <c r="FW204">
        <v>2.9331999999999998</v>
      </c>
      <c r="FX204">
        <v>2.9285000000000001</v>
      </c>
      <c r="FY204">
        <v>2.9283000000000001</v>
      </c>
      <c r="FZ204">
        <v>2.9281000000000001</v>
      </c>
      <c r="GA204">
        <v>2.9279000000000002</v>
      </c>
      <c r="GB204">
        <v>2.9277000000000002</v>
      </c>
      <c r="GC204">
        <v>2.9275000000000002</v>
      </c>
      <c r="GD204">
        <v>2.9272999999999998</v>
      </c>
      <c r="GE204">
        <v>2.927</v>
      </c>
      <c r="GF204">
        <v>2.9268000000000001</v>
      </c>
      <c r="GG204">
        <v>2.9266000000000001</v>
      </c>
      <c r="GH204">
        <v>2.9317000000000002</v>
      </c>
      <c r="GI204">
        <v>2.9315000000000002</v>
      </c>
      <c r="GJ204">
        <v>2.9314</v>
      </c>
      <c r="GK204">
        <v>2.9312</v>
      </c>
      <c r="GL204">
        <v>2.931</v>
      </c>
      <c r="GM204">
        <v>2.9308999999999998</v>
      </c>
      <c r="GN204">
        <v>2.9306999999999999</v>
      </c>
      <c r="GO204">
        <v>2.9304999999999999</v>
      </c>
      <c r="GP204">
        <v>2.9302999999999999</v>
      </c>
      <c r="GQ204">
        <v>2.9238</v>
      </c>
      <c r="GR204">
        <v>2.9298999999999999</v>
      </c>
      <c r="GS204">
        <v>2.9297</v>
      </c>
      <c r="GT204">
        <v>2.9293999999999998</v>
      </c>
      <c r="GU204">
        <v>2.9291999999999998</v>
      </c>
      <c r="GV204">
        <v>2.9220999999999999</v>
      </c>
      <c r="GW204">
        <v>2.9218000000000002</v>
      </c>
      <c r="GX204">
        <v>2.9214000000000002</v>
      </c>
      <c r="GY204">
        <v>2.9209999999999998</v>
      </c>
      <c r="GZ204">
        <v>2.9279000000000002</v>
      </c>
      <c r="HA204">
        <v>2.9276</v>
      </c>
      <c r="HB204">
        <v>2.9272999999999998</v>
      </c>
      <c r="HC204">
        <v>2.927</v>
      </c>
      <c r="HD204">
        <v>2.9205999999999999</v>
      </c>
      <c r="HE204">
        <v>2.9264000000000001</v>
      </c>
      <c r="HF204">
        <v>2.9260000000000002</v>
      </c>
      <c r="HG204">
        <v>2.9257</v>
      </c>
      <c r="HH204">
        <v>2.9253</v>
      </c>
      <c r="HI204">
        <v>2.9249000000000001</v>
      </c>
      <c r="HJ204">
        <v>2.9245000000000001</v>
      </c>
      <c r="HK204">
        <v>2.9241000000000001</v>
      </c>
      <c r="HL204">
        <v>2.9236</v>
      </c>
      <c r="HM204">
        <v>2.9230999999999998</v>
      </c>
      <c r="HN204">
        <v>2.9226000000000001</v>
      </c>
      <c r="HO204">
        <v>2.9127000000000001</v>
      </c>
      <c r="HP204">
        <v>2.9119999999999999</v>
      </c>
      <c r="HQ204">
        <v>2.9209999999999998</v>
      </c>
      <c r="HR204">
        <v>2.9203999999999999</v>
      </c>
      <c r="HS204">
        <v>2.9197000000000002</v>
      </c>
      <c r="HT204">
        <v>2.9190999999999998</v>
      </c>
      <c r="HU204">
        <v>2.9182999999999999</v>
      </c>
      <c r="HV204">
        <v>2.9176000000000002</v>
      </c>
      <c r="HW204">
        <v>2.9167000000000001</v>
      </c>
      <c r="HX204">
        <v>2.9159000000000002</v>
      </c>
      <c r="HY204">
        <v>2.9148999999999998</v>
      </c>
      <c r="HZ204">
        <v>2.9138999999999999</v>
      </c>
      <c r="IA204">
        <v>2.9129</v>
      </c>
      <c r="IB204">
        <v>2.9117000000000002</v>
      </c>
      <c r="IC204">
        <v>2.9104000000000001</v>
      </c>
      <c r="ID204">
        <v>2.9091</v>
      </c>
      <c r="IE204">
        <v>2.8965000000000001</v>
      </c>
      <c r="IF204">
        <v>2.895</v>
      </c>
      <c r="IG204">
        <v>2.9041999999999999</v>
      </c>
      <c r="IH204">
        <v>2.9615</v>
      </c>
      <c r="II204">
        <v>2.9001999999999999</v>
      </c>
      <c r="IJ204">
        <v>2.8978000000000002</v>
      </c>
      <c r="IL204">
        <v>2.9235000000000002</v>
      </c>
      <c r="IM204">
        <v>2.9235000000000002</v>
      </c>
      <c r="IN204">
        <v>2.9235000000000002</v>
      </c>
      <c r="IO204">
        <v>2.9235000000000002</v>
      </c>
      <c r="IP204">
        <v>2.9235000000000002</v>
      </c>
      <c r="IQ204">
        <v>2.9236</v>
      </c>
      <c r="IR204">
        <v>2.9236</v>
      </c>
      <c r="IS204">
        <v>2.9236</v>
      </c>
      <c r="IT204">
        <v>2.9236</v>
      </c>
      <c r="IU204">
        <v>2.9236</v>
      </c>
      <c r="IV204">
        <v>2.9236</v>
      </c>
      <c r="IW204">
        <v>2.9236</v>
      </c>
      <c r="IX204">
        <v>2.9236</v>
      </c>
      <c r="IY204">
        <v>2.9236</v>
      </c>
      <c r="IZ204">
        <v>2.9237000000000002</v>
      </c>
      <c r="JA204">
        <v>2.9237000000000002</v>
      </c>
      <c r="JB204">
        <v>2.9237000000000002</v>
      </c>
      <c r="JC204">
        <v>2.9237000000000002</v>
      </c>
      <c r="JD204">
        <v>2.9237000000000002</v>
      </c>
      <c r="JE204">
        <v>2.9237000000000002</v>
      </c>
      <c r="JF204">
        <v>2.9238</v>
      </c>
      <c r="JG204">
        <v>2.9238</v>
      </c>
      <c r="JH204">
        <v>2.9238</v>
      </c>
      <c r="JI204">
        <v>2.9238</v>
      </c>
      <c r="JJ204">
        <v>2.9238</v>
      </c>
      <c r="JK204">
        <v>2.9239000000000002</v>
      </c>
      <c r="JL204">
        <v>2.9239000000000002</v>
      </c>
      <c r="JM204">
        <v>2.9239000000000002</v>
      </c>
      <c r="JN204">
        <v>2.9239000000000002</v>
      </c>
      <c r="JO204">
        <v>2.9239999999999999</v>
      </c>
      <c r="JP204">
        <v>2.9239999999999999</v>
      </c>
      <c r="JQ204">
        <v>2.9239999999999999</v>
      </c>
      <c r="JR204">
        <v>2.9241000000000001</v>
      </c>
      <c r="JS204">
        <v>2.9241000000000001</v>
      </c>
      <c r="JT204">
        <v>2.9241999999999999</v>
      </c>
      <c r="JU204">
        <v>2.9241999999999999</v>
      </c>
      <c r="JV204">
        <v>2.9243000000000001</v>
      </c>
      <c r="JW204">
        <v>2.9243999999999999</v>
      </c>
      <c r="JX204">
        <v>2.9243999999999999</v>
      </c>
      <c r="JY204">
        <v>2.9245000000000001</v>
      </c>
      <c r="JZ204">
        <v>2.9245999999999999</v>
      </c>
      <c r="KA204">
        <v>2.9245999999999999</v>
      </c>
      <c r="KB204">
        <v>2.9247000000000001</v>
      </c>
      <c r="KC204">
        <v>2.9247999999999998</v>
      </c>
      <c r="KD204">
        <v>2.9249000000000001</v>
      </c>
      <c r="KE204">
        <v>2.9251</v>
      </c>
      <c r="KF204">
        <v>2.9169</v>
      </c>
      <c r="KG204">
        <v>2.9114</v>
      </c>
      <c r="KH204">
        <v>2.9117999999999999</v>
      </c>
      <c r="KI204">
        <v>2.9121999999999999</v>
      </c>
      <c r="KJ204">
        <v>2.9127999999999998</v>
      </c>
      <c r="KK204">
        <v>2.9264999999999999</v>
      </c>
      <c r="KL204">
        <v>2.9268999999999998</v>
      </c>
      <c r="KM204">
        <v>3.2069999999999999</v>
      </c>
    </row>
    <row r="205" spans="1:299" x14ac:dyDescent="0.2">
      <c r="A205" s="10" t="s">
        <v>218</v>
      </c>
      <c r="B205" t="s">
        <v>4</v>
      </c>
      <c r="C205">
        <v>2.9009999999999998</v>
      </c>
      <c r="D205">
        <v>2.9009999999999998</v>
      </c>
      <c r="E205">
        <v>2.9009999999999998</v>
      </c>
      <c r="F205">
        <v>2.9009999999999998</v>
      </c>
      <c r="G205">
        <v>2.9009999999999998</v>
      </c>
      <c r="H205">
        <v>2.9009999999999998</v>
      </c>
      <c r="I205">
        <v>2.9009999999999998</v>
      </c>
      <c r="J205">
        <v>2.9009999999999998</v>
      </c>
      <c r="K205">
        <v>2.9009999999999998</v>
      </c>
      <c r="L205">
        <v>2.9009999999999998</v>
      </c>
      <c r="M205">
        <v>2.9009</v>
      </c>
      <c r="N205">
        <v>2.9009</v>
      </c>
      <c r="O205">
        <v>2.9009</v>
      </c>
      <c r="P205">
        <v>2.9009</v>
      </c>
      <c r="Q205">
        <v>2.9009</v>
      </c>
      <c r="R205">
        <v>2.9009</v>
      </c>
      <c r="S205">
        <v>2.9009</v>
      </c>
      <c r="T205">
        <v>2.9009</v>
      </c>
      <c r="U205">
        <v>2.9009</v>
      </c>
      <c r="V205">
        <v>2.9009</v>
      </c>
      <c r="W205">
        <v>2.9009</v>
      </c>
      <c r="X205">
        <v>2.9009</v>
      </c>
      <c r="Y205">
        <v>2.9009</v>
      </c>
      <c r="Z205">
        <v>2.9053</v>
      </c>
      <c r="AA205">
        <v>2.9009</v>
      </c>
      <c r="AB205">
        <v>2.9009</v>
      </c>
      <c r="AC205">
        <v>2.9009</v>
      </c>
      <c r="AD205">
        <v>2.9009</v>
      </c>
      <c r="AE205">
        <v>2.9009</v>
      </c>
      <c r="AF205">
        <v>2.9009</v>
      </c>
      <c r="AG205">
        <v>2.9009</v>
      </c>
      <c r="AH205">
        <v>2.9053</v>
      </c>
      <c r="AI205">
        <v>2.9009</v>
      </c>
      <c r="AJ205">
        <v>2.9009</v>
      </c>
      <c r="AK205">
        <v>2.9009</v>
      </c>
      <c r="AL205">
        <v>2.9053</v>
      </c>
      <c r="AM205">
        <v>2.9007999999999998</v>
      </c>
      <c r="AN205">
        <v>2.9007999999999998</v>
      </c>
      <c r="AO205">
        <v>2.8921000000000001</v>
      </c>
      <c r="AP205">
        <v>2.9007999999999998</v>
      </c>
      <c r="AQ205">
        <v>2.9007999999999998</v>
      </c>
      <c r="AR205">
        <v>2.9007999999999998</v>
      </c>
      <c r="AS205">
        <v>2.9007999999999998</v>
      </c>
      <c r="AT205">
        <v>2.9007999999999998</v>
      </c>
      <c r="AU205">
        <v>2.9007999999999998</v>
      </c>
      <c r="AV205">
        <v>2.9007999999999998</v>
      </c>
      <c r="AW205">
        <v>2.9007999999999998</v>
      </c>
      <c r="AX205">
        <v>2.8921000000000001</v>
      </c>
      <c r="AY205">
        <v>2.9007999999999998</v>
      </c>
      <c r="AZ205">
        <v>2.9007999999999998</v>
      </c>
      <c r="BA205">
        <v>2.9007999999999998</v>
      </c>
      <c r="BB205">
        <v>2.9007999999999998</v>
      </c>
      <c r="BC205">
        <v>2.9007999999999998</v>
      </c>
      <c r="BD205">
        <v>2.9007999999999998</v>
      </c>
      <c r="BE205">
        <v>2.9007000000000001</v>
      </c>
      <c r="BF205">
        <v>2.9007000000000001</v>
      </c>
      <c r="BG205">
        <v>2.8919999999999999</v>
      </c>
      <c r="BH205">
        <v>2.9007000000000001</v>
      </c>
      <c r="BJ205">
        <v>2.9007000000000001</v>
      </c>
      <c r="BK205">
        <v>2.9007000000000001</v>
      </c>
      <c r="BL205">
        <v>2.9007000000000001</v>
      </c>
      <c r="BM205">
        <v>2.9007000000000001</v>
      </c>
      <c r="BN205">
        <v>2.8919999999999999</v>
      </c>
      <c r="BO205">
        <v>2.9007000000000001</v>
      </c>
      <c r="BP205">
        <v>2.9007000000000001</v>
      </c>
      <c r="BQ205">
        <v>2.9007000000000001</v>
      </c>
      <c r="BR205">
        <v>2.9007000000000001</v>
      </c>
      <c r="BS205">
        <v>2.9011999999999998</v>
      </c>
      <c r="BT205">
        <v>2.9007000000000001</v>
      </c>
      <c r="BU205">
        <v>2.9007000000000001</v>
      </c>
      <c r="BV205">
        <v>2.9007000000000001</v>
      </c>
      <c r="BW205">
        <v>2.9005999999999998</v>
      </c>
      <c r="BX205">
        <v>2.9005999999999998</v>
      </c>
      <c r="BY205">
        <v>2.9005999999999998</v>
      </c>
      <c r="BZ205">
        <v>2.9053</v>
      </c>
      <c r="CA205">
        <v>2.9005999999999998</v>
      </c>
      <c r="CB205">
        <v>2.9005999999999998</v>
      </c>
      <c r="CC205">
        <v>2.9005999999999998</v>
      </c>
      <c r="CD205">
        <v>2.9053</v>
      </c>
      <c r="CE205">
        <v>2.9005999999999998</v>
      </c>
      <c r="CF205">
        <v>2.9005999999999998</v>
      </c>
      <c r="CG205">
        <v>2.9005999999999998</v>
      </c>
      <c r="CH205">
        <v>2.9005999999999998</v>
      </c>
      <c r="CI205">
        <v>2.9005999999999998</v>
      </c>
      <c r="CJ205">
        <v>2.9005999999999998</v>
      </c>
      <c r="CK205">
        <v>2.9005999999999998</v>
      </c>
      <c r="CL205">
        <v>2.9053</v>
      </c>
      <c r="CM205">
        <v>2.9005000000000001</v>
      </c>
      <c r="CN205">
        <v>2.9005000000000001</v>
      </c>
      <c r="CO205">
        <v>2.9053</v>
      </c>
      <c r="CP205">
        <v>2.9053</v>
      </c>
      <c r="CQ205">
        <v>2.9005000000000001</v>
      </c>
      <c r="CR205">
        <v>2.9005000000000001</v>
      </c>
      <c r="CS205">
        <v>2.8917999999999999</v>
      </c>
      <c r="CT205">
        <v>2.9005000000000001</v>
      </c>
      <c r="CU205">
        <v>2.9005000000000001</v>
      </c>
      <c r="CV205">
        <v>2.9005000000000001</v>
      </c>
      <c r="CW205">
        <v>2.9005000000000001</v>
      </c>
      <c r="CX205">
        <v>2.9005000000000001</v>
      </c>
      <c r="CY205">
        <v>2.9005000000000001</v>
      </c>
      <c r="CZ205">
        <v>2.9005000000000001</v>
      </c>
      <c r="DA205">
        <v>2.9053</v>
      </c>
      <c r="DB205">
        <v>2.9053</v>
      </c>
      <c r="DC205">
        <v>2.9003999999999999</v>
      </c>
      <c r="DD205">
        <v>2.9003999999999999</v>
      </c>
      <c r="DE205">
        <v>2.9003999999999999</v>
      </c>
      <c r="DF205">
        <v>2.9053</v>
      </c>
      <c r="DG205">
        <v>2.9053</v>
      </c>
      <c r="DH205">
        <v>2.9053</v>
      </c>
      <c r="DI205">
        <v>2.9011999999999998</v>
      </c>
      <c r="DJ205">
        <v>2.9011999999999998</v>
      </c>
      <c r="DK205">
        <v>2.9053</v>
      </c>
      <c r="DL205">
        <v>2.9053</v>
      </c>
      <c r="DM205">
        <v>2.9053</v>
      </c>
      <c r="DN205">
        <v>2.9003000000000001</v>
      </c>
      <c r="DO205">
        <v>2.9053</v>
      </c>
      <c r="DP205">
        <v>2.9053</v>
      </c>
      <c r="DQ205">
        <v>2.9003000000000001</v>
      </c>
      <c r="DR205">
        <v>2.9003000000000001</v>
      </c>
      <c r="DS205">
        <v>2.9003000000000001</v>
      </c>
      <c r="DT205">
        <v>2.9003000000000001</v>
      </c>
      <c r="DU205">
        <v>2.9003000000000001</v>
      </c>
      <c r="DV205">
        <v>2.9003000000000001</v>
      </c>
      <c r="DW205">
        <v>2.9003000000000001</v>
      </c>
      <c r="DX205">
        <v>2.9001999999999999</v>
      </c>
      <c r="DY205">
        <v>2.9001999999999999</v>
      </c>
      <c r="DZ205">
        <v>2.9001999999999999</v>
      </c>
      <c r="EA205">
        <v>2.9001999999999999</v>
      </c>
      <c r="EB205">
        <v>2.8915000000000002</v>
      </c>
      <c r="EC205">
        <v>2.8914</v>
      </c>
      <c r="ED205">
        <v>2.8914</v>
      </c>
      <c r="EE205">
        <v>2.8914</v>
      </c>
      <c r="EF205">
        <v>2.9001999999999999</v>
      </c>
      <c r="EG205">
        <v>2.9001000000000001</v>
      </c>
      <c r="EH205">
        <v>2.9001000000000001</v>
      </c>
      <c r="EI205">
        <v>2.9001999999999999</v>
      </c>
      <c r="EJ205">
        <v>2.9001999999999999</v>
      </c>
      <c r="EK205">
        <v>2.9001000000000001</v>
      </c>
      <c r="EL205">
        <v>2.9001000000000001</v>
      </c>
      <c r="EM205">
        <v>2.9001000000000001</v>
      </c>
      <c r="EN205">
        <v>2.9001000000000001</v>
      </c>
      <c r="EO205">
        <v>2.9</v>
      </c>
      <c r="EP205">
        <v>2.9</v>
      </c>
      <c r="EQ205">
        <v>2.9</v>
      </c>
      <c r="ER205">
        <v>2.9</v>
      </c>
      <c r="ES205">
        <v>2.9</v>
      </c>
      <c r="ET205">
        <v>2.9</v>
      </c>
      <c r="EU205">
        <v>2.9</v>
      </c>
      <c r="EV205">
        <v>2.8999000000000001</v>
      </c>
      <c r="EW205">
        <v>2.8999000000000001</v>
      </c>
      <c r="EX205">
        <v>2.9053</v>
      </c>
      <c r="EY205">
        <v>2.899</v>
      </c>
      <c r="EZ205">
        <v>2.9053</v>
      </c>
      <c r="FA205">
        <v>2.899</v>
      </c>
      <c r="FB205">
        <v>2.9053</v>
      </c>
      <c r="FC205">
        <v>2.9053</v>
      </c>
      <c r="FD205">
        <v>2.9053</v>
      </c>
      <c r="FE205">
        <v>2.9053</v>
      </c>
      <c r="FF205">
        <v>2.8997999999999999</v>
      </c>
      <c r="FG205">
        <v>2.8997000000000002</v>
      </c>
      <c r="FH205">
        <v>2.8997000000000002</v>
      </c>
      <c r="FI205">
        <v>2.8997000000000002</v>
      </c>
      <c r="FJ205">
        <v>2.8997000000000002</v>
      </c>
      <c r="FK205">
        <v>2.8997000000000002</v>
      </c>
      <c r="FL205">
        <v>2.8996</v>
      </c>
      <c r="FM205">
        <v>2.8996</v>
      </c>
      <c r="FN205">
        <v>2.8996</v>
      </c>
      <c r="FO205">
        <v>2.8996</v>
      </c>
      <c r="FP205">
        <v>2.8995000000000002</v>
      </c>
      <c r="FQ205">
        <v>2.8996</v>
      </c>
      <c r="FR205">
        <v>2.8995000000000002</v>
      </c>
      <c r="FS205">
        <v>2.8995000000000002</v>
      </c>
      <c r="FT205">
        <v>2.8906999999999998</v>
      </c>
      <c r="FU205">
        <v>2.8906999999999998</v>
      </c>
      <c r="FV205">
        <v>2.8994</v>
      </c>
      <c r="FW205">
        <v>2.8994</v>
      </c>
      <c r="FX205">
        <v>2.8906000000000001</v>
      </c>
      <c r="FY205">
        <v>2.8906000000000001</v>
      </c>
      <c r="FZ205">
        <v>2.8906000000000001</v>
      </c>
      <c r="GA205">
        <v>2.8904999999999998</v>
      </c>
      <c r="GB205">
        <v>2.8904999999999998</v>
      </c>
      <c r="GC205">
        <v>2.8904999999999998</v>
      </c>
      <c r="GD205">
        <v>2.8904000000000001</v>
      </c>
      <c r="GE205">
        <v>2.8904000000000001</v>
      </c>
      <c r="GF205">
        <v>2.8904000000000001</v>
      </c>
      <c r="GG205">
        <v>2.8902999999999999</v>
      </c>
      <c r="GH205">
        <v>2.899</v>
      </c>
      <c r="GI205">
        <v>2.899</v>
      </c>
      <c r="GJ205">
        <v>2.8988999999999998</v>
      </c>
      <c r="GK205">
        <v>2.8988999999999998</v>
      </c>
      <c r="GL205">
        <v>2.8988</v>
      </c>
      <c r="GM205">
        <v>2.8988</v>
      </c>
      <c r="GN205">
        <v>2.8986999999999998</v>
      </c>
      <c r="GO205">
        <v>2.8986999999999998</v>
      </c>
      <c r="GP205">
        <v>2.8986000000000001</v>
      </c>
      <c r="GQ205">
        <v>2.89</v>
      </c>
      <c r="GR205">
        <v>2.8984999999999999</v>
      </c>
      <c r="GS205">
        <v>2.8984999999999999</v>
      </c>
      <c r="GT205">
        <v>2.8984000000000001</v>
      </c>
      <c r="GU205">
        <v>2.8984000000000001</v>
      </c>
      <c r="GV205">
        <v>2.8896999999999999</v>
      </c>
      <c r="GW205">
        <v>2.8896999999999999</v>
      </c>
      <c r="GX205">
        <v>2.8896000000000002</v>
      </c>
      <c r="GY205">
        <v>2.8895</v>
      </c>
      <c r="GZ205">
        <v>2.8980999999999999</v>
      </c>
      <c r="HA205">
        <v>2.8980000000000001</v>
      </c>
      <c r="HB205">
        <v>2.8978999999999999</v>
      </c>
      <c r="HC205">
        <v>2.8978000000000002</v>
      </c>
      <c r="HD205">
        <v>2.8976999999999999</v>
      </c>
      <c r="HE205">
        <v>2.8976000000000002</v>
      </c>
      <c r="HF205">
        <v>2.8976000000000002</v>
      </c>
      <c r="HG205">
        <v>2.8975</v>
      </c>
      <c r="HH205">
        <v>2.8974000000000002</v>
      </c>
      <c r="HI205">
        <v>2.8973</v>
      </c>
      <c r="HJ205">
        <v>2.8971</v>
      </c>
      <c r="HK205">
        <v>2.8969999999999998</v>
      </c>
      <c r="HL205">
        <v>2.8969</v>
      </c>
      <c r="HM205">
        <v>2.8967999999999998</v>
      </c>
      <c r="HN205">
        <v>2.8965999999999998</v>
      </c>
      <c r="HO205">
        <v>2.8883000000000001</v>
      </c>
      <c r="HP205">
        <v>2.8881999999999999</v>
      </c>
      <c r="HQ205">
        <v>2.8961999999999999</v>
      </c>
      <c r="HR205">
        <v>2.8959999999999999</v>
      </c>
      <c r="HS205">
        <v>2.8957999999999999</v>
      </c>
      <c r="HT205">
        <v>2.8956</v>
      </c>
      <c r="HU205">
        <v>2.8954</v>
      </c>
      <c r="HV205">
        <v>2.8952</v>
      </c>
      <c r="HW205">
        <v>2.8948999999999998</v>
      </c>
      <c r="HX205">
        <v>2.8946000000000001</v>
      </c>
      <c r="HY205">
        <v>2.8942999999999999</v>
      </c>
      <c r="HZ205">
        <v>2.8940000000000001</v>
      </c>
      <c r="IA205">
        <v>2.8936000000000002</v>
      </c>
      <c r="IB205">
        <v>2.8932000000000002</v>
      </c>
      <c r="IC205">
        <v>2.8927999999999998</v>
      </c>
      <c r="ID205">
        <v>2.8923000000000001</v>
      </c>
      <c r="IE205">
        <v>2.8851</v>
      </c>
      <c r="IF205">
        <v>2.8847</v>
      </c>
      <c r="IG205">
        <v>2.8904000000000001</v>
      </c>
      <c r="IH205">
        <v>2.9053</v>
      </c>
      <c r="II205">
        <v>2.8969</v>
      </c>
      <c r="IJ205">
        <v>2.8969999999999998</v>
      </c>
      <c r="IL205">
        <v>2.8871000000000002</v>
      </c>
      <c r="IM205">
        <v>2.8871000000000002</v>
      </c>
      <c r="IN205">
        <v>2.8871000000000002</v>
      </c>
      <c r="IO205">
        <v>2.8871000000000002</v>
      </c>
      <c r="IP205">
        <v>2.8871000000000002</v>
      </c>
      <c r="IQ205">
        <v>2.8871000000000002</v>
      </c>
      <c r="IR205">
        <v>2.8871000000000002</v>
      </c>
      <c r="IS205">
        <v>2.8871000000000002</v>
      </c>
      <c r="IT205">
        <v>2.8871000000000002</v>
      </c>
      <c r="IU205">
        <v>2.8871000000000002</v>
      </c>
      <c r="IV205">
        <v>2.8871000000000002</v>
      </c>
      <c r="IW205">
        <v>2.8871000000000002</v>
      </c>
      <c r="IX205">
        <v>2.8871000000000002</v>
      </c>
      <c r="IY205">
        <v>2.8871000000000002</v>
      </c>
      <c r="IZ205">
        <v>2.8872</v>
      </c>
      <c r="JA205">
        <v>2.8872</v>
      </c>
      <c r="JB205">
        <v>2.8872</v>
      </c>
      <c r="JC205">
        <v>2.8872</v>
      </c>
      <c r="JD205">
        <v>2.8872</v>
      </c>
      <c r="JE205">
        <v>2.8872</v>
      </c>
      <c r="JF205">
        <v>2.8872</v>
      </c>
      <c r="JG205">
        <v>2.8872</v>
      </c>
      <c r="JH205">
        <v>2.8872</v>
      </c>
      <c r="JI205">
        <v>2.8872</v>
      </c>
      <c r="JJ205">
        <v>2.8872</v>
      </c>
      <c r="JK205">
        <v>2.8873000000000002</v>
      </c>
      <c r="JL205">
        <v>2.8873000000000002</v>
      </c>
      <c r="JM205">
        <v>2.8873000000000002</v>
      </c>
      <c r="JN205">
        <v>2.8873000000000002</v>
      </c>
      <c r="JO205">
        <v>2.8873000000000002</v>
      </c>
      <c r="JP205">
        <v>2.8873000000000002</v>
      </c>
      <c r="JQ205">
        <v>2.8873000000000002</v>
      </c>
      <c r="JR205">
        <v>2.8874</v>
      </c>
      <c r="JS205">
        <v>2.8874</v>
      </c>
      <c r="JT205">
        <v>2.8874</v>
      </c>
      <c r="JU205">
        <v>2.8874</v>
      </c>
      <c r="JV205">
        <v>2.8875000000000002</v>
      </c>
      <c r="JW205">
        <v>2.8875000000000002</v>
      </c>
      <c r="JX205">
        <v>2.8875000000000002</v>
      </c>
      <c r="JY205">
        <v>2.8875999999999999</v>
      </c>
      <c r="JZ205">
        <v>2.8875999999999999</v>
      </c>
      <c r="KA205">
        <v>2.8875999999999999</v>
      </c>
      <c r="KB205">
        <v>2.8877000000000002</v>
      </c>
      <c r="KC205">
        <v>2.8877000000000002</v>
      </c>
      <c r="KD205">
        <v>2.8877999999999999</v>
      </c>
      <c r="KE205">
        <v>2.8879000000000001</v>
      </c>
      <c r="KF205">
        <v>2.8879000000000001</v>
      </c>
      <c r="KG205">
        <v>2.8609</v>
      </c>
      <c r="KH205">
        <v>2.8611</v>
      </c>
      <c r="KI205">
        <v>2.8613</v>
      </c>
      <c r="KJ205">
        <v>2.8614999999999999</v>
      </c>
      <c r="KK205">
        <v>2.8885999999999998</v>
      </c>
      <c r="KL205">
        <v>2.8887999999999998</v>
      </c>
      <c r="KM205">
        <v>2.9350000000000001</v>
      </c>
    </row>
    <row r="206" spans="1:299" x14ac:dyDescent="0.2">
      <c r="A206" s="10" t="s">
        <v>219</v>
      </c>
      <c r="B206" t="s">
        <v>4</v>
      </c>
      <c r="C206">
        <v>2.9281999999999999</v>
      </c>
      <c r="D206">
        <v>2.9283000000000001</v>
      </c>
      <c r="E206">
        <v>2.9283000000000001</v>
      </c>
      <c r="F206">
        <v>2.9283000000000001</v>
      </c>
      <c r="G206">
        <v>2.9283000000000001</v>
      </c>
      <c r="H206">
        <v>2.9283000000000001</v>
      </c>
      <c r="I206">
        <v>2.9283999999999999</v>
      </c>
      <c r="J206">
        <v>2.9283999999999999</v>
      </c>
      <c r="K206">
        <v>2.9283999999999999</v>
      </c>
      <c r="L206">
        <v>2.9283999999999999</v>
      </c>
      <c r="M206">
        <v>2.9283999999999999</v>
      </c>
      <c r="N206">
        <v>2.9285000000000001</v>
      </c>
      <c r="O206">
        <v>2.9285000000000001</v>
      </c>
      <c r="P206">
        <v>2.9285000000000001</v>
      </c>
      <c r="Q206">
        <v>2.9285000000000001</v>
      </c>
      <c r="R206">
        <v>2.9285999999999999</v>
      </c>
      <c r="S206">
        <v>2.9285999999999999</v>
      </c>
      <c r="T206">
        <v>2.9285999999999999</v>
      </c>
      <c r="U206">
        <v>2.9285999999999999</v>
      </c>
      <c r="V206">
        <v>2.9287000000000001</v>
      </c>
      <c r="W206">
        <v>2.9287000000000001</v>
      </c>
      <c r="X206">
        <v>2.9287000000000001</v>
      </c>
      <c r="Y206">
        <v>2.9287000000000001</v>
      </c>
      <c r="Z206">
        <v>2.9390999999999998</v>
      </c>
      <c r="AA206">
        <v>2.9287999999999998</v>
      </c>
      <c r="AB206">
        <v>2.9287999999999998</v>
      </c>
      <c r="AC206">
        <v>2.9287999999999998</v>
      </c>
      <c r="AD206">
        <v>2.9289000000000001</v>
      </c>
      <c r="AE206">
        <v>2.9289000000000001</v>
      </c>
      <c r="AF206">
        <v>2.9289999999999998</v>
      </c>
      <c r="AG206">
        <v>2.9289999999999998</v>
      </c>
      <c r="AH206">
        <v>2.9394</v>
      </c>
      <c r="AI206">
        <v>2.9289999999999998</v>
      </c>
      <c r="AJ206">
        <v>2.9291</v>
      </c>
      <c r="AK206">
        <v>2.9291</v>
      </c>
      <c r="AL206">
        <v>2.9394999999999998</v>
      </c>
      <c r="AM206">
        <v>2.9291999999999998</v>
      </c>
      <c r="AN206">
        <v>2.9291999999999998</v>
      </c>
      <c r="AO206">
        <v>2.9026000000000001</v>
      </c>
      <c r="AP206">
        <v>2.9293</v>
      </c>
      <c r="AQ206">
        <v>2.9293</v>
      </c>
      <c r="AR206">
        <v>2.9293999999999998</v>
      </c>
      <c r="AS206">
        <v>2.9293999999999998</v>
      </c>
      <c r="AT206">
        <v>2.9293999999999998</v>
      </c>
      <c r="AU206">
        <v>2.9295</v>
      </c>
      <c r="AV206">
        <v>2.9295</v>
      </c>
      <c r="AW206">
        <v>2.9296000000000002</v>
      </c>
      <c r="AX206">
        <v>2.9041999999999999</v>
      </c>
      <c r="AY206">
        <v>2.9296000000000002</v>
      </c>
      <c r="AZ206">
        <v>2.9297</v>
      </c>
      <c r="BA206">
        <v>2.9298000000000002</v>
      </c>
      <c r="BB206">
        <v>2.9298000000000002</v>
      </c>
      <c r="BC206">
        <v>2.9298999999999999</v>
      </c>
      <c r="BD206">
        <v>2.9298999999999999</v>
      </c>
      <c r="BE206">
        <v>2.93</v>
      </c>
      <c r="BF206">
        <v>2.9300999999999999</v>
      </c>
      <c r="BG206">
        <v>2.9062999999999999</v>
      </c>
      <c r="BH206">
        <v>2.9302999999999999</v>
      </c>
      <c r="BJ206">
        <v>2.9304000000000001</v>
      </c>
      <c r="BK206">
        <v>2.9304000000000001</v>
      </c>
      <c r="BL206">
        <v>2.9304999999999999</v>
      </c>
      <c r="BM206">
        <v>2.9304999999999999</v>
      </c>
      <c r="BN206">
        <v>2.9079999999999999</v>
      </c>
      <c r="BO206">
        <v>2.9306000000000001</v>
      </c>
      <c r="BP206">
        <v>2.9306999999999999</v>
      </c>
      <c r="BQ206">
        <v>2.9308000000000001</v>
      </c>
      <c r="BR206">
        <v>2.9308000000000001</v>
      </c>
      <c r="BS206">
        <v>2.9369000000000001</v>
      </c>
      <c r="BT206">
        <v>2.9308999999999998</v>
      </c>
      <c r="BU206">
        <v>2.931</v>
      </c>
      <c r="BV206">
        <v>2.931</v>
      </c>
      <c r="BW206">
        <v>2.9310999999999998</v>
      </c>
      <c r="BX206">
        <v>2.9312</v>
      </c>
      <c r="BY206">
        <v>2.9312</v>
      </c>
      <c r="BZ206">
        <v>2.9415</v>
      </c>
      <c r="CA206">
        <v>2.9314</v>
      </c>
      <c r="CB206">
        <v>2.9314</v>
      </c>
      <c r="CC206">
        <v>2.9315000000000002</v>
      </c>
      <c r="CD206">
        <v>2.9418000000000002</v>
      </c>
      <c r="CE206">
        <v>2.9316</v>
      </c>
      <c r="CF206">
        <v>2.9317000000000002</v>
      </c>
      <c r="CG206">
        <v>2.9318</v>
      </c>
      <c r="CH206">
        <v>2.9319000000000002</v>
      </c>
      <c r="CI206">
        <v>2.9319999999999999</v>
      </c>
      <c r="CJ206">
        <v>2.9321000000000002</v>
      </c>
      <c r="CK206">
        <v>2.9321999999999999</v>
      </c>
      <c r="CL206">
        <v>2.9424000000000001</v>
      </c>
      <c r="CM206">
        <v>2.9323999999999999</v>
      </c>
      <c r="CN206">
        <v>2.9325000000000001</v>
      </c>
      <c r="CO206">
        <v>2.9426000000000001</v>
      </c>
      <c r="CP206">
        <v>2.9426999999999999</v>
      </c>
      <c r="CQ206">
        <v>2.9327999999999999</v>
      </c>
      <c r="CR206">
        <v>2.9329000000000001</v>
      </c>
      <c r="CS206">
        <v>2.9159999999999999</v>
      </c>
      <c r="CT206">
        <v>2.9331</v>
      </c>
      <c r="CU206">
        <v>2.9331999999999998</v>
      </c>
      <c r="CV206">
        <v>2.9333999999999998</v>
      </c>
      <c r="CW206">
        <v>2.9335</v>
      </c>
      <c r="CX206">
        <v>2.9336000000000002</v>
      </c>
      <c r="CY206">
        <v>2.9337</v>
      </c>
      <c r="CZ206">
        <v>2.9339</v>
      </c>
      <c r="DA206">
        <v>2.9438</v>
      </c>
      <c r="DB206">
        <v>2.9439000000000002</v>
      </c>
      <c r="DC206">
        <v>2.9342999999999999</v>
      </c>
      <c r="DD206">
        <v>2.9344999999999999</v>
      </c>
      <c r="DE206">
        <v>2.9346000000000001</v>
      </c>
      <c r="DF206">
        <v>2.9443999999999999</v>
      </c>
      <c r="DG206">
        <v>2.9445000000000001</v>
      </c>
      <c r="DH206">
        <v>2.9445999999999999</v>
      </c>
      <c r="DI206">
        <v>2.9251</v>
      </c>
      <c r="DJ206">
        <v>2.9249999999999998</v>
      </c>
      <c r="DK206">
        <v>2.9357000000000002</v>
      </c>
      <c r="DL206">
        <v>2.9451999999999998</v>
      </c>
      <c r="DM206">
        <v>2.9453</v>
      </c>
      <c r="DN206">
        <v>2.9363000000000001</v>
      </c>
      <c r="DO206">
        <v>2.9457</v>
      </c>
      <c r="DP206">
        <v>2.9458000000000002</v>
      </c>
      <c r="DQ206">
        <v>2.9369999999999998</v>
      </c>
      <c r="DR206">
        <v>2.9373</v>
      </c>
      <c r="DS206">
        <v>2.9376000000000002</v>
      </c>
      <c r="DT206">
        <v>2.9378000000000002</v>
      </c>
      <c r="DU206">
        <v>2.9380999999999999</v>
      </c>
      <c r="DV206">
        <v>2.9384000000000001</v>
      </c>
      <c r="DW206">
        <v>2.9386999999999999</v>
      </c>
      <c r="DX206">
        <v>2.9390999999999998</v>
      </c>
      <c r="DY206">
        <v>2.9394</v>
      </c>
      <c r="DZ206">
        <v>2.9398</v>
      </c>
      <c r="EA206">
        <v>2.9401999999999999</v>
      </c>
      <c r="EB206">
        <v>2.9337</v>
      </c>
      <c r="EC206">
        <v>2.9344999999999999</v>
      </c>
      <c r="ED206">
        <v>2.9354</v>
      </c>
      <c r="EE206">
        <v>2.9457</v>
      </c>
      <c r="EF206">
        <v>2.9424000000000001</v>
      </c>
      <c r="EG206">
        <v>2.9430000000000001</v>
      </c>
      <c r="EH206">
        <v>2.9434999999999998</v>
      </c>
      <c r="EI206">
        <v>2.9441000000000002</v>
      </c>
      <c r="EJ206">
        <v>2.9447000000000001</v>
      </c>
      <c r="EK206">
        <v>2.9453999999999998</v>
      </c>
      <c r="EL206">
        <v>2.9460999999999999</v>
      </c>
      <c r="EM206">
        <v>2.9468999999999999</v>
      </c>
      <c r="EN206">
        <v>2.9477000000000002</v>
      </c>
      <c r="EO206">
        <v>2.9533999999999998</v>
      </c>
      <c r="EP206">
        <v>2.9496000000000002</v>
      </c>
      <c r="EQ206">
        <v>2.9079000000000002</v>
      </c>
      <c r="ER206">
        <v>2.9077000000000002</v>
      </c>
      <c r="ES206">
        <v>2.9075000000000002</v>
      </c>
      <c r="ET206">
        <v>2.9073000000000002</v>
      </c>
      <c r="EU206">
        <v>2.9070999999999998</v>
      </c>
      <c r="EV206">
        <v>2.907</v>
      </c>
      <c r="EW206">
        <v>2.9066999999999998</v>
      </c>
      <c r="EX206">
        <v>2.9108999999999998</v>
      </c>
      <c r="EY206">
        <v>2.819</v>
      </c>
      <c r="EZ206">
        <v>2.9100999999999999</v>
      </c>
      <c r="FA206">
        <v>2.8917000000000002</v>
      </c>
      <c r="FB206">
        <v>2.9093</v>
      </c>
      <c r="FC206">
        <v>2.9087999999999998</v>
      </c>
      <c r="FD206">
        <v>2.9083000000000001</v>
      </c>
      <c r="FE206">
        <v>2.9077999999999999</v>
      </c>
      <c r="FF206">
        <v>2.9043000000000001</v>
      </c>
      <c r="FG206">
        <v>2.9039000000000001</v>
      </c>
      <c r="FH206">
        <v>2.9036</v>
      </c>
      <c r="FI206">
        <v>2.9030999999999998</v>
      </c>
      <c r="FJ206">
        <v>2.8778000000000001</v>
      </c>
      <c r="FK206">
        <v>2.8767999999999998</v>
      </c>
      <c r="FL206">
        <v>2.8757999999999999</v>
      </c>
      <c r="FM206">
        <v>2.8748</v>
      </c>
      <c r="FN206">
        <v>2.8736000000000002</v>
      </c>
      <c r="FO206">
        <v>2.8723999999999998</v>
      </c>
      <c r="FP206">
        <v>2.8711000000000002</v>
      </c>
      <c r="FQ206">
        <v>2.8696999999999999</v>
      </c>
      <c r="FR206">
        <v>2.8681000000000001</v>
      </c>
      <c r="FS206">
        <v>2.8664999999999998</v>
      </c>
      <c r="FT206">
        <v>2.8635999999999999</v>
      </c>
      <c r="FU206">
        <v>2.8637000000000001</v>
      </c>
      <c r="FV206">
        <v>2.9129</v>
      </c>
      <c r="FW206">
        <v>2.9127999999999998</v>
      </c>
      <c r="FX206">
        <v>2.8637000000000001</v>
      </c>
      <c r="FY206">
        <v>2.8637000000000001</v>
      </c>
      <c r="FZ206">
        <v>2.8637000000000001</v>
      </c>
      <c r="GA206">
        <v>2.8637000000000001</v>
      </c>
      <c r="GB206">
        <v>2.8637999999999999</v>
      </c>
      <c r="GC206">
        <v>2.8637999999999999</v>
      </c>
      <c r="GD206">
        <v>2.8637999999999999</v>
      </c>
      <c r="GE206">
        <v>2.8637999999999999</v>
      </c>
      <c r="GF206">
        <v>2.8637999999999999</v>
      </c>
      <c r="GG206">
        <v>2.8639000000000001</v>
      </c>
      <c r="GH206">
        <v>2.9119999999999999</v>
      </c>
      <c r="GI206">
        <v>2.9119000000000002</v>
      </c>
      <c r="GJ206">
        <v>2.9119000000000002</v>
      </c>
      <c r="GK206">
        <v>2.9117999999999999</v>
      </c>
      <c r="GL206">
        <v>2.9117000000000002</v>
      </c>
      <c r="GM206">
        <v>2.9116</v>
      </c>
      <c r="GN206">
        <v>2.9115000000000002</v>
      </c>
      <c r="GO206">
        <v>2.9114</v>
      </c>
      <c r="GP206">
        <v>2.9113000000000002</v>
      </c>
      <c r="GQ206">
        <v>2.8641000000000001</v>
      </c>
      <c r="GR206">
        <v>2.9110999999999998</v>
      </c>
      <c r="GS206">
        <v>2.911</v>
      </c>
      <c r="GT206">
        <v>2.9108999999999998</v>
      </c>
      <c r="GU206">
        <v>2.9106999999999998</v>
      </c>
      <c r="GV206">
        <v>2.8641999999999999</v>
      </c>
      <c r="GW206">
        <v>2.8641999999999999</v>
      </c>
      <c r="GX206">
        <v>2.859</v>
      </c>
      <c r="GY206">
        <v>2.8643000000000001</v>
      </c>
      <c r="GZ206">
        <v>2.9100999999999999</v>
      </c>
      <c r="HA206">
        <v>2.9098999999999999</v>
      </c>
      <c r="HB206">
        <v>2.9098000000000002</v>
      </c>
      <c r="HC206">
        <v>2.9096000000000002</v>
      </c>
      <c r="HD206">
        <v>2.9094000000000002</v>
      </c>
      <c r="HE206">
        <v>2.9091999999999998</v>
      </c>
      <c r="HF206">
        <v>2.9091</v>
      </c>
      <c r="HG206">
        <v>2.9089</v>
      </c>
      <c r="HH206">
        <v>2.9304999999999999</v>
      </c>
      <c r="HI206">
        <v>2.9304999999999999</v>
      </c>
      <c r="HJ206">
        <v>2.9306000000000001</v>
      </c>
      <c r="HK206">
        <v>2.9306999999999999</v>
      </c>
      <c r="HL206">
        <v>2.9308000000000001</v>
      </c>
      <c r="HM206">
        <v>2.9308999999999998</v>
      </c>
      <c r="HN206">
        <v>2.931</v>
      </c>
      <c r="HO206">
        <v>2.9174000000000002</v>
      </c>
      <c r="HP206">
        <v>2.9178999999999999</v>
      </c>
      <c r="HQ206">
        <v>2.9312999999999998</v>
      </c>
      <c r="HR206">
        <v>2.9315000000000002</v>
      </c>
      <c r="HS206">
        <v>2.9316</v>
      </c>
      <c r="HT206">
        <v>2.9318</v>
      </c>
      <c r="HU206">
        <v>2.9319999999999999</v>
      </c>
      <c r="HV206">
        <v>2.9321000000000002</v>
      </c>
      <c r="HW206">
        <v>2.9323999999999999</v>
      </c>
      <c r="HX206">
        <v>2.9325999999999999</v>
      </c>
      <c r="HY206">
        <v>2.9327999999999999</v>
      </c>
      <c r="HZ206">
        <v>2.9331</v>
      </c>
      <c r="IA206">
        <v>2.9333999999999998</v>
      </c>
      <c r="IB206">
        <v>2.9338000000000002</v>
      </c>
      <c r="IC206">
        <v>2.9342000000000001</v>
      </c>
      <c r="ID206">
        <v>2.9346999999999999</v>
      </c>
      <c r="IE206">
        <v>2.9285999999999999</v>
      </c>
      <c r="IF206">
        <v>2.9298999999999999</v>
      </c>
      <c r="IG206">
        <v>2.9367000000000001</v>
      </c>
      <c r="IH206">
        <v>2.9699</v>
      </c>
      <c r="II206">
        <v>2.8978999999999999</v>
      </c>
      <c r="IJ206">
        <v>2.8961000000000001</v>
      </c>
      <c r="IL206">
        <v>2.9104999999999999</v>
      </c>
      <c r="IM206">
        <v>2.9104999999999999</v>
      </c>
      <c r="IN206">
        <v>2.9104999999999999</v>
      </c>
      <c r="IO206">
        <v>2.9106000000000001</v>
      </c>
      <c r="IP206">
        <v>2.9106000000000001</v>
      </c>
      <c r="IQ206">
        <v>2.9106000000000001</v>
      </c>
      <c r="IR206">
        <v>2.9106000000000001</v>
      </c>
      <c r="IS206">
        <v>2.9106000000000001</v>
      </c>
      <c r="IT206">
        <v>2.9106000000000001</v>
      </c>
      <c r="IU206">
        <v>2.9106000000000001</v>
      </c>
      <c r="IV206">
        <v>2.9106000000000001</v>
      </c>
      <c r="IW206">
        <v>2.9106000000000001</v>
      </c>
      <c r="IX206">
        <v>2.9106000000000001</v>
      </c>
      <c r="IY206">
        <v>2.9106000000000001</v>
      </c>
      <c r="IZ206">
        <v>2.9106000000000001</v>
      </c>
      <c r="JA206">
        <v>2.9106000000000001</v>
      </c>
      <c r="JB206">
        <v>2.9106000000000001</v>
      </c>
      <c r="JC206">
        <v>2.9106999999999998</v>
      </c>
      <c r="JD206">
        <v>2.9106999999999998</v>
      </c>
      <c r="JE206">
        <v>2.9106999999999998</v>
      </c>
      <c r="JF206">
        <v>2.9106999999999998</v>
      </c>
      <c r="JG206">
        <v>2.9106999999999998</v>
      </c>
      <c r="JH206">
        <v>2.9106999999999998</v>
      </c>
      <c r="JI206">
        <v>2.9106999999999998</v>
      </c>
      <c r="JJ206">
        <v>2.9106999999999998</v>
      </c>
      <c r="JK206">
        <v>2.9106999999999998</v>
      </c>
      <c r="JL206">
        <v>2.9108000000000001</v>
      </c>
      <c r="JM206">
        <v>2.9108000000000001</v>
      </c>
      <c r="JN206">
        <v>2.9108000000000001</v>
      </c>
      <c r="JO206">
        <v>2.9108000000000001</v>
      </c>
      <c r="JP206">
        <v>2.9108000000000001</v>
      </c>
      <c r="JQ206">
        <v>2.9108000000000001</v>
      </c>
      <c r="JR206">
        <v>2.9108999999999998</v>
      </c>
      <c r="JS206">
        <v>2.9108999999999998</v>
      </c>
      <c r="JT206">
        <v>2.9108999999999998</v>
      </c>
      <c r="JU206">
        <v>2.911</v>
      </c>
      <c r="JV206">
        <v>2.911</v>
      </c>
      <c r="JW206">
        <v>2.911</v>
      </c>
      <c r="JX206">
        <v>2.9110999999999998</v>
      </c>
      <c r="JY206">
        <v>2.9110999999999998</v>
      </c>
      <c r="JZ206">
        <v>2.9110999999999998</v>
      </c>
      <c r="KA206">
        <v>2.9112</v>
      </c>
      <c r="KB206">
        <v>2.9112</v>
      </c>
      <c r="KC206">
        <v>2.9113000000000002</v>
      </c>
      <c r="KD206">
        <v>2.9114</v>
      </c>
      <c r="KE206">
        <v>2.9114</v>
      </c>
      <c r="KF206">
        <v>2.9304000000000001</v>
      </c>
      <c r="KG206">
        <v>2.8633000000000002</v>
      </c>
      <c r="KH206">
        <v>2.8635000000000002</v>
      </c>
      <c r="KI206">
        <v>2.8637000000000001</v>
      </c>
      <c r="KJ206">
        <v>2.8639000000000001</v>
      </c>
      <c r="KK206">
        <v>2.9121999999999999</v>
      </c>
      <c r="KL206">
        <v>2.9125000000000001</v>
      </c>
      <c r="KM206">
        <v>2.8515000000000001</v>
      </c>
    </row>
    <row r="207" spans="1:299" x14ac:dyDescent="0.2">
      <c r="A207" s="10" t="s">
        <v>220</v>
      </c>
      <c r="B207" t="s">
        <v>4</v>
      </c>
      <c r="C207">
        <v>2.8974000000000002</v>
      </c>
      <c r="D207">
        <v>2.8974000000000002</v>
      </c>
      <c r="E207">
        <v>2.8974000000000002</v>
      </c>
      <c r="F207">
        <v>2.8975</v>
      </c>
      <c r="G207">
        <v>2.8976000000000002</v>
      </c>
      <c r="H207">
        <v>2.8976000000000002</v>
      </c>
      <c r="I207">
        <v>2.8976000000000002</v>
      </c>
      <c r="J207">
        <v>2.8976999999999999</v>
      </c>
      <c r="K207">
        <v>2.8976999999999999</v>
      </c>
      <c r="L207">
        <v>2.8978000000000002</v>
      </c>
      <c r="M207">
        <v>2.8978999999999999</v>
      </c>
      <c r="N207">
        <v>2.8978999999999999</v>
      </c>
      <c r="O207">
        <v>2.8980000000000001</v>
      </c>
      <c r="P207">
        <v>2.8980000000000001</v>
      </c>
      <c r="Q207">
        <v>2.8982000000000001</v>
      </c>
      <c r="R207">
        <v>2.8982000000000001</v>
      </c>
      <c r="S207">
        <v>2.8982999999999999</v>
      </c>
      <c r="T207">
        <v>2.8982999999999999</v>
      </c>
      <c r="U207">
        <v>2.8984000000000001</v>
      </c>
      <c r="V207">
        <v>2.8986000000000001</v>
      </c>
      <c r="W207">
        <v>2.8986000000000001</v>
      </c>
      <c r="X207">
        <v>2.8986999999999998</v>
      </c>
      <c r="Y207">
        <v>2.8988</v>
      </c>
      <c r="Z207">
        <v>2.9104999999999999</v>
      </c>
      <c r="AA207">
        <v>2.8990999999999998</v>
      </c>
      <c r="AB207">
        <v>2.8990999999999998</v>
      </c>
      <c r="AC207">
        <v>2.8992</v>
      </c>
      <c r="AD207">
        <v>2.8993000000000002</v>
      </c>
      <c r="AE207">
        <v>2.8994</v>
      </c>
      <c r="AF207">
        <v>2.8997000000000002</v>
      </c>
      <c r="AG207">
        <v>2.8997999999999999</v>
      </c>
      <c r="AH207">
        <v>2.9119000000000002</v>
      </c>
      <c r="AI207">
        <v>2.9</v>
      </c>
      <c r="AJ207">
        <v>2.9001000000000001</v>
      </c>
      <c r="AK207">
        <v>2.9005000000000001</v>
      </c>
      <c r="AL207">
        <v>2.9127999999999998</v>
      </c>
      <c r="AM207">
        <v>2.9007999999999998</v>
      </c>
      <c r="AN207">
        <v>2.9009999999999998</v>
      </c>
      <c r="AO207">
        <v>2.9064999999999999</v>
      </c>
      <c r="AP207">
        <v>2.9016999999999999</v>
      </c>
      <c r="AQ207">
        <v>2.9018999999999999</v>
      </c>
      <c r="AR207">
        <v>2.9020999999999999</v>
      </c>
      <c r="AS207">
        <v>2.9022999999999999</v>
      </c>
      <c r="AT207">
        <v>2.9026000000000001</v>
      </c>
      <c r="AU207">
        <v>2.9034</v>
      </c>
      <c r="AV207">
        <v>2.9037000000000002</v>
      </c>
      <c r="AW207">
        <v>2.9039999999999999</v>
      </c>
      <c r="AX207">
        <v>2.9108000000000001</v>
      </c>
      <c r="AY207">
        <v>2.9047999999999998</v>
      </c>
      <c r="AZ207">
        <v>2.9060999999999999</v>
      </c>
      <c r="BA207">
        <v>2.9066999999999998</v>
      </c>
      <c r="BB207">
        <v>2.9072</v>
      </c>
      <c r="BC207">
        <v>2.9079000000000002</v>
      </c>
      <c r="BD207">
        <v>2.9085999999999999</v>
      </c>
      <c r="BE207">
        <v>2.9123999999999999</v>
      </c>
      <c r="BF207">
        <v>2.9136000000000002</v>
      </c>
      <c r="BG207">
        <v>2.9236</v>
      </c>
      <c r="BH207">
        <v>2.9028999999999998</v>
      </c>
      <c r="BI207">
        <v>2.899</v>
      </c>
      <c r="BJ207">
        <v>2.9184000000000001</v>
      </c>
      <c r="BK207">
        <v>2.8925000000000001</v>
      </c>
      <c r="BL207">
        <v>2.8925000000000001</v>
      </c>
      <c r="BM207">
        <v>2.8925000000000001</v>
      </c>
      <c r="BN207">
        <v>2.8927999999999998</v>
      </c>
      <c r="BO207">
        <v>2.8923999999999999</v>
      </c>
      <c r="BP207">
        <v>2.8923999999999999</v>
      </c>
      <c r="BQ207">
        <v>2.8923999999999999</v>
      </c>
      <c r="BR207">
        <v>2.8923999999999999</v>
      </c>
      <c r="BS207">
        <v>2.8845000000000001</v>
      </c>
      <c r="BT207">
        <v>2.8923999999999999</v>
      </c>
      <c r="BU207">
        <v>2.8923999999999999</v>
      </c>
      <c r="BV207">
        <v>2.8923999999999999</v>
      </c>
      <c r="BW207">
        <v>2.8923000000000001</v>
      </c>
      <c r="BX207">
        <v>2.8923000000000001</v>
      </c>
      <c r="BY207">
        <v>2.8923000000000001</v>
      </c>
      <c r="BZ207">
        <v>2.9026000000000001</v>
      </c>
      <c r="CA207">
        <v>2.8923000000000001</v>
      </c>
      <c r="CB207">
        <v>2.8923000000000001</v>
      </c>
      <c r="CC207">
        <v>2.8923000000000001</v>
      </c>
      <c r="CD207">
        <v>2.9026000000000001</v>
      </c>
      <c r="CE207">
        <v>2.8921999999999999</v>
      </c>
      <c r="CF207">
        <v>2.8921999999999999</v>
      </c>
      <c r="CG207">
        <v>2.8921999999999999</v>
      </c>
      <c r="CH207">
        <v>2.8921999999999999</v>
      </c>
      <c r="CI207">
        <v>2.8921999999999999</v>
      </c>
      <c r="CJ207">
        <v>2.8921000000000001</v>
      </c>
      <c r="CK207">
        <v>2.8921000000000001</v>
      </c>
      <c r="CL207">
        <v>2.9026000000000001</v>
      </c>
      <c r="CM207">
        <v>2.8921000000000001</v>
      </c>
      <c r="CN207">
        <v>2.8921000000000001</v>
      </c>
      <c r="CO207">
        <v>2.9026000000000001</v>
      </c>
      <c r="CP207">
        <v>2.9026000000000001</v>
      </c>
      <c r="CQ207">
        <v>2.8919999999999999</v>
      </c>
      <c r="CR207">
        <v>2.8919999999999999</v>
      </c>
      <c r="CS207">
        <v>2.8919000000000001</v>
      </c>
      <c r="CT207">
        <v>2.8919000000000001</v>
      </c>
      <c r="CU207">
        <v>2.8919000000000001</v>
      </c>
      <c r="CV207">
        <v>2.8919000000000001</v>
      </c>
      <c r="CW207">
        <v>2.8917999999999999</v>
      </c>
      <c r="CX207">
        <v>2.8917999999999999</v>
      </c>
      <c r="CY207">
        <v>2.8917999999999999</v>
      </c>
      <c r="CZ207">
        <v>2.8917999999999999</v>
      </c>
      <c r="DA207">
        <v>2.9024999999999999</v>
      </c>
      <c r="DB207">
        <v>2.9024999999999999</v>
      </c>
      <c r="DC207">
        <v>2.8917000000000002</v>
      </c>
      <c r="DD207">
        <v>2.8915999999999999</v>
      </c>
      <c r="DE207">
        <v>2.8915999999999999</v>
      </c>
      <c r="DF207">
        <v>2.9024000000000001</v>
      </c>
      <c r="DG207">
        <v>2.9024000000000001</v>
      </c>
      <c r="DH207">
        <v>2.9024000000000001</v>
      </c>
      <c r="DI207">
        <v>2.8929</v>
      </c>
      <c r="DJ207">
        <v>2.8927999999999998</v>
      </c>
      <c r="DK207">
        <v>2.9016000000000002</v>
      </c>
      <c r="DL207">
        <v>2.9022999999999999</v>
      </c>
      <c r="DM207">
        <v>2.9022000000000001</v>
      </c>
      <c r="DN207">
        <v>2.8912</v>
      </c>
      <c r="DO207">
        <v>2.9020999999999999</v>
      </c>
      <c r="DP207">
        <v>2.9020999999999999</v>
      </c>
      <c r="DQ207">
        <v>2.8910999999999998</v>
      </c>
      <c r="DR207">
        <v>2.891</v>
      </c>
      <c r="DS207">
        <v>2.891</v>
      </c>
      <c r="DT207">
        <v>2.891</v>
      </c>
      <c r="DU207">
        <v>2.891</v>
      </c>
      <c r="DV207">
        <v>2.891</v>
      </c>
      <c r="DW207">
        <v>2.8862000000000001</v>
      </c>
      <c r="DX207">
        <v>2.8858000000000001</v>
      </c>
      <c r="DY207">
        <v>2.8854000000000002</v>
      </c>
      <c r="DZ207">
        <v>2.8849</v>
      </c>
      <c r="EA207">
        <v>2.8843000000000001</v>
      </c>
      <c r="EB207">
        <v>2.8454000000000002</v>
      </c>
      <c r="EC207">
        <v>2.8900999999999999</v>
      </c>
      <c r="ED207">
        <v>2.8900999999999999</v>
      </c>
      <c r="EE207">
        <v>2.8900999999999999</v>
      </c>
      <c r="EF207">
        <v>2.8908</v>
      </c>
      <c r="EG207">
        <v>2.8908999999999998</v>
      </c>
      <c r="EH207">
        <v>2.8908</v>
      </c>
      <c r="EI207">
        <v>2.8908999999999998</v>
      </c>
      <c r="EJ207">
        <v>2.8908999999999998</v>
      </c>
      <c r="EK207">
        <v>2.8908999999999998</v>
      </c>
      <c r="EL207">
        <v>2.8908999999999998</v>
      </c>
      <c r="EM207">
        <v>2.8908999999999998</v>
      </c>
      <c r="EN207">
        <v>2.8908999999999998</v>
      </c>
      <c r="EO207">
        <v>2.9007000000000001</v>
      </c>
      <c r="EP207">
        <v>2.8908999999999998</v>
      </c>
      <c r="EQ207">
        <v>2.8908999999999998</v>
      </c>
      <c r="ER207">
        <v>2.8908999999999998</v>
      </c>
      <c r="ES207">
        <v>2.8908999999999998</v>
      </c>
      <c r="ET207">
        <v>2.8908999999999998</v>
      </c>
      <c r="EU207">
        <v>2.8908999999999998</v>
      </c>
      <c r="EV207">
        <v>2.8908</v>
      </c>
      <c r="EW207">
        <v>2.8908</v>
      </c>
      <c r="EX207">
        <v>2.9009</v>
      </c>
      <c r="EY207">
        <v>2.9194</v>
      </c>
      <c r="EZ207">
        <v>2.9009</v>
      </c>
      <c r="FA207">
        <v>2.9195000000000002</v>
      </c>
      <c r="FB207">
        <v>2.9009999999999998</v>
      </c>
      <c r="FC207">
        <v>2.9009999999999998</v>
      </c>
      <c r="FD207">
        <v>2.9009999999999998</v>
      </c>
      <c r="FE207">
        <v>2.9009999999999998</v>
      </c>
      <c r="FF207">
        <v>2.8908</v>
      </c>
      <c r="FG207">
        <v>2.8908</v>
      </c>
      <c r="FH207">
        <v>2.8908</v>
      </c>
      <c r="FI207">
        <v>2.8908</v>
      </c>
      <c r="FJ207">
        <v>2.8908</v>
      </c>
      <c r="FK207">
        <v>2.8908</v>
      </c>
      <c r="FL207">
        <v>2.8908</v>
      </c>
      <c r="FM207">
        <v>2.8908</v>
      </c>
      <c r="FN207">
        <v>2.8906999999999998</v>
      </c>
      <c r="FO207">
        <v>2.8906999999999998</v>
      </c>
      <c r="FP207">
        <v>2.8906999999999998</v>
      </c>
      <c r="FQ207">
        <v>2.8902999999999999</v>
      </c>
      <c r="FR207">
        <v>2.8906999999999998</v>
      </c>
      <c r="FS207">
        <v>2.8892000000000002</v>
      </c>
      <c r="FT207">
        <v>2.8898000000000001</v>
      </c>
      <c r="FU207">
        <v>2.8898000000000001</v>
      </c>
      <c r="FV207">
        <v>2.8906999999999998</v>
      </c>
      <c r="FW207">
        <v>2.8906999999999998</v>
      </c>
      <c r="FX207">
        <v>2.8898000000000001</v>
      </c>
      <c r="FY207">
        <v>2.8898000000000001</v>
      </c>
      <c r="FZ207">
        <v>2.8898000000000001</v>
      </c>
      <c r="GA207">
        <v>2.8896999999999999</v>
      </c>
      <c r="GB207">
        <v>2.8896999999999999</v>
      </c>
      <c r="GC207">
        <v>2.8896999999999999</v>
      </c>
      <c r="GD207">
        <v>2.8896999999999999</v>
      </c>
      <c r="GE207">
        <v>2.8896999999999999</v>
      </c>
      <c r="GF207">
        <v>2.8896999999999999</v>
      </c>
      <c r="GG207">
        <v>2.8896999999999999</v>
      </c>
      <c r="GH207">
        <v>2.8906000000000001</v>
      </c>
      <c r="GI207">
        <v>2.8906000000000001</v>
      </c>
      <c r="GJ207">
        <v>2.8906000000000001</v>
      </c>
      <c r="GK207">
        <v>2.8906000000000001</v>
      </c>
      <c r="GL207">
        <v>2.8904999999999998</v>
      </c>
      <c r="GM207">
        <v>2.8904999999999998</v>
      </c>
      <c r="GN207">
        <v>2.8904999999999998</v>
      </c>
      <c r="GO207">
        <v>2.8904999999999998</v>
      </c>
      <c r="GP207">
        <v>2.8904999999999998</v>
      </c>
      <c r="GQ207">
        <v>2.8895</v>
      </c>
      <c r="GR207">
        <v>2.8904999999999998</v>
      </c>
      <c r="GS207">
        <v>2.8904999999999998</v>
      </c>
      <c r="GT207">
        <v>2.8904000000000001</v>
      </c>
      <c r="GU207">
        <v>2.8904000000000001</v>
      </c>
      <c r="GV207">
        <v>2.8895</v>
      </c>
      <c r="GW207">
        <v>2.8895</v>
      </c>
      <c r="GX207">
        <v>2.8894000000000002</v>
      </c>
      <c r="GY207">
        <v>2.8894000000000002</v>
      </c>
      <c r="GZ207">
        <v>2.8904000000000001</v>
      </c>
      <c r="HA207">
        <v>2.8902999999999999</v>
      </c>
      <c r="HB207">
        <v>2.8902999999999999</v>
      </c>
      <c r="HC207">
        <v>2.8902999999999999</v>
      </c>
      <c r="HD207">
        <v>2.8902999999999999</v>
      </c>
      <c r="HE207">
        <v>2.8902999999999999</v>
      </c>
      <c r="HF207">
        <v>2.8902999999999999</v>
      </c>
      <c r="HG207">
        <v>2.8902000000000001</v>
      </c>
      <c r="HH207">
        <v>2.8910999999999998</v>
      </c>
      <c r="HI207">
        <v>2.8910999999999998</v>
      </c>
      <c r="HJ207">
        <v>2.8910999999999998</v>
      </c>
      <c r="HK207">
        <v>2.8910999999999998</v>
      </c>
      <c r="HL207">
        <v>2.891</v>
      </c>
      <c r="HM207">
        <v>2.891</v>
      </c>
      <c r="HN207">
        <v>2.891</v>
      </c>
      <c r="HO207">
        <v>2.8902999999999999</v>
      </c>
      <c r="HP207">
        <v>2.8902999999999999</v>
      </c>
      <c r="HQ207">
        <v>2.8908999999999998</v>
      </c>
      <c r="HR207">
        <v>2.8908</v>
      </c>
      <c r="HS207">
        <v>2.8908</v>
      </c>
      <c r="HT207">
        <v>2.8906999999999998</v>
      </c>
      <c r="HU207">
        <v>2.8906999999999998</v>
      </c>
      <c r="HV207">
        <v>2.8906999999999998</v>
      </c>
      <c r="HW207">
        <v>2.8906000000000001</v>
      </c>
      <c r="HX207">
        <v>2.8906000000000001</v>
      </c>
      <c r="HY207">
        <v>2.8906000000000001</v>
      </c>
      <c r="HZ207">
        <v>2.8904999999999998</v>
      </c>
      <c r="IA207">
        <v>2.8904999999999998</v>
      </c>
      <c r="IB207">
        <v>2.8904999999999998</v>
      </c>
      <c r="IC207">
        <v>2.8904999999999998</v>
      </c>
      <c r="ID207">
        <v>2.8904999999999998</v>
      </c>
      <c r="IE207">
        <v>2.8900999999999999</v>
      </c>
      <c r="IF207">
        <v>2.8900999999999999</v>
      </c>
      <c r="IG207">
        <v>2.8906000000000001</v>
      </c>
      <c r="IH207">
        <v>2.9083999999999999</v>
      </c>
      <c r="II207">
        <v>2.8845999999999998</v>
      </c>
      <c r="IJ207">
        <v>2.8851</v>
      </c>
      <c r="IL207">
        <v>2.8822999999999999</v>
      </c>
      <c r="IM207">
        <v>2.8837999999999999</v>
      </c>
      <c r="IN207">
        <v>2.8855</v>
      </c>
      <c r="IO207">
        <v>2.8877000000000002</v>
      </c>
      <c r="IP207">
        <v>2.8671000000000002</v>
      </c>
      <c r="IQ207">
        <v>2.8671000000000002</v>
      </c>
      <c r="IR207">
        <v>2.8672</v>
      </c>
      <c r="IS207">
        <v>2.8672</v>
      </c>
      <c r="IT207">
        <v>2.8673000000000002</v>
      </c>
      <c r="IU207">
        <v>2.8673000000000002</v>
      </c>
      <c r="IV207">
        <v>2.8673999999999999</v>
      </c>
      <c r="IW207">
        <v>2.8675000000000002</v>
      </c>
      <c r="IX207">
        <v>2.8675999999999999</v>
      </c>
      <c r="IY207">
        <v>2.8677000000000001</v>
      </c>
      <c r="IZ207">
        <v>2.8677999999999999</v>
      </c>
      <c r="JA207">
        <v>2.8679000000000001</v>
      </c>
      <c r="JB207">
        <v>2.8679999999999999</v>
      </c>
      <c r="JC207">
        <v>2.8681000000000001</v>
      </c>
      <c r="JD207">
        <v>2.8681999999999999</v>
      </c>
      <c r="JE207">
        <v>2.8683999999999998</v>
      </c>
      <c r="JF207">
        <v>2.8685999999999998</v>
      </c>
      <c r="JG207">
        <v>2.8687999999999998</v>
      </c>
      <c r="JH207">
        <v>2.8690000000000002</v>
      </c>
      <c r="JI207">
        <v>2.8692000000000002</v>
      </c>
      <c r="JJ207">
        <v>2.8694999999999999</v>
      </c>
      <c r="JK207">
        <v>2.8698999999999999</v>
      </c>
      <c r="JL207">
        <v>2.8658999999999999</v>
      </c>
      <c r="JM207">
        <v>2.8660000000000001</v>
      </c>
      <c r="JN207">
        <v>2.8660999999999999</v>
      </c>
      <c r="JO207">
        <v>2.8662000000000001</v>
      </c>
      <c r="JP207">
        <v>2.8664000000000001</v>
      </c>
      <c r="JQ207">
        <v>2.8666</v>
      </c>
      <c r="JR207">
        <v>2.8668</v>
      </c>
      <c r="JS207">
        <v>2.8673000000000002</v>
      </c>
      <c r="JT207">
        <v>2.8677000000000001</v>
      </c>
      <c r="JU207">
        <v>2.8681000000000001</v>
      </c>
      <c r="JV207">
        <v>2.8685999999999998</v>
      </c>
      <c r="JW207">
        <v>2.8582000000000001</v>
      </c>
      <c r="JX207">
        <v>2.8643000000000001</v>
      </c>
      <c r="JY207">
        <v>2.8643000000000001</v>
      </c>
      <c r="JZ207">
        <v>2.8622000000000001</v>
      </c>
      <c r="KA207">
        <v>2.8643000000000001</v>
      </c>
      <c r="KB207">
        <v>2.8643000000000001</v>
      </c>
      <c r="KC207">
        <v>2.8643000000000001</v>
      </c>
      <c r="KD207">
        <v>2.8643000000000001</v>
      </c>
      <c r="KE207">
        <v>2.8639000000000001</v>
      </c>
      <c r="KF207">
        <v>2.8639999999999999</v>
      </c>
      <c r="KG207">
        <v>2.8382000000000001</v>
      </c>
      <c r="KH207">
        <v>2.8382999999999998</v>
      </c>
      <c r="KI207">
        <v>2.8384999999999998</v>
      </c>
      <c r="KJ207">
        <v>2.8388</v>
      </c>
      <c r="KK207">
        <v>2.8696999999999999</v>
      </c>
      <c r="KL207">
        <v>2.8620999999999999</v>
      </c>
      <c r="KM207">
        <v>2.7694000000000001</v>
      </c>
    </row>
    <row r="208" spans="1:299" x14ac:dyDescent="0.2">
      <c r="A208" s="10" t="s">
        <v>221</v>
      </c>
      <c r="B208" t="s">
        <v>4</v>
      </c>
      <c r="C208">
        <v>2.8822999999999999</v>
      </c>
      <c r="D208">
        <v>2.8822999999999999</v>
      </c>
      <c r="E208">
        <v>2.8822999999999999</v>
      </c>
      <c r="F208">
        <v>2.8822000000000001</v>
      </c>
      <c r="G208">
        <v>2.8822000000000001</v>
      </c>
      <c r="H208">
        <v>2.8820999999999999</v>
      </c>
      <c r="I208">
        <v>2.8820999999999999</v>
      </c>
      <c r="J208">
        <v>2.8820999999999999</v>
      </c>
      <c r="K208">
        <v>2.8820000000000001</v>
      </c>
      <c r="L208">
        <v>2.8818999999999999</v>
      </c>
      <c r="M208">
        <v>2.8818999999999999</v>
      </c>
      <c r="N208">
        <v>2.8818999999999999</v>
      </c>
      <c r="O208">
        <v>2.8818000000000001</v>
      </c>
      <c r="P208">
        <v>2.8818000000000001</v>
      </c>
      <c r="Q208">
        <v>2.8816999999999999</v>
      </c>
      <c r="R208">
        <v>2.8816999999999999</v>
      </c>
      <c r="S208">
        <v>2.8816000000000002</v>
      </c>
      <c r="T208">
        <v>2.8816000000000002</v>
      </c>
      <c r="U208">
        <v>2.8815</v>
      </c>
      <c r="V208">
        <v>2.8814000000000002</v>
      </c>
      <c r="W208">
        <v>2.8813</v>
      </c>
      <c r="X208">
        <v>2.8813</v>
      </c>
      <c r="Y208">
        <v>2.8812000000000002</v>
      </c>
      <c r="Z208">
        <v>2.899</v>
      </c>
      <c r="AA208">
        <v>2.8809999999999998</v>
      </c>
      <c r="AB208">
        <v>2.8809</v>
      </c>
      <c r="AC208">
        <v>2.8809</v>
      </c>
      <c r="AD208">
        <v>2.8807999999999998</v>
      </c>
      <c r="AE208">
        <v>2.8807</v>
      </c>
      <c r="AF208">
        <v>2.8805000000000001</v>
      </c>
      <c r="AG208">
        <v>2.8803999999999998</v>
      </c>
      <c r="AH208">
        <v>2.899</v>
      </c>
      <c r="AI208">
        <v>2.8801999999999999</v>
      </c>
      <c r="AJ208">
        <v>2.8801000000000001</v>
      </c>
      <c r="AK208">
        <v>2.8797999999999999</v>
      </c>
      <c r="AL208">
        <v>2.899</v>
      </c>
      <c r="AM208">
        <v>2.8795000000000002</v>
      </c>
      <c r="AN208">
        <v>2.8794</v>
      </c>
      <c r="AO208">
        <v>2.8736000000000002</v>
      </c>
      <c r="AP208">
        <v>2.8788</v>
      </c>
      <c r="AQ208">
        <v>2.8786</v>
      </c>
      <c r="AR208">
        <v>2.8784000000000001</v>
      </c>
      <c r="AS208">
        <v>2.8780999999999999</v>
      </c>
      <c r="AT208">
        <v>2.8778999999999999</v>
      </c>
      <c r="AU208">
        <v>2.8769999999999998</v>
      </c>
      <c r="AV208">
        <v>2.8767</v>
      </c>
      <c r="AW208">
        <v>2.8763000000000001</v>
      </c>
      <c r="AX208">
        <v>2.8717999999999999</v>
      </c>
      <c r="AY208">
        <v>2.8754</v>
      </c>
      <c r="AZ208">
        <v>2.8834</v>
      </c>
      <c r="BA208">
        <v>2.8834</v>
      </c>
      <c r="BB208">
        <v>2.8834</v>
      </c>
      <c r="BC208">
        <v>2.8834</v>
      </c>
      <c r="BD208">
        <v>2.8834</v>
      </c>
      <c r="BE208">
        <v>2.8834</v>
      </c>
      <c r="BF208">
        <v>2.8833000000000002</v>
      </c>
      <c r="BG208">
        <v>2.8763999999999998</v>
      </c>
      <c r="BH208">
        <v>2.8833000000000002</v>
      </c>
      <c r="BJ208">
        <v>2.8833000000000002</v>
      </c>
      <c r="BK208">
        <v>2.8833000000000002</v>
      </c>
      <c r="BL208">
        <v>2.8832</v>
      </c>
      <c r="BM208">
        <v>2.8832</v>
      </c>
      <c r="BN208">
        <v>2.8763000000000001</v>
      </c>
      <c r="BO208">
        <v>2.8832</v>
      </c>
      <c r="BP208">
        <v>2.8832</v>
      </c>
      <c r="BQ208">
        <v>2.8832</v>
      </c>
      <c r="BR208">
        <v>2.8832</v>
      </c>
      <c r="BS208">
        <v>2.8818000000000001</v>
      </c>
      <c r="BT208">
        <v>2.8831000000000002</v>
      </c>
      <c r="BU208">
        <v>2.8831000000000002</v>
      </c>
      <c r="BV208">
        <v>2.8831000000000002</v>
      </c>
      <c r="BW208">
        <v>2.8831000000000002</v>
      </c>
      <c r="BX208">
        <v>2.8831000000000002</v>
      </c>
      <c r="BY208">
        <v>2.8831000000000002</v>
      </c>
      <c r="BZ208">
        <v>2.899</v>
      </c>
      <c r="CA208">
        <v>2.883</v>
      </c>
      <c r="CB208">
        <v>2.883</v>
      </c>
      <c r="CC208">
        <v>2.883</v>
      </c>
      <c r="CD208">
        <v>2.899</v>
      </c>
      <c r="CE208">
        <v>2.883</v>
      </c>
      <c r="CF208">
        <v>2.883</v>
      </c>
      <c r="CG208">
        <v>2.8828999999999998</v>
      </c>
      <c r="CH208">
        <v>2.8828999999999998</v>
      </c>
      <c r="CI208">
        <v>2.8828999999999998</v>
      </c>
      <c r="CJ208">
        <v>2.8828999999999998</v>
      </c>
      <c r="CK208">
        <v>2.8828</v>
      </c>
      <c r="CL208">
        <v>2.899</v>
      </c>
      <c r="CM208">
        <v>2.8828</v>
      </c>
      <c r="CN208">
        <v>2.8828</v>
      </c>
      <c r="CO208">
        <v>2.899</v>
      </c>
      <c r="CP208">
        <v>2.899</v>
      </c>
      <c r="CQ208">
        <v>2.8826999999999998</v>
      </c>
      <c r="CR208">
        <v>2.8826999999999998</v>
      </c>
      <c r="CS208">
        <v>2.8761000000000001</v>
      </c>
      <c r="CT208">
        <v>2.8826999999999998</v>
      </c>
      <c r="CU208">
        <v>2.8826000000000001</v>
      </c>
      <c r="CV208">
        <v>2.8826000000000001</v>
      </c>
      <c r="CW208">
        <v>2.8826000000000001</v>
      </c>
      <c r="CX208">
        <v>2.8826000000000001</v>
      </c>
      <c r="CY208">
        <v>2.8824999999999998</v>
      </c>
      <c r="CZ208">
        <v>2.8824999999999998</v>
      </c>
      <c r="DA208">
        <v>2.899</v>
      </c>
      <c r="DB208">
        <v>2.899</v>
      </c>
      <c r="DC208">
        <v>2.8824000000000001</v>
      </c>
      <c r="DD208">
        <v>2.8824000000000001</v>
      </c>
      <c r="DE208">
        <v>2.8824000000000001</v>
      </c>
      <c r="DF208">
        <v>2.899</v>
      </c>
      <c r="DG208">
        <v>2.899</v>
      </c>
      <c r="DH208">
        <v>2.899</v>
      </c>
      <c r="DI208">
        <v>2.8845000000000001</v>
      </c>
      <c r="DJ208">
        <v>2.8843999999999999</v>
      </c>
      <c r="DK208">
        <v>2.899</v>
      </c>
      <c r="DL208">
        <v>2.899</v>
      </c>
      <c r="DM208">
        <v>2.899</v>
      </c>
      <c r="DN208">
        <v>2.8820999999999999</v>
      </c>
      <c r="DO208">
        <v>2.899</v>
      </c>
      <c r="DP208">
        <v>2.899</v>
      </c>
      <c r="DQ208">
        <v>2.8818999999999999</v>
      </c>
      <c r="DR208">
        <v>2.8818999999999999</v>
      </c>
      <c r="DS208">
        <v>2.8818000000000001</v>
      </c>
      <c r="DT208">
        <v>2.8818000000000001</v>
      </c>
      <c r="DU208">
        <v>2.8816999999999999</v>
      </c>
      <c r="DV208">
        <v>2.8816999999999999</v>
      </c>
      <c r="DW208">
        <v>2.8816000000000002</v>
      </c>
      <c r="DX208">
        <v>2.8816000000000002</v>
      </c>
      <c r="DY208">
        <v>2.8815</v>
      </c>
      <c r="DZ208">
        <v>2.8815</v>
      </c>
      <c r="EA208">
        <v>2.8814000000000002</v>
      </c>
      <c r="EB208">
        <v>2.8753000000000002</v>
      </c>
      <c r="EC208">
        <v>2.8753000000000002</v>
      </c>
      <c r="ED208">
        <v>2.8752</v>
      </c>
      <c r="EE208">
        <v>2.8752</v>
      </c>
      <c r="EF208">
        <v>2.8809999999999998</v>
      </c>
      <c r="EG208">
        <v>2.8803999999999998</v>
      </c>
      <c r="EH208">
        <v>2.8807999999999998</v>
      </c>
      <c r="EI208">
        <v>2.8807</v>
      </c>
      <c r="EJ208">
        <v>2.8805999999999998</v>
      </c>
      <c r="EK208">
        <v>2.8805000000000001</v>
      </c>
      <c r="EL208">
        <v>2.8803000000000001</v>
      </c>
      <c r="EM208">
        <v>2.8801999999999999</v>
      </c>
      <c r="EN208">
        <v>2.88</v>
      </c>
      <c r="EO208">
        <v>2.8812000000000002</v>
      </c>
      <c r="EP208">
        <v>2.8797000000000001</v>
      </c>
      <c r="EQ208">
        <v>2.8795000000000002</v>
      </c>
      <c r="ER208">
        <v>2.8793000000000002</v>
      </c>
      <c r="ES208">
        <v>2.879</v>
      </c>
      <c r="ET208">
        <v>2.8786999999999998</v>
      </c>
      <c r="EU208">
        <v>2.8784000000000001</v>
      </c>
      <c r="EV208">
        <v>2.8780000000000001</v>
      </c>
      <c r="EW208">
        <v>2.8774999999999999</v>
      </c>
      <c r="EX208">
        <v>2.899</v>
      </c>
      <c r="EY208">
        <v>2.899</v>
      </c>
      <c r="EZ208">
        <v>2.899</v>
      </c>
      <c r="FA208">
        <v>2.899</v>
      </c>
      <c r="FB208">
        <v>2.899</v>
      </c>
      <c r="FC208">
        <v>2.899</v>
      </c>
      <c r="FD208">
        <v>2.899</v>
      </c>
      <c r="FE208">
        <v>2.899</v>
      </c>
      <c r="FF208">
        <v>2.8896000000000002</v>
      </c>
      <c r="FG208">
        <v>2.8822000000000001</v>
      </c>
      <c r="FH208">
        <v>2.8822000000000001</v>
      </c>
      <c r="FI208">
        <v>2.8820999999999999</v>
      </c>
      <c r="FJ208">
        <v>2.8820999999999999</v>
      </c>
      <c r="FK208">
        <v>2.8820999999999999</v>
      </c>
      <c r="FL208">
        <v>2.8820000000000001</v>
      </c>
      <c r="FM208">
        <v>2.8820000000000001</v>
      </c>
      <c r="FN208">
        <v>2.8820000000000001</v>
      </c>
      <c r="FO208">
        <v>2.8818999999999999</v>
      </c>
      <c r="FP208">
        <v>2.8818999999999999</v>
      </c>
      <c r="FQ208">
        <v>2.8818000000000001</v>
      </c>
      <c r="FR208">
        <v>2.8818000000000001</v>
      </c>
      <c r="FS208">
        <v>2.8818000000000001</v>
      </c>
      <c r="FT208">
        <v>2.8761000000000001</v>
      </c>
      <c r="FU208">
        <v>2.8761000000000001</v>
      </c>
      <c r="FV208">
        <v>2.8816000000000002</v>
      </c>
      <c r="FW208">
        <v>2.8816000000000002</v>
      </c>
      <c r="FX208">
        <v>2.8761000000000001</v>
      </c>
      <c r="FY208">
        <v>2.8761000000000001</v>
      </c>
      <c r="FZ208">
        <v>2.8759999999999999</v>
      </c>
      <c r="GA208">
        <v>2.8759999999999999</v>
      </c>
      <c r="GB208">
        <v>2.8759999999999999</v>
      </c>
      <c r="GC208">
        <v>2.8759999999999999</v>
      </c>
      <c r="GD208">
        <v>2.8759000000000001</v>
      </c>
      <c r="GE208">
        <v>2.8759000000000001</v>
      </c>
      <c r="GF208">
        <v>2.8759000000000001</v>
      </c>
      <c r="GG208">
        <v>2.8759000000000001</v>
      </c>
      <c r="GH208">
        <v>2.8809</v>
      </c>
      <c r="GI208">
        <v>2.8807999999999998</v>
      </c>
      <c r="GJ208">
        <v>2.8807</v>
      </c>
      <c r="GK208">
        <v>2.8805999999999998</v>
      </c>
      <c r="GL208">
        <v>2.8805000000000001</v>
      </c>
      <c r="GM208">
        <v>2.8803999999999998</v>
      </c>
      <c r="GN208">
        <v>2.8803000000000001</v>
      </c>
      <c r="GO208">
        <v>2.8801999999999999</v>
      </c>
      <c r="GP208">
        <v>2.88</v>
      </c>
      <c r="GQ208">
        <v>2.8753000000000002</v>
      </c>
      <c r="GR208">
        <v>2.8797000000000001</v>
      </c>
      <c r="GS208">
        <v>2.8795000000000002</v>
      </c>
      <c r="GT208">
        <v>2.8793000000000002</v>
      </c>
      <c r="GU208">
        <v>2.879</v>
      </c>
      <c r="GV208">
        <v>2.8746</v>
      </c>
      <c r="GW208">
        <v>2.8841999999999999</v>
      </c>
      <c r="GX208">
        <v>2.8767999999999998</v>
      </c>
      <c r="GY208">
        <v>2.8767999999999998</v>
      </c>
      <c r="GZ208">
        <v>2.8814000000000002</v>
      </c>
      <c r="HA208">
        <v>2.8813</v>
      </c>
      <c r="HB208">
        <v>2.8813</v>
      </c>
      <c r="HC208">
        <v>2.8813</v>
      </c>
      <c r="HD208">
        <v>2.8812000000000002</v>
      </c>
      <c r="HE208">
        <v>2.8812000000000002</v>
      </c>
      <c r="HF208">
        <v>2.8811</v>
      </c>
      <c r="HG208">
        <v>2.8811</v>
      </c>
      <c r="HH208">
        <v>2.8811</v>
      </c>
      <c r="HI208">
        <v>2.8809999999999998</v>
      </c>
      <c r="HJ208">
        <v>2.8809999999999998</v>
      </c>
      <c r="HK208">
        <v>2.8809</v>
      </c>
      <c r="HL208">
        <v>2.8809</v>
      </c>
      <c r="HM208">
        <v>2.8809</v>
      </c>
      <c r="HN208">
        <v>2.8807999999999998</v>
      </c>
      <c r="HO208">
        <v>2.8773</v>
      </c>
      <c r="HP208">
        <v>2.8774000000000002</v>
      </c>
      <c r="HQ208">
        <v>2.8807999999999998</v>
      </c>
      <c r="HR208">
        <v>2.8807999999999998</v>
      </c>
      <c r="HS208">
        <v>2.8805000000000001</v>
      </c>
      <c r="HT208">
        <v>2.8807999999999998</v>
      </c>
      <c r="HU208">
        <v>2.8809</v>
      </c>
      <c r="HV208">
        <v>2.8809999999999998</v>
      </c>
      <c r="HW208">
        <v>2.8864999999999998</v>
      </c>
      <c r="HX208">
        <v>2.8864000000000001</v>
      </c>
      <c r="HY208">
        <v>2.8862999999999999</v>
      </c>
      <c r="HZ208">
        <v>2.8860000000000001</v>
      </c>
      <c r="IA208">
        <v>2.8860000000000001</v>
      </c>
      <c r="IB208">
        <v>2.8740000000000001</v>
      </c>
      <c r="IC208">
        <v>2.8874</v>
      </c>
      <c r="ID208">
        <v>2.8874</v>
      </c>
      <c r="IE208">
        <v>2.8862000000000001</v>
      </c>
      <c r="IF208">
        <v>2.8864000000000001</v>
      </c>
      <c r="IG208">
        <v>2.8877999999999999</v>
      </c>
      <c r="IH208">
        <v>2.9563000000000001</v>
      </c>
      <c r="II208">
        <v>2.8765000000000001</v>
      </c>
      <c r="IJ208">
        <v>2.8706999999999998</v>
      </c>
      <c r="IL208">
        <v>2.8340999999999998</v>
      </c>
      <c r="IM208">
        <v>2.8340999999999998</v>
      </c>
      <c r="IN208">
        <v>2.8340999999999998</v>
      </c>
      <c r="IO208">
        <v>2.8342000000000001</v>
      </c>
      <c r="IP208">
        <v>2.8342000000000001</v>
      </c>
      <c r="IQ208">
        <v>2.8342000000000001</v>
      </c>
      <c r="IR208">
        <v>2.8342000000000001</v>
      </c>
      <c r="IS208">
        <v>2.8342000000000001</v>
      </c>
      <c r="IT208">
        <v>2.8342000000000001</v>
      </c>
      <c r="IU208">
        <v>2.8342000000000001</v>
      </c>
      <c r="IV208">
        <v>2.8342000000000001</v>
      </c>
      <c r="IW208">
        <v>2.8342000000000001</v>
      </c>
      <c r="IX208">
        <v>2.8342999999999998</v>
      </c>
      <c r="IY208">
        <v>2.8342999999999998</v>
      </c>
      <c r="IZ208">
        <v>2.8342999999999998</v>
      </c>
      <c r="JA208">
        <v>2.8342999999999998</v>
      </c>
      <c r="JB208">
        <v>2.8342999999999998</v>
      </c>
      <c r="JC208">
        <v>2.8342999999999998</v>
      </c>
      <c r="JD208">
        <v>2.8344</v>
      </c>
      <c r="JE208">
        <v>2.8344</v>
      </c>
      <c r="JF208">
        <v>2.8344</v>
      </c>
      <c r="JG208">
        <v>2.8344</v>
      </c>
      <c r="JH208">
        <v>2.8344</v>
      </c>
      <c r="JI208">
        <v>2.8344999999999998</v>
      </c>
      <c r="JJ208">
        <v>2.8344999999999998</v>
      </c>
      <c r="JK208">
        <v>2.8344999999999998</v>
      </c>
      <c r="JL208">
        <v>2.8344999999999998</v>
      </c>
      <c r="JM208">
        <v>2.8346</v>
      </c>
      <c r="JN208">
        <v>2.8346</v>
      </c>
      <c r="JO208">
        <v>2.8346</v>
      </c>
      <c r="JP208">
        <v>2.8347000000000002</v>
      </c>
      <c r="JQ208">
        <v>2.8347000000000002</v>
      </c>
      <c r="JR208">
        <v>2.8347000000000002</v>
      </c>
      <c r="JS208">
        <v>2.8348</v>
      </c>
      <c r="JT208">
        <v>2.8349000000000002</v>
      </c>
      <c r="JU208">
        <v>2.8349000000000002</v>
      </c>
      <c r="JV208">
        <v>2.835</v>
      </c>
      <c r="JW208">
        <v>2.835</v>
      </c>
      <c r="JX208">
        <v>2.8351000000000002</v>
      </c>
      <c r="JY208">
        <v>2.8351999999999999</v>
      </c>
      <c r="JZ208">
        <v>2.8353000000000002</v>
      </c>
      <c r="KA208">
        <v>2.8353999999999999</v>
      </c>
      <c r="KB208">
        <v>2.8355000000000001</v>
      </c>
      <c r="KC208">
        <v>2.8355999999999999</v>
      </c>
      <c r="KD208">
        <v>2.8357000000000001</v>
      </c>
      <c r="KE208">
        <v>2.8359000000000001</v>
      </c>
      <c r="KF208">
        <v>2.8359999999999999</v>
      </c>
      <c r="KG208">
        <v>2.7955000000000001</v>
      </c>
      <c r="KH208">
        <v>2.7955999999999999</v>
      </c>
      <c r="KI208">
        <v>2.7957000000000001</v>
      </c>
      <c r="KJ208">
        <v>2.7959000000000001</v>
      </c>
      <c r="KK208">
        <v>2.8374999999999999</v>
      </c>
      <c r="KL208">
        <v>2.8331</v>
      </c>
      <c r="KM208">
        <v>2.7850000000000001</v>
      </c>
    </row>
    <row r="209" spans="1:299" x14ac:dyDescent="0.2">
      <c r="A209" s="10" t="s">
        <v>222</v>
      </c>
      <c r="B209" t="s">
        <v>4</v>
      </c>
      <c r="C209">
        <v>2.8193999999999999</v>
      </c>
      <c r="D209">
        <v>2.8186</v>
      </c>
      <c r="E209">
        <v>2.8184</v>
      </c>
      <c r="F209">
        <v>2.8180999999999998</v>
      </c>
      <c r="G209">
        <v>2.8172999999999999</v>
      </c>
      <c r="H209">
        <v>2.8174000000000001</v>
      </c>
      <c r="I209">
        <v>2.8170999999999999</v>
      </c>
      <c r="J209">
        <v>2.8163999999999998</v>
      </c>
      <c r="K209">
        <v>2.8161</v>
      </c>
      <c r="L209">
        <v>2.8155999999999999</v>
      </c>
      <c r="M209">
        <v>2.8144999999999998</v>
      </c>
      <c r="N209">
        <v>2.8149000000000002</v>
      </c>
      <c r="O209">
        <v>2.8142</v>
      </c>
      <c r="P209">
        <v>2.8138000000000001</v>
      </c>
      <c r="Q209">
        <v>2.8130000000000002</v>
      </c>
      <c r="R209">
        <v>2.8123</v>
      </c>
      <c r="S209">
        <v>2.8121999999999998</v>
      </c>
      <c r="T209">
        <v>2.8117999999999999</v>
      </c>
      <c r="U209">
        <v>2.8111000000000002</v>
      </c>
      <c r="V209">
        <v>2.8098000000000001</v>
      </c>
      <c r="W209">
        <v>2.8092999999999999</v>
      </c>
      <c r="X209">
        <v>2.8090000000000002</v>
      </c>
      <c r="Y209">
        <v>2.8083999999999998</v>
      </c>
      <c r="Z209">
        <v>2.8066</v>
      </c>
      <c r="AA209">
        <v>2.8060999999999998</v>
      </c>
      <c r="AB209">
        <v>2.8056999999999999</v>
      </c>
      <c r="AC209">
        <v>2.8050999999999999</v>
      </c>
      <c r="AD209">
        <v>2.8046000000000002</v>
      </c>
      <c r="AE209">
        <v>2.8039999999999998</v>
      </c>
      <c r="AF209">
        <v>2.802</v>
      </c>
      <c r="AG209">
        <v>2.8012999999999999</v>
      </c>
      <c r="AH209">
        <v>2.7993000000000001</v>
      </c>
      <c r="AI209">
        <v>2.7997999999999998</v>
      </c>
      <c r="AJ209">
        <v>2.7989999999999999</v>
      </c>
      <c r="AK209">
        <v>2.7965</v>
      </c>
      <c r="AL209">
        <v>2.7945000000000002</v>
      </c>
      <c r="AM209">
        <v>2.7947000000000002</v>
      </c>
      <c r="AN209">
        <v>2.7936999999999999</v>
      </c>
      <c r="AO209">
        <v>2.8690000000000002</v>
      </c>
      <c r="AP209">
        <v>2.7894000000000001</v>
      </c>
      <c r="AQ209">
        <v>2.7881999999999998</v>
      </c>
      <c r="AR209">
        <v>2.7869999999999999</v>
      </c>
      <c r="AS209">
        <v>2.7856000000000001</v>
      </c>
      <c r="AT209">
        <v>2.7841999999999998</v>
      </c>
      <c r="AU209">
        <v>2.8227000000000002</v>
      </c>
      <c r="AV209">
        <v>2.8216999999999999</v>
      </c>
      <c r="AW209">
        <v>2.8199000000000001</v>
      </c>
      <c r="AX209">
        <v>2.8690000000000002</v>
      </c>
      <c r="AY209">
        <v>2.8155000000000001</v>
      </c>
      <c r="AZ209">
        <v>2.8077000000000001</v>
      </c>
      <c r="BA209">
        <v>2.8639000000000001</v>
      </c>
      <c r="BB209">
        <v>2.8616999999999999</v>
      </c>
      <c r="BC209">
        <v>2.8616999999999999</v>
      </c>
      <c r="BD209">
        <v>2.8616999999999999</v>
      </c>
      <c r="BE209">
        <v>2.8639999999999999</v>
      </c>
      <c r="BF209">
        <v>2.8618000000000001</v>
      </c>
      <c r="BG209">
        <v>2.8690000000000002</v>
      </c>
      <c r="BH209">
        <v>2.8618000000000001</v>
      </c>
      <c r="BJ209">
        <v>2.8618000000000001</v>
      </c>
      <c r="BK209">
        <v>2.8618000000000001</v>
      </c>
      <c r="BL209">
        <v>2.8597000000000001</v>
      </c>
      <c r="BM209">
        <v>2.8641000000000001</v>
      </c>
      <c r="BN209">
        <v>2.8690000000000002</v>
      </c>
      <c r="BO209">
        <v>2.8641000000000001</v>
      </c>
      <c r="BP209">
        <v>2.8618999999999999</v>
      </c>
      <c r="BQ209">
        <v>2.8641000000000001</v>
      </c>
      <c r="BR209">
        <v>2.8641000000000001</v>
      </c>
      <c r="BS209">
        <v>2.8637999999999999</v>
      </c>
      <c r="BT209">
        <v>2.8597999999999999</v>
      </c>
      <c r="BU209">
        <v>2.8620000000000001</v>
      </c>
      <c r="BV209">
        <v>2.8620000000000001</v>
      </c>
      <c r="BW209">
        <v>2.8618999999999999</v>
      </c>
      <c r="BX209">
        <v>2.8641999999999999</v>
      </c>
      <c r="BY209">
        <v>2.8618999999999999</v>
      </c>
      <c r="BZ209">
        <v>2.8616999999999999</v>
      </c>
      <c r="CA209">
        <v>2.8620000000000001</v>
      </c>
      <c r="CB209">
        <v>2.8641999999999999</v>
      </c>
      <c r="CC209">
        <v>2.8618999999999999</v>
      </c>
      <c r="CD209">
        <v>2.8639999999999999</v>
      </c>
      <c r="CE209">
        <v>2.8641999999999999</v>
      </c>
      <c r="CF209">
        <v>2.8641999999999999</v>
      </c>
      <c r="CG209">
        <v>2.8620999999999999</v>
      </c>
      <c r="CH209">
        <v>2.86</v>
      </c>
      <c r="CI209">
        <v>2.8643000000000001</v>
      </c>
      <c r="CJ209">
        <v>2.8643000000000001</v>
      </c>
      <c r="CK209">
        <v>2.8643000000000001</v>
      </c>
      <c r="CL209">
        <v>2.8618000000000001</v>
      </c>
      <c r="CM209">
        <v>2.8643000000000001</v>
      </c>
      <c r="CN209">
        <v>2.8643000000000001</v>
      </c>
      <c r="CO209">
        <v>2.8641000000000001</v>
      </c>
      <c r="CP209">
        <v>2.8618999999999999</v>
      </c>
      <c r="CQ209">
        <v>2.8622999999999998</v>
      </c>
      <c r="CR209">
        <v>2.8643999999999998</v>
      </c>
      <c r="CS209">
        <v>2.8690000000000002</v>
      </c>
      <c r="CT209">
        <v>2.8643999999999998</v>
      </c>
      <c r="CU209">
        <v>2.8622000000000001</v>
      </c>
      <c r="CV209">
        <v>2.8643999999999998</v>
      </c>
      <c r="CW209">
        <v>2.8603000000000001</v>
      </c>
      <c r="CX209">
        <v>2.8622000000000001</v>
      </c>
      <c r="CY209">
        <v>2.8643999999999998</v>
      </c>
      <c r="CZ209">
        <v>2.8622999999999998</v>
      </c>
      <c r="DA209">
        <v>2.8620000000000001</v>
      </c>
      <c r="DB209">
        <v>2.8643000000000001</v>
      </c>
      <c r="DC209">
        <v>2.8645</v>
      </c>
      <c r="DD209">
        <v>2.8624999999999998</v>
      </c>
      <c r="DE209">
        <v>2.8624000000000001</v>
      </c>
      <c r="DF209">
        <v>2.8622000000000001</v>
      </c>
      <c r="DG209">
        <v>2.8620999999999999</v>
      </c>
      <c r="DH209">
        <v>2.8622000000000001</v>
      </c>
      <c r="DI209">
        <v>2.8595000000000002</v>
      </c>
      <c r="DJ209">
        <v>2.8624000000000001</v>
      </c>
      <c r="DK209">
        <v>2.859</v>
      </c>
      <c r="DL209">
        <v>2.8601999999999999</v>
      </c>
      <c r="DM209">
        <v>2.8622999999999998</v>
      </c>
      <c r="DN209">
        <v>2.8626</v>
      </c>
      <c r="DO209">
        <v>2.8624000000000001</v>
      </c>
      <c r="DP209">
        <v>2.8645</v>
      </c>
      <c r="DQ209">
        <v>2.8626999999999998</v>
      </c>
      <c r="DR209">
        <v>2.8647</v>
      </c>
      <c r="DS209">
        <v>2.8626</v>
      </c>
      <c r="DT209">
        <v>2.8626</v>
      </c>
      <c r="DU209">
        <v>2.8647</v>
      </c>
      <c r="DV209">
        <v>2.8647</v>
      </c>
      <c r="DW209">
        <v>2.8647999999999998</v>
      </c>
      <c r="DX209">
        <v>2.8628</v>
      </c>
      <c r="DY209">
        <v>2.8647999999999998</v>
      </c>
      <c r="DZ209">
        <v>2.8610000000000002</v>
      </c>
      <c r="EA209">
        <v>2.8610000000000002</v>
      </c>
      <c r="EB209">
        <v>2.8690000000000002</v>
      </c>
      <c r="EC209">
        <v>2.8690000000000002</v>
      </c>
      <c r="ED209">
        <v>2.8690000000000002</v>
      </c>
      <c r="EE209">
        <v>2.8690000000000002</v>
      </c>
      <c r="EF209">
        <v>2.8611</v>
      </c>
      <c r="EG209">
        <v>2.8649</v>
      </c>
      <c r="EH209">
        <v>2.8649</v>
      </c>
      <c r="EI209">
        <v>2.8649</v>
      </c>
      <c r="EJ209">
        <v>2.8650000000000002</v>
      </c>
      <c r="EK209">
        <v>2.8613</v>
      </c>
      <c r="EL209">
        <v>2.863</v>
      </c>
      <c r="EM209">
        <v>2.8632</v>
      </c>
      <c r="EN209">
        <v>2.8631000000000002</v>
      </c>
      <c r="EO209">
        <v>2.8651</v>
      </c>
      <c r="EP209">
        <v>2.8633000000000002</v>
      </c>
      <c r="EQ209">
        <v>2.8651</v>
      </c>
      <c r="ER209">
        <v>2.8633000000000002</v>
      </c>
      <c r="ES209">
        <v>2.8651</v>
      </c>
      <c r="ET209">
        <v>2.8633000000000002</v>
      </c>
      <c r="EU209">
        <v>2.8652000000000002</v>
      </c>
      <c r="EV209">
        <v>2.8616999999999999</v>
      </c>
      <c r="EW209">
        <v>2.8635000000000002</v>
      </c>
      <c r="EX209">
        <v>2.8633000000000002</v>
      </c>
      <c r="EY209">
        <v>2.8690000000000002</v>
      </c>
      <c r="EZ209">
        <v>2.8633999999999999</v>
      </c>
      <c r="FA209">
        <v>2.8690000000000002</v>
      </c>
      <c r="FB209">
        <v>2.8616000000000001</v>
      </c>
      <c r="FC209">
        <v>2.8652000000000002</v>
      </c>
      <c r="FD209">
        <v>2.8652000000000002</v>
      </c>
      <c r="FE209">
        <v>2.8653</v>
      </c>
      <c r="FF209">
        <v>2.8620999999999999</v>
      </c>
      <c r="FG209">
        <v>2.8654999999999999</v>
      </c>
      <c r="FH209">
        <v>2.8654999999999999</v>
      </c>
      <c r="FI209">
        <v>2.8654999999999999</v>
      </c>
      <c r="FJ209">
        <v>2.8654999999999999</v>
      </c>
      <c r="FK209">
        <v>2.8639999999999999</v>
      </c>
      <c r="FL209">
        <v>2.8656000000000001</v>
      </c>
      <c r="FM209">
        <v>2.8639000000000001</v>
      </c>
      <c r="FN209">
        <v>2.8639999999999999</v>
      </c>
      <c r="FO209">
        <v>2.8641999999999999</v>
      </c>
      <c r="FP209">
        <v>2.8656999999999999</v>
      </c>
      <c r="FQ209">
        <v>2.8690000000000002</v>
      </c>
      <c r="FR209">
        <v>2.8658000000000001</v>
      </c>
      <c r="FS209">
        <v>2.8658000000000001</v>
      </c>
      <c r="FT209">
        <v>2.8690000000000002</v>
      </c>
      <c r="FU209">
        <v>2.8690000000000002</v>
      </c>
      <c r="FV209">
        <v>2.8658999999999999</v>
      </c>
      <c r="FW209">
        <v>2.8660000000000001</v>
      </c>
      <c r="FX209">
        <v>2.8690000000000002</v>
      </c>
      <c r="FY209">
        <v>2.8690000000000002</v>
      </c>
      <c r="FZ209">
        <v>2.8690000000000002</v>
      </c>
      <c r="GA209">
        <v>2.8690000000000002</v>
      </c>
      <c r="GB209">
        <v>2.8690000000000002</v>
      </c>
      <c r="GC209">
        <v>2.8690000000000002</v>
      </c>
      <c r="GD209">
        <v>2.8690000000000002</v>
      </c>
      <c r="GE209">
        <v>2.8690000000000002</v>
      </c>
      <c r="GF209">
        <v>2.8690000000000002</v>
      </c>
      <c r="GG209">
        <v>2.8690000000000002</v>
      </c>
      <c r="GH209">
        <v>2.8664999999999998</v>
      </c>
      <c r="GI209">
        <v>2.8666</v>
      </c>
      <c r="GJ209">
        <v>2.8666</v>
      </c>
      <c r="GK209">
        <v>2.8690000000000002</v>
      </c>
      <c r="GL209">
        <v>2.8656999999999999</v>
      </c>
      <c r="GM209">
        <v>2.8647999999999998</v>
      </c>
      <c r="GN209">
        <v>2.8635999999999999</v>
      </c>
      <c r="GO209">
        <v>2.8635000000000002</v>
      </c>
      <c r="GP209">
        <v>2.8650000000000002</v>
      </c>
      <c r="GQ209">
        <v>2.8690000000000002</v>
      </c>
      <c r="GR209">
        <v>2.8639000000000001</v>
      </c>
      <c r="GS209">
        <v>2.8652000000000002</v>
      </c>
      <c r="GT209">
        <v>2.8639000000000001</v>
      </c>
      <c r="GU209">
        <v>2.8653</v>
      </c>
      <c r="GV209">
        <v>2.8690000000000002</v>
      </c>
      <c r="GW209">
        <v>2.8690000000000002</v>
      </c>
      <c r="GX209">
        <v>2.8690000000000002</v>
      </c>
      <c r="GY209">
        <v>2.8690000000000002</v>
      </c>
      <c r="GZ209">
        <v>2.8656999999999999</v>
      </c>
      <c r="HA209">
        <v>2.8647</v>
      </c>
      <c r="HB209">
        <v>2.8649</v>
      </c>
      <c r="HC209">
        <v>2.8639999999999999</v>
      </c>
      <c r="HD209">
        <v>2.8660999999999999</v>
      </c>
      <c r="HE209">
        <v>2.8651</v>
      </c>
      <c r="HF209">
        <v>2.8662999999999998</v>
      </c>
      <c r="HG209">
        <v>2.8664000000000001</v>
      </c>
      <c r="HH209">
        <v>2.8664999999999998</v>
      </c>
      <c r="HI209">
        <v>2.8658000000000001</v>
      </c>
      <c r="HJ209">
        <v>2.8658999999999999</v>
      </c>
      <c r="HK209">
        <v>2.8653</v>
      </c>
      <c r="HL209">
        <v>2.8668999999999998</v>
      </c>
      <c r="HM209">
        <v>2.867</v>
      </c>
      <c r="HN209">
        <v>2.8671000000000002</v>
      </c>
      <c r="HO209">
        <v>2.8690000000000002</v>
      </c>
      <c r="HP209">
        <v>2.8690000000000002</v>
      </c>
      <c r="HQ209">
        <v>2.8671000000000002</v>
      </c>
      <c r="HR209">
        <v>2.8677000000000001</v>
      </c>
      <c r="HS209">
        <v>2.8677999999999999</v>
      </c>
      <c r="HT209">
        <v>2.8144</v>
      </c>
      <c r="HU209">
        <v>2.8147000000000002</v>
      </c>
      <c r="HV209">
        <v>2.8149000000000002</v>
      </c>
      <c r="HW209">
        <v>2.8153000000000001</v>
      </c>
      <c r="HX209">
        <v>2.8163</v>
      </c>
      <c r="HY209">
        <v>2.8166000000000002</v>
      </c>
      <c r="HZ209">
        <v>2.8170000000000002</v>
      </c>
      <c r="IA209">
        <v>2.8174000000000001</v>
      </c>
      <c r="IB209">
        <v>2.8178999999999998</v>
      </c>
      <c r="IC209">
        <v>2.8176000000000001</v>
      </c>
      <c r="ID209">
        <v>2.8191000000000002</v>
      </c>
      <c r="IE209">
        <v>2.8690000000000002</v>
      </c>
      <c r="IF209">
        <v>2.8690000000000002</v>
      </c>
      <c r="IG209">
        <v>2.8214999999999999</v>
      </c>
      <c r="IH209">
        <v>2.806</v>
      </c>
      <c r="II209">
        <v>2.8237999999999999</v>
      </c>
      <c r="IJ209">
        <v>2.8245</v>
      </c>
      <c r="IL209">
        <v>2.8043</v>
      </c>
      <c r="IM209">
        <v>2.8039999999999998</v>
      </c>
      <c r="IN209">
        <v>2.8039999999999998</v>
      </c>
      <c r="IO209">
        <v>2.8037999999999998</v>
      </c>
      <c r="IP209">
        <v>2.8043</v>
      </c>
      <c r="IQ209">
        <v>2.8043</v>
      </c>
      <c r="IR209">
        <v>2.8043</v>
      </c>
      <c r="IS209">
        <v>2.8043</v>
      </c>
      <c r="IT209">
        <v>2.8039999999999998</v>
      </c>
      <c r="IU209">
        <v>2.8043</v>
      </c>
      <c r="IV209">
        <v>2.8043</v>
      </c>
      <c r="IW209">
        <v>2.8043</v>
      </c>
      <c r="IX209">
        <v>2.8037999999999998</v>
      </c>
      <c r="IY209">
        <v>2.8043</v>
      </c>
      <c r="IZ209">
        <v>2.8043</v>
      </c>
      <c r="JA209">
        <v>2.8037000000000001</v>
      </c>
      <c r="JB209">
        <v>2.8043</v>
      </c>
      <c r="JC209">
        <v>2.8037000000000001</v>
      </c>
      <c r="JD209">
        <v>2.8043</v>
      </c>
      <c r="JE209">
        <v>2.8043</v>
      </c>
      <c r="JF209">
        <v>2.8043</v>
      </c>
      <c r="JG209">
        <v>2.8039999999999998</v>
      </c>
      <c r="JH209">
        <v>2.8043</v>
      </c>
      <c r="JI209">
        <v>2.8043</v>
      </c>
      <c r="JJ209">
        <v>2.8043</v>
      </c>
      <c r="JK209">
        <v>2.8043</v>
      </c>
      <c r="JL209">
        <v>2.8039999999999998</v>
      </c>
      <c r="JM209">
        <v>2.8043</v>
      </c>
      <c r="JN209">
        <v>2.8043</v>
      </c>
      <c r="JO209">
        <v>2.8043</v>
      </c>
      <c r="JP209">
        <v>2.8043</v>
      </c>
      <c r="JQ209">
        <v>2.8043</v>
      </c>
      <c r="JR209">
        <v>2.8039000000000001</v>
      </c>
      <c r="JS209">
        <v>2.8037000000000001</v>
      </c>
      <c r="JT209">
        <v>2.8041</v>
      </c>
      <c r="JU209">
        <v>2.8043</v>
      </c>
      <c r="JV209">
        <v>2.8043</v>
      </c>
      <c r="JW209">
        <v>2.8041</v>
      </c>
      <c r="JX209">
        <v>2.8041</v>
      </c>
      <c r="JY209">
        <v>2.8041</v>
      </c>
      <c r="JZ209">
        <v>2.8043</v>
      </c>
      <c r="KA209">
        <v>2.8037000000000001</v>
      </c>
      <c r="KB209">
        <v>2.8041</v>
      </c>
      <c r="KC209">
        <v>2.8043</v>
      </c>
      <c r="KD209">
        <v>2.8043</v>
      </c>
      <c r="KE209">
        <v>2.8043999999999998</v>
      </c>
      <c r="KF209">
        <v>2.8043999999999998</v>
      </c>
      <c r="KG209">
        <v>2.8374000000000001</v>
      </c>
      <c r="KH209">
        <v>2.8376000000000001</v>
      </c>
      <c r="KI209">
        <v>2.8378000000000001</v>
      </c>
      <c r="KJ209">
        <v>2.8380000000000001</v>
      </c>
      <c r="KK209">
        <v>2.8043999999999998</v>
      </c>
      <c r="KL209">
        <v>2.8041999999999998</v>
      </c>
      <c r="KM209">
        <v>2.7623000000000002</v>
      </c>
    </row>
    <row r="210" spans="1:299" x14ac:dyDescent="0.2">
      <c r="A210" s="10" t="s">
        <v>223</v>
      </c>
      <c r="B210" t="s">
        <v>4</v>
      </c>
      <c r="C210">
        <v>2.9192999999999998</v>
      </c>
      <c r="D210">
        <v>2.9192</v>
      </c>
      <c r="E210">
        <v>2.919</v>
      </c>
      <c r="F210">
        <v>2.9188999999999998</v>
      </c>
      <c r="G210">
        <v>2.9184000000000001</v>
      </c>
      <c r="H210">
        <v>2.9182000000000001</v>
      </c>
      <c r="I210">
        <v>2.9180000000000001</v>
      </c>
      <c r="J210">
        <v>2.9178000000000002</v>
      </c>
      <c r="K210">
        <v>2.9176000000000002</v>
      </c>
      <c r="L210">
        <v>2.9167999999999998</v>
      </c>
      <c r="M210">
        <v>2.9165000000000001</v>
      </c>
      <c r="N210">
        <v>2.9161999999999999</v>
      </c>
      <c r="O210">
        <v>2.9159000000000002</v>
      </c>
      <c r="P210">
        <v>2.9156</v>
      </c>
      <c r="Q210">
        <v>2.9144000000000001</v>
      </c>
      <c r="R210">
        <v>2.9138999999999999</v>
      </c>
      <c r="S210">
        <v>2.9134000000000002</v>
      </c>
      <c r="T210">
        <v>2.9127999999999998</v>
      </c>
      <c r="U210">
        <v>2.9121999999999999</v>
      </c>
      <c r="V210">
        <v>2.9097</v>
      </c>
      <c r="W210">
        <v>2.9087000000000001</v>
      </c>
      <c r="X210">
        <v>2.9074</v>
      </c>
      <c r="Y210">
        <v>2.9058999999999999</v>
      </c>
      <c r="Z210">
        <v>2.9459</v>
      </c>
      <c r="AA210">
        <v>2.9298000000000002</v>
      </c>
      <c r="AB210">
        <v>2.93</v>
      </c>
      <c r="AC210">
        <v>2.9302000000000001</v>
      </c>
      <c r="AD210">
        <v>2.9304999999999999</v>
      </c>
      <c r="AE210">
        <v>2.9308000000000001</v>
      </c>
      <c r="AF210">
        <v>2.9317000000000002</v>
      </c>
      <c r="AG210">
        <v>2.9321000000000002</v>
      </c>
      <c r="AH210">
        <v>2.9500999999999999</v>
      </c>
      <c r="AI210">
        <v>2.9348000000000001</v>
      </c>
      <c r="AJ210">
        <v>2.9359999999999999</v>
      </c>
      <c r="AK210">
        <v>2.9119000000000002</v>
      </c>
      <c r="AL210">
        <v>2.9365999999999999</v>
      </c>
      <c r="AM210">
        <v>2.9110999999999998</v>
      </c>
      <c r="AN210">
        <v>2.9106999999999998</v>
      </c>
      <c r="AO210">
        <v>2.8860999999999999</v>
      </c>
      <c r="AP210">
        <v>2.9087999999999998</v>
      </c>
      <c r="AQ210">
        <v>2.9081999999999999</v>
      </c>
      <c r="AR210">
        <v>2.9076</v>
      </c>
      <c r="AS210">
        <v>2.9068999999999998</v>
      </c>
      <c r="AT210">
        <v>2.9062000000000001</v>
      </c>
      <c r="AU210">
        <v>2.9036</v>
      </c>
      <c r="AV210">
        <v>2.9026000000000001</v>
      </c>
      <c r="AW210">
        <v>2.9014000000000002</v>
      </c>
      <c r="AX210">
        <v>2.8797999999999999</v>
      </c>
      <c r="AY210">
        <v>2.8986999999999998</v>
      </c>
      <c r="AZ210">
        <v>2.9914000000000001</v>
      </c>
      <c r="BA210">
        <v>2.9234</v>
      </c>
      <c r="BB210">
        <v>2.9234</v>
      </c>
      <c r="BC210">
        <v>2.9234</v>
      </c>
      <c r="BD210">
        <v>2.9232999999999998</v>
      </c>
      <c r="BE210">
        <v>2.9232999999999998</v>
      </c>
      <c r="BF210">
        <v>2.9232999999999998</v>
      </c>
      <c r="BG210">
        <v>2.8993000000000002</v>
      </c>
      <c r="BH210">
        <v>2.9232</v>
      </c>
      <c r="BJ210">
        <v>2.9232</v>
      </c>
      <c r="BK210">
        <v>2.9232</v>
      </c>
      <c r="BL210">
        <v>2.9232</v>
      </c>
      <c r="BM210">
        <v>2.9232</v>
      </c>
      <c r="BN210">
        <v>2.8992</v>
      </c>
      <c r="BO210">
        <v>2.9230999999999998</v>
      </c>
      <c r="BP210">
        <v>2.9230999999999998</v>
      </c>
      <c r="BQ210">
        <v>2.9230999999999998</v>
      </c>
      <c r="BR210">
        <v>2.9230999999999998</v>
      </c>
      <c r="BS210">
        <v>2.9230999999999998</v>
      </c>
      <c r="BT210">
        <v>2.9230999999999998</v>
      </c>
      <c r="BU210">
        <v>2.9230999999999998</v>
      </c>
      <c r="BV210">
        <v>2.9230999999999998</v>
      </c>
      <c r="BW210">
        <v>2.923</v>
      </c>
      <c r="BX210">
        <v>2.923</v>
      </c>
      <c r="BY210">
        <v>2.923</v>
      </c>
      <c r="BZ210">
        <v>2.9365999999999999</v>
      </c>
      <c r="CA210">
        <v>2.923</v>
      </c>
      <c r="CB210">
        <v>2.923</v>
      </c>
      <c r="CC210">
        <v>2.923</v>
      </c>
      <c r="CD210">
        <v>2.9365999999999999</v>
      </c>
      <c r="CE210">
        <v>2.9228999999999998</v>
      </c>
      <c r="CF210">
        <v>2.9228999999999998</v>
      </c>
      <c r="CG210">
        <v>2.9228999999999998</v>
      </c>
      <c r="CH210">
        <v>2.9228999999999998</v>
      </c>
      <c r="CI210">
        <v>2.9228999999999998</v>
      </c>
      <c r="CJ210">
        <v>2.9228000000000001</v>
      </c>
      <c r="CK210">
        <v>2.9228000000000001</v>
      </c>
      <c r="CL210">
        <v>2.9365999999999999</v>
      </c>
      <c r="CM210">
        <v>2.9228000000000001</v>
      </c>
      <c r="CN210">
        <v>2.9228000000000001</v>
      </c>
      <c r="CO210">
        <v>2.9365999999999999</v>
      </c>
      <c r="CP210">
        <v>2.9365999999999999</v>
      </c>
      <c r="CQ210">
        <v>2.9226999999999999</v>
      </c>
      <c r="CR210">
        <v>2.9226999999999999</v>
      </c>
      <c r="CS210">
        <v>2.8988</v>
      </c>
      <c r="CT210">
        <v>2.9226999999999999</v>
      </c>
      <c r="CU210">
        <v>2.9226999999999999</v>
      </c>
      <c r="CV210">
        <v>2.9226000000000001</v>
      </c>
      <c r="CW210">
        <v>2.9226000000000001</v>
      </c>
      <c r="CX210">
        <v>2.9226000000000001</v>
      </c>
      <c r="CY210">
        <v>2.9226000000000001</v>
      </c>
      <c r="CZ210">
        <v>2.9226000000000001</v>
      </c>
      <c r="DA210">
        <v>2.9365999999999999</v>
      </c>
      <c r="DB210">
        <v>2.9365999999999999</v>
      </c>
      <c r="DC210">
        <v>2.9224999999999999</v>
      </c>
      <c r="DD210">
        <v>2.9224999999999999</v>
      </c>
      <c r="DE210">
        <v>2.9224999999999999</v>
      </c>
      <c r="DF210">
        <v>2.9365999999999999</v>
      </c>
      <c r="DG210">
        <v>2.9365999999999999</v>
      </c>
      <c r="DH210">
        <v>2.9365999999999999</v>
      </c>
      <c r="DI210">
        <v>2.9245000000000001</v>
      </c>
      <c r="DJ210">
        <v>2.9243999999999999</v>
      </c>
      <c r="DK210">
        <v>2.9365999999999999</v>
      </c>
      <c r="DL210">
        <v>2.9365999999999999</v>
      </c>
      <c r="DM210">
        <v>2.9365999999999999</v>
      </c>
      <c r="DN210">
        <v>2.9222999999999999</v>
      </c>
      <c r="DO210">
        <v>2.9365999999999999</v>
      </c>
      <c r="DP210">
        <v>2.9365999999999999</v>
      </c>
      <c r="DQ210">
        <v>2.9222000000000001</v>
      </c>
      <c r="DR210">
        <v>2.9222000000000001</v>
      </c>
      <c r="DS210">
        <v>2.9222000000000001</v>
      </c>
      <c r="DT210">
        <v>2.9220999999999999</v>
      </c>
      <c r="DU210">
        <v>2.9220999999999999</v>
      </c>
      <c r="DV210">
        <v>2.9220999999999999</v>
      </c>
      <c r="DW210">
        <v>2.9220999999999999</v>
      </c>
      <c r="DX210">
        <v>2.9220000000000002</v>
      </c>
      <c r="DY210">
        <v>2.9220000000000002</v>
      </c>
      <c r="DZ210">
        <v>2.9220000000000002</v>
      </c>
      <c r="EA210">
        <v>2.9220000000000002</v>
      </c>
      <c r="EB210">
        <v>2.8982000000000001</v>
      </c>
      <c r="EC210">
        <v>2.8982000000000001</v>
      </c>
      <c r="ED210">
        <v>2.8980999999999999</v>
      </c>
      <c r="EE210">
        <v>2.8980999999999999</v>
      </c>
      <c r="EF210">
        <v>2.9218000000000002</v>
      </c>
      <c r="EG210">
        <v>2.9218000000000002</v>
      </c>
      <c r="EH210">
        <v>2.9218000000000002</v>
      </c>
      <c r="EI210">
        <v>2.9217</v>
      </c>
      <c r="EJ210">
        <v>2.9217</v>
      </c>
      <c r="EK210">
        <v>2.9217</v>
      </c>
      <c r="EL210">
        <v>2.9216000000000002</v>
      </c>
      <c r="EM210">
        <v>2.9216000000000002</v>
      </c>
      <c r="EN210">
        <v>2.9216000000000002</v>
      </c>
      <c r="EO210">
        <v>2.9215</v>
      </c>
      <c r="EP210">
        <v>2.9215</v>
      </c>
      <c r="EQ210">
        <v>2.9215</v>
      </c>
      <c r="ER210">
        <v>2.9214000000000002</v>
      </c>
      <c r="ES210">
        <v>2.9214000000000002</v>
      </c>
      <c r="ET210">
        <v>2.9214000000000002</v>
      </c>
      <c r="EU210">
        <v>2.9213</v>
      </c>
      <c r="EV210">
        <v>2.9213</v>
      </c>
      <c r="EW210">
        <v>2.9211999999999998</v>
      </c>
      <c r="EX210">
        <v>2.9365999999999999</v>
      </c>
      <c r="EY210">
        <v>2.9228999999999998</v>
      </c>
      <c r="EZ210">
        <v>2.9365999999999999</v>
      </c>
      <c r="FA210">
        <v>2.9228999999999998</v>
      </c>
      <c r="FB210">
        <v>2.9357000000000002</v>
      </c>
      <c r="FC210">
        <v>2.9365999999999999</v>
      </c>
      <c r="FD210">
        <v>2.9365999999999999</v>
      </c>
      <c r="FE210">
        <v>2.9365999999999999</v>
      </c>
      <c r="FF210">
        <v>2.9209000000000001</v>
      </c>
      <c r="FG210">
        <v>2.9207999999999998</v>
      </c>
      <c r="FH210">
        <v>2.9207999999999998</v>
      </c>
      <c r="FI210">
        <v>2.9207000000000001</v>
      </c>
      <c r="FJ210">
        <v>2.9207000000000001</v>
      </c>
      <c r="FK210">
        <v>2.9205999999999999</v>
      </c>
      <c r="FL210">
        <v>2.9205999999999999</v>
      </c>
      <c r="FM210">
        <v>2.9205000000000001</v>
      </c>
      <c r="FN210">
        <v>2.9205000000000001</v>
      </c>
      <c r="FO210">
        <v>2.9203999999999999</v>
      </c>
      <c r="FP210">
        <v>2.9203000000000001</v>
      </c>
      <c r="FQ210">
        <v>2.9186000000000001</v>
      </c>
      <c r="FR210">
        <v>2.9201999999999999</v>
      </c>
      <c r="FS210">
        <v>2.9201999999999999</v>
      </c>
      <c r="FT210">
        <v>2.8967999999999998</v>
      </c>
      <c r="FU210">
        <v>2.8967999999999998</v>
      </c>
      <c r="FV210">
        <v>2.92</v>
      </c>
      <c r="FW210">
        <v>2.9199000000000002</v>
      </c>
      <c r="FX210">
        <v>2.8967000000000001</v>
      </c>
      <c r="FY210">
        <v>2.8965999999999998</v>
      </c>
      <c r="FZ210">
        <v>2.8965999999999998</v>
      </c>
      <c r="GA210">
        <v>2.8965000000000001</v>
      </c>
      <c r="GB210">
        <v>2.8965000000000001</v>
      </c>
      <c r="GC210">
        <v>2.8963999999999999</v>
      </c>
      <c r="GD210">
        <v>2.8963999999999999</v>
      </c>
      <c r="GE210">
        <v>2.8963000000000001</v>
      </c>
      <c r="GF210">
        <v>2.8963000000000001</v>
      </c>
      <c r="GG210">
        <v>2.8961999999999999</v>
      </c>
      <c r="GH210">
        <v>2.9190999999999998</v>
      </c>
      <c r="GI210">
        <v>2.919</v>
      </c>
      <c r="GJ210">
        <v>2.9188999999999998</v>
      </c>
      <c r="GK210">
        <v>2.9188000000000001</v>
      </c>
      <c r="GL210">
        <v>2.9186999999999999</v>
      </c>
      <c r="GM210">
        <v>2.9186000000000001</v>
      </c>
      <c r="GN210">
        <v>2.9184999999999999</v>
      </c>
      <c r="GO210">
        <v>2.9184000000000001</v>
      </c>
      <c r="GP210">
        <v>2.9182999999999999</v>
      </c>
      <c r="GQ210">
        <v>2.8956</v>
      </c>
      <c r="GR210">
        <v>2.9180000000000001</v>
      </c>
      <c r="GS210">
        <v>2.9178999999999999</v>
      </c>
      <c r="GT210">
        <v>2.9178000000000002</v>
      </c>
      <c r="GU210">
        <v>2.9176000000000002</v>
      </c>
      <c r="GV210">
        <v>2.8952</v>
      </c>
      <c r="GW210">
        <v>2.8950999999999998</v>
      </c>
      <c r="GX210">
        <v>2.895</v>
      </c>
      <c r="GY210">
        <v>2.895</v>
      </c>
      <c r="GZ210">
        <v>2.9169</v>
      </c>
      <c r="HA210">
        <v>2.9167999999999998</v>
      </c>
      <c r="HB210">
        <v>2.9165999999999999</v>
      </c>
      <c r="HC210">
        <v>2.9163999999999999</v>
      </c>
      <c r="HD210">
        <v>2.9140999999999999</v>
      </c>
      <c r="HE210">
        <v>2.9161000000000001</v>
      </c>
      <c r="HF210">
        <v>2.9159000000000002</v>
      </c>
      <c r="HG210">
        <v>2.9157000000000002</v>
      </c>
      <c r="HH210">
        <v>2.9155000000000002</v>
      </c>
      <c r="HI210">
        <v>2.9152</v>
      </c>
      <c r="HJ210">
        <v>2.915</v>
      </c>
      <c r="HK210">
        <v>2.9148000000000001</v>
      </c>
      <c r="HL210">
        <v>2.9144999999999999</v>
      </c>
      <c r="HM210">
        <v>2.9142999999999999</v>
      </c>
      <c r="HN210">
        <v>2.9140000000000001</v>
      </c>
      <c r="HO210">
        <v>2.8932000000000002</v>
      </c>
      <c r="HP210">
        <v>2.8931</v>
      </c>
      <c r="HQ210">
        <v>2.9131</v>
      </c>
      <c r="HR210">
        <v>2.9127000000000001</v>
      </c>
      <c r="HS210">
        <v>2.9123999999999999</v>
      </c>
      <c r="HT210">
        <v>2.9119999999999999</v>
      </c>
      <c r="HU210">
        <v>2.9116</v>
      </c>
      <c r="HV210">
        <v>2.9112</v>
      </c>
      <c r="HW210">
        <v>2.9106999999999998</v>
      </c>
      <c r="HX210">
        <v>2.9102999999999999</v>
      </c>
      <c r="HY210">
        <v>2.9097</v>
      </c>
      <c r="HZ210">
        <v>2.9091999999999998</v>
      </c>
      <c r="IA210">
        <v>2.9085999999999999</v>
      </c>
      <c r="IB210">
        <v>2.9079999999999999</v>
      </c>
      <c r="IC210">
        <v>2.9073000000000002</v>
      </c>
      <c r="ID210">
        <v>2.9066000000000001</v>
      </c>
      <c r="IE210">
        <v>2.8902999999999999</v>
      </c>
      <c r="IF210">
        <v>2.89</v>
      </c>
      <c r="IG210">
        <v>2.9039999999999999</v>
      </c>
      <c r="IH210">
        <v>2.9365999999999999</v>
      </c>
      <c r="II210">
        <v>2.9018999999999999</v>
      </c>
      <c r="IJ210">
        <v>2.9005999999999998</v>
      </c>
      <c r="IL210">
        <v>2.9041000000000001</v>
      </c>
      <c r="IM210">
        <v>2.9041000000000001</v>
      </c>
      <c r="IN210">
        <v>2.9041000000000001</v>
      </c>
      <c r="IO210">
        <v>2.9041000000000001</v>
      </c>
      <c r="IP210">
        <v>2.9041000000000001</v>
      </c>
      <c r="IQ210">
        <v>2.9041000000000001</v>
      </c>
      <c r="IR210">
        <v>2.9041000000000001</v>
      </c>
      <c r="IS210">
        <v>2.9041000000000001</v>
      </c>
      <c r="IT210">
        <v>2.9041000000000001</v>
      </c>
      <c r="IU210">
        <v>2.9041000000000001</v>
      </c>
      <c r="IV210">
        <v>2.9041000000000001</v>
      </c>
      <c r="IW210">
        <v>2.9041000000000001</v>
      </c>
      <c r="IX210">
        <v>2.9041000000000001</v>
      </c>
      <c r="IY210">
        <v>2.9041999999999999</v>
      </c>
      <c r="IZ210">
        <v>2.9041999999999999</v>
      </c>
      <c r="JA210">
        <v>2.9041999999999999</v>
      </c>
      <c r="JB210">
        <v>2.9041999999999999</v>
      </c>
      <c r="JC210">
        <v>2.9041999999999999</v>
      </c>
      <c r="JD210">
        <v>2.9041999999999999</v>
      </c>
      <c r="JE210">
        <v>2.9041999999999999</v>
      </c>
      <c r="JF210">
        <v>2.9041999999999999</v>
      </c>
      <c r="JG210">
        <v>2.9043000000000001</v>
      </c>
      <c r="JH210">
        <v>2.9043000000000001</v>
      </c>
      <c r="JI210">
        <v>2.9043000000000001</v>
      </c>
      <c r="JJ210">
        <v>2.9043000000000001</v>
      </c>
      <c r="JK210">
        <v>2.9043000000000001</v>
      </c>
      <c r="JL210">
        <v>2.9043000000000001</v>
      </c>
      <c r="JM210">
        <v>2.9043999999999999</v>
      </c>
      <c r="JN210">
        <v>2.9043999999999999</v>
      </c>
      <c r="JO210">
        <v>2.9043999999999999</v>
      </c>
      <c r="JP210">
        <v>2.9043999999999999</v>
      </c>
      <c r="JQ210">
        <v>2.9043999999999999</v>
      </c>
      <c r="JR210">
        <v>2.9045000000000001</v>
      </c>
      <c r="JS210">
        <v>2.9045000000000001</v>
      </c>
      <c r="JT210">
        <v>2.9045999999999998</v>
      </c>
      <c r="JU210">
        <v>2.9045999999999998</v>
      </c>
      <c r="JV210">
        <v>2.9045999999999998</v>
      </c>
      <c r="JW210">
        <v>2.9047000000000001</v>
      </c>
      <c r="JX210">
        <v>2.9047000000000001</v>
      </c>
      <c r="JY210">
        <v>2.9047999999999998</v>
      </c>
      <c r="JZ210">
        <v>2.9047999999999998</v>
      </c>
      <c r="KA210">
        <v>2.9049</v>
      </c>
      <c r="KB210">
        <v>2.9049999999999998</v>
      </c>
      <c r="KC210">
        <v>2.9049999999999998</v>
      </c>
      <c r="KD210">
        <v>2.9051</v>
      </c>
      <c r="KE210">
        <v>2.9051999999999998</v>
      </c>
      <c r="KF210">
        <v>2.9053</v>
      </c>
      <c r="KG210">
        <v>2.8439000000000001</v>
      </c>
      <c r="KH210">
        <v>2.8439999999999999</v>
      </c>
      <c r="KI210">
        <v>2.8441000000000001</v>
      </c>
      <c r="KJ210">
        <v>2.8441999999999998</v>
      </c>
      <c r="KK210">
        <v>2.9062999999999999</v>
      </c>
      <c r="KL210">
        <v>2.9066000000000001</v>
      </c>
      <c r="KM210">
        <v>2.8532000000000002</v>
      </c>
    </row>
    <row r="211" spans="1:299" x14ac:dyDescent="0.2">
      <c r="A211" s="10" t="s">
        <v>224</v>
      </c>
      <c r="B211" t="s">
        <v>4</v>
      </c>
      <c r="C211">
        <v>2.9011</v>
      </c>
      <c r="D211">
        <v>2.9011</v>
      </c>
      <c r="E211">
        <v>2.9011</v>
      </c>
      <c r="F211">
        <v>2.9011</v>
      </c>
      <c r="G211">
        <v>2.9009999999999998</v>
      </c>
      <c r="H211">
        <v>2.9009999999999998</v>
      </c>
      <c r="I211">
        <v>2.9009999999999998</v>
      </c>
      <c r="J211">
        <v>2.9009999999999998</v>
      </c>
      <c r="K211">
        <v>2.9009999999999998</v>
      </c>
      <c r="L211">
        <v>2.9009999999999998</v>
      </c>
      <c r="M211">
        <v>2.9009999999999998</v>
      </c>
      <c r="N211">
        <v>2.9009999999999998</v>
      </c>
      <c r="O211">
        <v>2.9009999999999998</v>
      </c>
      <c r="P211">
        <v>2.9009999999999998</v>
      </c>
      <c r="Q211">
        <v>2.9009</v>
      </c>
      <c r="R211">
        <v>2.9009</v>
      </c>
      <c r="S211">
        <v>2.9009</v>
      </c>
      <c r="T211">
        <v>2.9009</v>
      </c>
      <c r="U211">
        <v>2.9009</v>
      </c>
      <c r="V211">
        <v>2.9009</v>
      </c>
      <c r="W211">
        <v>2.9009</v>
      </c>
      <c r="X211">
        <v>2.9009</v>
      </c>
      <c r="Y211">
        <v>2.9009</v>
      </c>
      <c r="Z211">
        <v>2.9098000000000002</v>
      </c>
      <c r="AA211">
        <v>2.9007999999999998</v>
      </c>
      <c r="AB211">
        <v>2.9007999999999998</v>
      </c>
      <c r="AC211">
        <v>2.9007999999999998</v>
      </c>
      <c r="AD211">
        <v>2.9007999999999998</v>
      </c>
      <c r="AE211">
        <v>2.9007999999999998</v>
      </c>
      <c r="AF211">
        <v>2.9007999999999998</v>
      </c>
      <c r="AG211">
        <v>2.9007999999999998</v>
      </c>
      <c r="AH211">
        <v>2.9097</v>
      </c>
      <c r="AI211">
        <v>2.9007999999999998</v>
      </c>
      <c r="AJ211">
        <v>2.9007000000000001</v>
      </c>
      <c r="AK211">
        <v>2.9007000000000001</v>
      </c>
      <c r="AL211">
        <v>2.9097</v>
      </c>
      <c r="AM211">
        <v>2.9007000000000001</v>
      </c>
      <c r="AN211">
        <v>2.9007000000000001</v>
      </c>
      <c r="AO211">
        <v>2.8772000000000002</v>
      </c>
      <c r="AP211">
        <v>2.9007000000000001</v>
      </c>
      <c r="AQ211">
        <v>2.9005999999999998</v>
      </c>
      <c r="AR211">
        <v>2.9005999999999998</v>
      </c>
      <c r="AS211">
        <v>2.9005999999999998</v>
      </c>
      <c r="AT211">
        <v>2.9005999999999998</v>
      </c>
      <c r="AU211">
        <v>2.9005999999999998</v>
      </c>
      <c r="AV211">
        <v>2.9005999999999998</v>
      </c>
      <c r="AW211">
        <v>2.9005999999999998</v>
      </c>
      <c r="AX211">
        <v>2.8774000000000002</v>
      </c>
      <c r="AY211">
        <v>2.9005999999999998</v>
      </c>
      <c r="AZ211">
        <v>2.9005000000000001</v>
      </c>
      <c r="BA211">
        <v>2.9005000000000001</v>
      </c>
      <c r="BB211">
        <v>2.9005000000000001</v>
      </c>
      <c r="BC211">
        <v>2.9005000000000001</v>
      </c>
      <c r="BD211">
        <v>2.9005000000000001</v>
      </c>
      <c r="BE211">
        <v>2.9003999999999999</v>
      </c>
      <c r="BF211">
        <v>2.9003999999999999</v>
      </c>
      <c r="BG211">
        <v>2.8776999999999999</v>
      </c>
      <c r="BH211">
        <v>2.9003999999999999</v>
      </c>
      <c r="BJ211">
        <v>2.9003000000000001</v>
      </c>
      <c r="BK211">
        <v>2.9003000000000001</v>
      </c>
      <c r="BL211">
        <v>2.9003000000000001</v>
      </c>
      <c r="BM211">
        <v>2.9003000000000001</v>
      </c>
      <c r="BN211">
        <v>2.8780000000000001</v>
      </c>
      <c r="BO211">
        <v>2.9003000000000001</v>
      </c>
      <c r="BP211">
        <v>2.9003000000000001</v>
      </c>
      <c r="BQ211">
        <v>2.9003000000000001</v>
      </c>
      <c r="BR211">
        <v>2.9001999999999999</v>
      </c>
      <c r="BS211">
        <v>2.9053</v>
      </c>
      <c r="BT211">
        <v>2.9001999999999999</v>
      </c>
      <c r="BU211">
        <v>2.9001999999999999</v>
      </c>
      <c r="BV211">
        <v>2.9001999999999999</v>
      </c>
      <c r="BW211">
        <v>2.9001999999999999</v>
      </c>
      <c r="BX211">
        <v>2.9001999999999999</v>
      </c>
      <c r="BY211">
        <v>2.9001999999999999</v>
      </c>
      <c r="BZ211">
        <v>2.9091</v>
      </c>
      <c r="CA211">
        <v>2.9001000000000001</v>
      </c>
      <c r="CB211">
        <v>2.9001000000000001</v>
      </c>
      <c r="CC211">
        <v>2.9001000000000001</v>
      </c>
      <c r="CD211">
        <v>2.9089999999999998</v>
      </c>
      <c r="CE211">
        <v>2.9001000000000001</v>
      </c>
      <c r="CF211">
        <v>2.9001000000000001</v>
      </c>
      <c r="CG211">
        <v>2.9</v>
      </c>
      <c r="CH211">
        <v>2.9</v>
      </c>
      <c r="CI211">
        <v>2.9</v>
      </c>
      <c r="CJ211">
        <v>2.9</v>
      </c>
      <c r="CK211">
        <v>2.9</v>
      </c>
      <c r="CL211">
        <v>2.9087999999999998</v>
      </c>
      <c r="CM211">
        <v>2.8999000000000001</v>
      </c>
      <c r="CN211">
        <v>2.8999000000000001</v>
      </c>
      <c r="CO211">
        <v>2.9087999999999998</v>
      </c>
      <c r="CP211">
        <v>2.9087999999999998</v>
      </c>
      <c r="CQ211">
        <v>2.8999000000000001</v>
      </c>
      <c r="CR211">
        <v>2.8999000000000001</v>
      </c>
      <c r="CS211">
        <v>2.8791000000000002</v>
      </c>
      <c r="CT211">
        <v>2.8997999999999999</v>
      </c>
      <c r="CU211">
        <v>2.8997999999999999</v>
      </c>
      <c r="CV211">
        <v>2.8997999999999999</v>
      </c>
      <c r="CW211">
        <v>2.8997999999999999</v>
      </c>
      <c r="CX211">
        <v>2.8997999999999999</v>
      </c>
      <c r="CY211">
        <v>2.8997000000000002</v>
      </c>
      <c r="CZ211">
        <v>2.8997000000000002</v>
      </c>
      <c r="DA211">
        <v>2.9085000000000001</v>
      </c>
      <c r="DB211">
        <v>2.9085000000000001</v>
      </c>
      <c r="DC211">
        <v>2.8997000000000002</v>
      </c>
      <c r="DD211">
        <v>2.8997000000000002</v>
      </c>
      <c r="DE211">
        <v>2.8996</v>
      </c>
      <c r="DF211">
        <v>2.9083999999999999</v>
      </c>
      <c r="DG211">
        <v>2.9083999999999999</v>
      </c>
      <c r="DH211">
        <v>2.9083000000000001</v>
      </c>
      <c r="DI211">
        <v>2.9022000000000001</v>
      </c>
      <c r="DJ211">
        <v>2.9020999999999999</v>
      </c>
      <c r="DK211">
        <v>2.9115000000000002</v>
      </c>
      <c r="DL211">
        <v>2.9081999999999999</v>
      </c>
      <c r="DM211">
        <v>2.9081999999999999</v>
      </c>
      <c r="DN211">
        <v>2.8995000000000002</v>
      </c>
      <c r="DO211">
        <v>2.9081000000000001</v>
      </c>
      <c r="DP211">
        <v>2.9081000000000001</v>
      </c>
      <c r="DQ211">
        <v>2.8994</v>
      </c>
      <c r="DR211">
        <v>2.8994</v>
      </c>
      <c r="DS211">
        <v>2.8994</v>
      </c>
      <c r="DT211">
        <v>2.8993000000000002</v>
      </c>
      <c r="DU211">
        <v>2.8993000000000002</v>
      </c>
      <c r="DV211">
        <v>2.8993000000000002</v>
      </c>
      <c r="DW211">
        <v>2.8993000000000002</v>
      </c>
      <c r="DX211">
        <v>2.8993000000000002</v>
      </c>
      <c r="DY211">
        <v>2.8992</v>
      </c>
      <c r="DZ211">
        <v>2.8992</v>
      </c>
      <c r="EA211">
        <v>2.8992</v>
      </c>
      <c r="EB211">
        <v>2.8813</v>
      </c>
      <c r="EC211">
        <v>2.8814000000000002</v>
      </c>
      <c r="ED211">
        <v>2.8815</v>
      </c>
      <c r="EE211">
        <v>2.8816000000000002</v>
      </c>
      <c r="EF211">
        <v>2.8990999999999998</v>
      </c>
      <c r="EG211">
        <v>2.899</v>
      </c>
      <c r="EH211">
        <v>2.899</v>
      </c>
      <c r="EI211">
        <v>2.899</v>
      </c>
      <c r="EJ211">
        <v>2.899</v>
      </c>
      <c r="EK211">
        <v>2.8988999999999998</v>
      </c>
      <c r="EL211">
        <v>2.8988999999999998</v>
      </c>
      <c r="EM211">
        <v>2.8988999999999998</v>
      </c>
      <c r="EN211">
        <v>2.8988999999999998</v>
      </c>
      <c r="EO211">
        <v>2.8988</v>
      </c>
      <c r="EP211">
        <v>2.8988</v>
      </c>
      <c r="EQ211">
        <v>2.8988</v>
      </c>
      <c r="ER211">
        <v>2.8988</v>
      </c>
      <c r="ES211">
        <v>2.8986999999999998</v>
      </c>
      <c r="ET211">
        <v>2.8986999999999998</v>
      </c>
      <c r="EU211">
        <v>2.8986999999999998</v>
      </c>
      <c r="EV211">
        <v>2.8986999999999998</v>
      </c>
      <c r="EW211">
        <v>2.8986000000000001</v>
      </c>
      <c r="EX211">
        <v>2.9062999999999999</v>
      </c>
      <c r="EY211">
        <v>2.8923999999999999</v>
      </c>
      <c r="EZ211">
        <v>2.9062000000000001</v>
      </c>
      <c r="FA211">
        <v>2.8927</v>
      </c>
      <c r="FB211">
        <v>2.9060000000000001</v>
      </c>
      <c r="FC211">
        <v>2.9058999999999999</v>
      </c>
      <c r="FD211">
        <v>2.9058000000000002</v>
      </c>
      <c r="FE211">
        <v>2.9056999999999999</v>
      </c>
      <c r="FF211">
        <v>2.8984000000000001</v>
      </c>
      <c r="FG211">
        <v>2.8984000000000001</v>
      </c>
      <c r="FH211">
        <v>2.8984000000000001</v>
      </c>
      <c r="FI211">
        <v>2.8984000000000001</v>
      </c>
      <c r="FJ211">
        <v>2.8982999999999999</v>
      </c>
      <c r="FK211">
        <v>2.8982999999999999</v>
      </c>
      <c r="FL211">
        <v>2.8982999999999999</v>
      </c>
      <c r="FM211">
        <v>2.8982999999999999</v>
      </c>
      <c r="FN211">
        <v>2.8982999999999999</v>
      </c>
      <c r="FO211">
        <v>2.8982999999999999</v>
      </c>
      <c r="FP211">
        <v>2.8982999999999999</v>
      </c>
      <c r="FQ211">
        <v>2.8982999999999999</v>
      </c>
      <c r="FR211">
        <v>2.8982999999999999</v>
      </c>
      <c r="FS211">
        <v>2.8956</v>
      </c>
      <c r="FT211">
        <v>2.8914</v>
      </c>
      <c r="FU211">
        <v>2.8919999999999999</v>
      </c>
      <c r="FV211">
        <v>2.8982999999999999</v>
      </c>
      <c r="FW211">
        <v>2.8971</v>
      </c>
      <c r="FX211">
        <v>2.8668</v>
      </c>
      <c r="FY211">
        <v>2.8668</v>
      </c>
      <c r="FZ211">
        <v>2.8668</v>
      </c>
      <c r="GA211">
        <v>2.8668</v>
      </c>
      <c r="GB211">
        <v>2.8668</v>
      </c>
      <c r="GC211">
        <v>2.8668999999999998</v>
      </c>
      <c r="GD211">
        <v>2.8668999999999998</v>
      </c>
      <c r="GE211">
        <v>2.8668999999999998</v>
      </c>
      <c r="GF211">
        <v>2.8668999999999998</v>
      </c>
      <c r="GG211">
        <v>2.8668999999999998</v>
      </c>
      <c r="GH211">
        <v>2.8963000000000001</v>
      </c>
      <c r="GI211">
        <v>2.8961999999999999</v>
      </c>
      <c r="GJ211">
        <v>2.8961000000000001</v>
      </c>
      <c r="GK211">
        <v>2.8959999999999999</v>
      </c>
      <c r="GL211">
        <v>2.8959000000000001</v>
      </c>
      <c r="GM211">
        <v>2.8957999999999999</v>
      </c>
      <c r="GN211">
        <v>2.8957000000000002</v>
      </c>
      <c r="GO211">
        <v>2.8956</v>
      </c>
      <c r="GP211">
        <v>2.8955000000000002</v>
      </c>
      <c r="GQ211">
        <v>2.867</v>
      </c>
      <c r="GR211">
        <v>2.8953000000000002</v>
      </c>
      <c r="GS211">
        <v>2.8950999999999998</v>
      </c>
      <c r="GT211">
        <v>2.895</v>
      </c>
      <c r="GU211">
        <v>2.8948999999999998</v>
      </c>
      <c r="GV211">
        <v>2.8671000000000002</v>
      </c>
      <c r="GW211">
        <v>2.8671000000000002</v>
      </c>
      <c r="GX211">
        <v>2.8672</v>
      </c>
      <c r="GY211">
        <v>2.8672</v>
      </c>
      <c r="GZ211">
        <v>2.8942000000000001</v>
      </c>
      <c r="HA211">
        <v>2.8940999999999999</v>
      </c>
      <c r="HB211">
        <v>2.8938999999999999</v>
      </c>
      <c r="HC211">
        <v>2.8936999999999999</v>
      </c>
      <c r="HD211">
        <v>2.8936000000000002</v>
      </c>
      <c r="HE211">
        <v>2.8934000000000002</v>
      </c>
      <c r="HF211">
        <v>2.8932000000000002</v>
      </c>
      <c r="HG211">
        <v>2.8929999999999998</v>
      </c>
      <c r="HH211">
        <v>2.8929</v>
      </c>
      <c r="HI211">
        <v>2.8927</v>
      </c>
      <c r="HJ211">
        <v>2.8925000000000001</v>
      </c>
      <c r="HK211">
        <v>2.8921999999999999</v>
      </c>
      <c r="HL211">
        <v>2.8919999999999999</v>
      </c>
      <c r="HM211">
        <v>2.8917999999999999</v>
      </c>
      <c r="HN211">
        <v>2.8915000000000002</v>
      </c>
      <c r="HO211">
        <v>2.8675999999999999</v>
      </c>
      <c r="HP211">
        <v>2.8675999999999999</v>
      </c>
      <c r="HQ211">
        <v>2.8906999999999998</v>
      </c>
      <c r="HR211">
        <v>2.8904000000000001</v>
      </c>
      <c r="HS211">
        <v>2.8900999999999999</v>
      </c>
      <c r="HT211">
        <v>2.8898000000000001</v>
      </c>
      <c r="HU211">
        <v>2.8894000000000002</v>
      </c>
      <c r="HV211">
        <v>2.8891</v>
      </c>
      <c r="HW211">
        <v>2.8887</v>
      </c>
      <c r="HX211">
        <v>2.8883000000000001</v>
      </c>
      <c r="HY211">
        <v>2.8879000000000001</v>
      </c>
      <c r="HZ211">
        <v>2.8874</v>
      </c>
      <c r="IA211">
        <v>2.8868999999999998</v>
      </c>
      <c r="IB211">
        <v>2.8864000000000001</v>
      </c>
      <c r="IC211">
        <v>2.8858000000000001</v>
      </c>
      <c r="ID211">
        <v>2.8852000000000002</v>
      </c>
      <c r="IE211">
        <v>2.8681999999999999</v>
      </c>
      <c r="IF211">
        <v>2.8681999999999999</v>
      </c>
      <c r="IG211">
        <v>2.8831000000000002</v>
      </c>
      <c r="IH211">
        <v>2.9081000000000001</v>
      </c>
      <c r="II211">
        <v>2.8778999999999999</v>
      </c>
      <c r="IJ211">
        <v>2.8803999999999998</v>
      </c>
      <c r="IL211">
        <v>2.8784000000000001</v>
      </c>
      <c r="IM211">
        <v>2.8782999999999999</v>
      </c>
      <c r="IN211">
        <v>2.8782999999999999</v>
      </c>
      <c r="IO211">
        <v>2.8782000000000001</v>
      </c>
      <c r="IP211">
        <v>2.8780999999999999</v>
      </c>
      <c r="IQ211">
        <v>2.8780999999999999</v>
      </c>
      <c r="IR211">
        <v>2.8780000000000001</v>
      </c>
      <c r="IS211">
        <v>2.8778999999999999</v>
      </c>
      <c r="IT211">
        <v>2.8778000000000001</v>
      </c>
      <c r="IU211">
        <v>2.8776999999999999</v>
      </c>
      <c r="IV211">
        <v>2.8776000000000002</v>
      </c>
      <c r="IW211">
        <v>2.8774999999999999</v>
      </c>
      <c r="IX211">
        <v>2.8774000000000002</v>
      </c>
      <c r="IY211">
        <v>2.8772000000000002</v>
      </c>
      <c r="IZ211">
        <v>2.8771</v>
      </c>
      <c r="JA211">
        <v>2.8769999999999998</v>
      </c>
      <c r="JB211">
        <v>2.8767999999999998</v>
      </c>
      <c r="JC211">
        <v>2.8767</v>
      </c>
      <c r="JD211">
        <v>2.8765000000000001</v>
      </c>
      <c r="JE211">
        <v>2.8763000000000001</v>
      </c>
      <c r="JF211">
        <v>2.8761000000000001</v>
      </c>
      <c r="JG211">
        <v>2.8759000000000001</v>
      </c>
      <c r="JH211">
        <v>2.8755999999999999</v>
      </c>
      <c r="JI211">
        <v>2.8754</v>
      </c>
      <c r="JJ211">
        <v>2.8751000000000002</v>
      </c>
      <c r="JK211">
        <v>2.8748</v>
      </c>
      <c r="JL211">
        <v>2.8744000000000001</v>
      </c>
      <c r="JM211">
        <v>2.8740999999999999</v>
      </c>
      <c r="JN211">
        <v>2.8736000000000002</v>
      </c>
      <c r="JO211">
        <v>2.8732000000000002</v>
      </c>
      <c r="JP211">
        <v>2.8725999999999998</v>
      </c>
      <c r="JQ211">
        <v>2.8719999999999999</v>
      </c>
      <c r="JR211">
        <v>2.8713000000000002</v>
      </c>
      <c r="JS211">
        <v>2.8694999999999999</v>
      </c>
      <c r="JT211">
        <v>2.8683999999999998</v>
      </c>
      <c r="JU211">
        <v>2.867</v>
      </c>
      <c r="JV211">
        <v>2.8653</v>
      </c>
      <c r="JW211">
        <v>2.8935</v>
      </c>
      <c r="JX211">
        <v>2.8936000000000002</v>
      </c>
      <c r="JY211">
        <v>2.8936999999999999</v>
      </c>
      <c r="JZ211">
        <v>2.8936999999999999</v>
      </c>
      <c r="KA211">
        <v>2.8938000000000001</v>
      </c>
      <c r="KB211">
        <v>2.8938999999999999</v>
      </c>
      <c r="KC211">
        <v>2.8940000000000001</v>
      </c>
      <c r="KD211">
        <v>2.8940999999999999</v>
      </c>
      <c r="KE211">
        <v>2.8942000000000001</v>
      </c>
      <c r="KF211">
        <v>2.8942999999999999</v>
      </c>
      <c r="KG211">
        <v>2.8006000000000002</v>
      </c>
      <c r="KH211">
        <v>2.8008000000000002</v>
      </c>
      <c r="KI211">
        <v>2.8008999999999999</v>
      </c>
      <c r="KJ211">
        <v>2.8010999999999999</v>
      </c>
      <c r="KK211">
        <v>2.8955000000000002</v>
      </c>
      <c r="KL211">
        <v>2.8959000000000001</v>
      </c>
      <c r="KM211">
        <v>2.7456999999999998</v>
      </c>
    </row>
    <row r="212" spans="1:299" x14ac:dyDescent="0.2">
      <c r="A212" s="10" t="s">
        <v>225</v>
      </c>
      <c r="B212" t="s">
        <v>4</v>
      </c>
      <c r="C212">
        <v>2.8904000000000001</v>
      </c>
      <c r="D212">
        <v>2.8902999999999999</v>
      </c>
      <c r="E212">
        <v>2.8902999999999999</v>
      </c>
      <c r="F212">
        <v>2.8902999999999999</v>
      </c>
      <c r="G212">
        <v>2.8902999999999999</v>
      </c>
      <c r="H212">
        <v>2.8902999999999999</v>
      </c>
      <c r="I212">
        <v>2.8902999999999999</v>
      </c>
      <c r="J212">
        <v>2.8902999999999999</v>
      </c>
      <c r="K212">
        <v>2.8902999999999999</v>
      </c>
      <c r="L212">
        <v>2.8902999999999999</v>
      </c>
      <c r="M212">
        <v>2.8902999999999999</v>
      </c>
      <c r="N212">
        <v>2.8902999999999999</v>
      </c>
      <c r="O212">
        <v>2.8902999999999999</v>
      </c>
      <c r="P212">
        <v>2.8902999999999999</v>
      </c>
      <c r="Q212">
        <v>2.8902999999999999</v>
      </c>
      <c r="R212">
        <v>2.8902999999999999</v>
      </c>
      <c r="S212">
        <v>2.8902999999999999</v>
      </c>
      <c r="T212">
        <v>2.8902999999999999</v>
      </c>
      <c r="U212">
        <v>2.8902999999999999</v>
      </c>
      <c r="V212">
        <v>2.8902999999999999</v>
      </c>
      <c r="W212">
        <v>2.8902999999999999</v>
      </c>
      <c r="X212">
        <v>2.8902999999999999</v>
      </c>
      <c r="Y212">
        <v>2.8902999999999999</v>
      </c>
      <c r="Z212">
        <v>2.899</v>
      </c>
      <c r="AA212">
        <v>2.8845999999999998</v>
      </c>
      <c r="AB212">
        <v>2.8902999999999999</v>
      </c>
      <c r="AC212">
        <v>2.8902999999999999</v>
      </c>
      <c r="AD212">
        <v>2.8902999999999999</v>
      </c>
      <c r="AE212">
        <v>2.8902999999999999</v>
      </c>
      <c r="AF212">
        <v>2.8902999999999999</v>
      </c>
      <c r="AG212">
        <v>2.8902999999999999</v>
      </c>
      <c r="AH212">
        <v>2.899</v>
      </c>
      <c r="AI212">
        <v>2.8902999999999999</v>
      </c>
      <c r="AJ212">
        <v>2.8902999999999999</v>
      </c>
      <c r="AK212">
        <v>2.8902999999999999</v>
      </c>
      <c r="AL212">
        <v>2.899</v>
      </c>
      <c r="AM212">
        <v>2.8902999999999999</v>
      </c>
      <c r="AN212">
        <v>2.8904000000000001</v>
      </c>
      <c r="AO212">
        <v>2.8877999999999999</v>
      </c>
      <c r="AP212">
        <v>2.8904000000000001</v>
      </c>
      <c r="AQ212">
        <v>2.8904000000000001</v>
      </c>
      <c r="AR212">
        <v>2.8904000000000001</v>
      </c>
      <c r="AS212">
        <v>2.8904000000000001</v>
      </c>
      <c r="AT212">
        <v>2.8904000000000001</v>
      </c>
      <c r="AU212">
        <v>2.8904000000000001</v>
      </c>
      <c r="AV212">
        <v>2.8904000000000001</v>
      </c>
      <c r="AW212">
        <v>2.8904000000000001</v>
      </c>
      <c r="AX212">
        <v>2.8877999999999999</v>
      </c>
      <c r="AY212">
        <v>2.8904000000000001</v>
      </c>
      <c r="AZ212">
        <v>2.8904000000000001</v>
      </c>
      <c r="BA212">
        <v>2.8904000000000001</v>
      </c>
      <c r="BB212">
        <v>2.8904000000000001</v>
      </c>
      <c r="BC212">
        <v>2.8904000000000001</v>
      </c>
      <c r="BD212">
        <v>2.8904000000000001</v>
      </c>
      <c r="BE212">
        <v>2.8904000000000001</v>
      </c>
      <c r="BF212">
        <v>2.8904000000000001</v>
      </c>
      <c r="BG212">
        <v>2.8879000000000001</v>
      </c>
      <c r="BH212">
        <v>2.8904000000000001</v>
      </c>
      <c r="BI212">
        <v>2.899</v>
      </c>
      <c r="BJ212">
        <v>2.8904000000000001</v>
      </c>
      <c r="BK212">
        <v>2.8904000000000001</v>
      </c>
      <c r="BL212">
        <v>2.8904000000000001</v>
      </c>
      <c r="BM212">
        <v>2.8904999999999998</v>
      </c>
      <c r="BN212">
        <v>2.8881000000000001</v>
      </c>
      <c r="BO212">
        <v>2.8904999999999998</v>
      </c>
      <c r="BP212">
        <v>2.8904999999999998</v>
      </c>
      <c r="BQ212">
        <v>2.8904999999999998</v>
      </c>
      <c r="BR212">
        <v>2.8904999999999998</v>
      </c>
      <c r="BS212">
        <v>2.8898000000000001</v>
      </c>
      <c r="BT212">
        <v>2.8904999999999998</v>
      </c>
      <c r="BU212">
        <v>2.8904999999999998</v>
      </c>
      <c r="BV212">
        <v>2.8904999999999998</v>
      </c>
      <c r="BW212">
        <v>2.8904999999999998</v>
      </c>
      <c r="BX212">
        <v>2.8904999999999998</v>
      </c>
      <c r="BY212">
        <v>2.8904999999999998</v>
      </c>
      <c r="BZ212">
        <v>2.899</v>
      </c>
      <c r="CA212">
        <v>2.8906000000000001</v>
      </c>
      <c r="CB212">
        <v>2.8906000000000001</v>
      </c>
      <c r="CC212">
        <v>2.8906000000000001</v>
      </c>
      <c r="CD212">
        <v>2.899</v>
      </c>
      <c r="CE212">
        <v>2.8906000000000001</v>
      </c>
      <c r="CF212">
        <v>2.8906000000000001</v>
      </c>
      <c r="CG212">
        <v>2.8906000000000001</v>
      </c>
      <c r="CH212">
        <v>2.8906999999999998</v>
      </c>
      <c r="CI212">
        <v>2.8906999999999998</v>
      </c>
      <c r="CJ212">
        <v>2.8906999999999998</v>
      </c>
      <c r="CK212">
        <v>2.8906999999999998</v>
      </c>
      <c r="CL212">
        <v>2.899</v>
      </c>
      <c r="CM212">
        <v>2.8908</v>
      </c>
      <c r="CN212">
        <v>2.8908</v>
      </c>
      <c r="CO212">
        <v>2.899</v>
      </c>
      <c r="CP212">
        <v>2.899</v>
      </c>
      <c r="CQ212">
        <v>2.8908999999999998</v>
      </c>
      <c r="CR212">
        <v>2.8908999999999998</v>
      </c>
      <c r="CS212">
        <v>2.8889</v>
      </c>
      <c r="CT212">
        <v>2.8908999999999998</v>
      </c>
      <c r="CU212">
        <v>2.891</v>
      </c>
      <c r="CV212">
        <v>2.891</v>
      </c>
      <c r="CW212">
        <v>2.891</v>
      </c>
      <c r="CX212">
        <v>2.8910999999999998</v>
      </c>
      <c r="CY212">
        <v>2.8910999999999998</v>
      </c>
      <c r="CZ212">
        <v>2.8912</v>
      </c>
      <c r="DA212">
        <v>2.899</v>
      </c>
      <c r="DB212">
        <v>2.899</v>
      </c>
      <c r="DC212">
        <v>2.8913000000000002</v>
      </c>
      <c r="DD212">
        <v>2.8914</v>
      </c>
      <c r="DE212">
        <v>2.8914</v>
      </c>
      <c r="DF212">
        <v>2.899</v>
      </c>
      <c r="DG212">
        <v>2.899</v>
      </c>
      <c r="DH212">
        <v>2.899</v>
      </c>
      <c r="DI212">
        <v>2.8900999999999999</v>
      </c>
      <c r="DJ212">
        <v>2.89</v>
      </c>
      <c r="DK212">
        <v>2.899</v>
      </c>
      <c r="DL212">
        <v>2.899</v>
      </c>
      <c r="DM212">
        <v>2.899</v>
      </c>
      <c r="DN212">
        <v>2.8923000000000001</v>
      </c>
      <c r="DO212">
        <v>2.899</v>
      </c>
      <c r="DP212">
        <v>2.899</v>
      </c>
      <c r="DQ212">
        <v>2.8927999999999998</v>
      </c>
      <c r="DR212">
        <v>2.8931</v>
      </c>
      <c r="DS212">
        <v>2.8933</v>
      </c>
      <c r="DT212">
        <v>2.8936000000000002</v>
      </c>
      <c r="DU212">
        <v>2.8938999999999999</v>
      </c>
      <c r="DV212">
        <v>2.9192</v>
      </c>
      <c r="DW212">
        <v>2.8891</v>
      </c>
      <c r="DX212">
        <v>2.8891</v>
      </c>
      <c r="DY212">
        <v>2.8889999999999998</v>
      </c>
      <c r="DZ212">
        <v>2.8889999999999998</v>
      </c>
      <c r="EA212">
        <v>2.8889999999999998</v>
      </c>
      <c r="EB212">
        <v>2.8860999999999999</v>
      </c>
      <c r="EC212">
        <v>2.8860000000000001</v>
      </c>
      <c r="ED212">
        <v>2.8860000000000001</v>
      </c>
      <c r="EE212">
        <v>2.8860000000000001</v>
      </c>
      <c r="EF212">
        <v>2.8889</v>
      </c>
      <c r="EG212">
        <v>2.8889</v>
      </c>
      <c r="EH212">
        <v>2.8889</v>
      </c>
      <c r="EI212">
        <v>2.8889</v>
      </c>
      <c r="EJ212">
        <v>2.8889</v>
      </c>
      <c r="EK212">
        <v>2.8889</v>
      </c>
      <c r="EL212">
        <v>2.8889</v>
      </c>
      <c r="EM212">
        <v>2.8887999999999998</v>
      </c>
      <c r="EN212">
        <v>2.8887999999999998</v>
      </c>
      <c r="EO212">
        <v>2.899</v>
      </c>
      <c r="EP212">
        <v>2.8887999999999998</v>
      </c>
      <c r="EQ212">
        <v>2.8887999999999998</v>
      </c>
      <c r="ER212">
        <v>2.8887999999999998</v>
      </c>
      <c r="ES212">
        <v>2.8887</v>
      </c>
      <c r="ET212">
        <v>2.8887</v>
      </c>
      <c r="EU212">
        <v>2.8887</v>
      </c>
      <c r="EV212">
        <v>2.8887</v>
      </c>
      <c r="EW212">
        <v>2.8887</v>
      </c>
      <c r="EX212">
        <v>2.899</v>
      </c>
      <c r="EY212">
        <v>2.899</v>
      </c>
      <c r="EZ212">
        <v>2.899</v>
      </c>
      <c r="FA212">
        <v>2.899</v>
      </c>
      <c r="FB212">
        <v>2.899</v>
      </c>
      <c r="FC212">
        <v>2.899</v>
      </c>
      <c r="FD212">
        <v>2.899</v>
      </c>
      <c r="FE212">
        <v>2.899</v>
      </c>
      <c r="FF212">
        <v>2.8885000000000001</v>
      </c>
      <c r="FG212">
        <v>2.8883999999999999</v>
      </c>
      <c r="FH212">
        <v>2.8879999999999999</v>
      </c>
      <c r="FI212">
        <v>2.8883999999999999</v>
      </c>
      <c r="FJ212">
        <v>2.8883999999999999</v>
      </c>
      <c r="FK212">
        <v>2.8883000000000001</v>
      </c>
      <c r="FL212">
        <v>2.8883000000000001</v>
      </c>
      <c r="FM212">
        <v>2.8883000000000001</v>
      </c>
      <c r="FN212">
        <v>2.8883000000000001</v>
      </c>
      <c r="FO212">
        <v>2.8881999999999999</v>
      </c>
      <c r="FP212">
        <v>2.8881999999999999</v>
      </c>
      <c r="FQ212">
        <v>2.8864000000000001</v>
      </c>
      <c r="FR212">
        <v>2.8881999999999999</v>
      </c>
      <c r="FS212">
        <v>2.8881000000000001</v>
      </c>
      <c r="FT212">
        <v>2.8852000000000002</v>
      </c>
      <c r="FU212">
        <v>2.8852000000000002</v>
      </c>
      <c r="FV212">
        <v>2.8879999999999999</v>
      </c>
      <c r="FW212">
        <v>2.8879999999999999</v>
      </c>
      <c r="FX212">
        <v>2.8851</v>
      </c>
      <c r="FY212">
        <v>2.8851</v>
      </c>
      <c r="FZ212">
        <v>2.8849999999999998</v>
      </c>
      <c r="GA212">
        <v>2.8849999999999998</v>
      </c>
      <c r="GB212">
        <v>2.8849999999999998</v>
      </c>
      <c r="GC212">
        <v>2.8849</v>
      </c>
      <c r="GD212">
        <v>2.8849</v>
      </c>
      <c r="GE212">
        <v>2.8849</v>
      </c>
      <c r="GF212">
        <v>2.8847999999999998</v>
      </c>
      <c r="GG212">
        <v>2.8847999999999998</v>
      </c>
      <c r="GH212">
        <v>2.8875999999999999</v>
      </c>
      <c r="GI212">
        <v>2.8875000000000002</v>
      </c>
      <c r="GJ212">
        <v>2.8875000000000002</v>
      </c>
      <c r="GK212">
        <v>2.8871000000000002</v>
      </c>
      <c r="GL212">
        <v>2.8874</v>
      </c>
      <c r="GM212">
        <v>2.8873000000000002</v>
      </c>
      <c r="GN212">
        <v>2.8873000000000002</v>
      </c>
      <c r="GO212">
        <v>2.8872</v>
      </c>
      <c r="GP212">
        <v>2.8872</v>
      </c>
      <c r="GQ212">
        <v>2.8843000000000001</v>
      </c>
      <c r="GR212">
        <v>2.8871000000000002</v>
      </c>
      <c r="GS212">
        <v>2.887</v>
      </c>
      <c r="GT212">
        <v>2.887</v>
      </c>
      <c r="GU212">
        <v>2.8868999999999998</v>
      </c>
      <c r="GV212">
        <v>2.8839999999999999</v>
      </c>
      <c r="GW212">
        <v>2.8839999999999999</v>
      </c>
      <c r="GX212">
        <v>2.8839000000000001</v>
      </c>
      <c r="GY212">
        <v>2.8837999999999999</v>
      </c>
      <c r="GZ212">
        <v>2.8864999999999998</v>
      </c>
      <c r="HA212">
        <v>2.8864999999999998</v>
      </c>
      <c r="HB212">
        <v>2.8864000000000001</v>
      </c>
      <c r="HC212">
        <v>2.8862999999999999</v>
      </c>
      <c r="HD212">
        <v>2.8854000000000002</v>
      </c>
      <c r="HE212">
        <v>2.8860999999999999</v>
      </c>
      <c r="HF212">
        <v>2.8860000000000001</v>
      </c>
      <c r="HG212">
        <v>2.8858999999999999</v>
      </c>
      <c r="HH212">
        <v>2.8862000000000001</v>
      </c>
      <c r="HI212">
        <v>2.8860999999999999</v>
      </c>
      <c r="HJ212">
        <v>2.8858999999999999</v>
      </c>
      <c r="HK212">
        <v>2.8858000000000001</v>
      </c>
      <c r="HL212">
        <v>2.8856999999999999</v>
      </c>
      <c r="HM212">
        <v>2.8856000000000002</v>
      </c>
      <c r="HN212">
        <v>2.8854000000000002</v>
      </c>
      <c r="HO212">
        <v>2.8828</v>
      </c>
      <c r="HP212">
        <v>2.8826000000000001</v>
      </c>
      <c r="HQ212">
        <v>2.8849999999999998</v>
      </c>
      <c r="HR212">
        <v>2.8847999999999998</v>
      </c>
      <c r="HS212">
        <v>2.8845999999999998</v>
      </c>
      <c r="HT212">
        <v>2.8843999999999999</v>
      </c>
      <c r="HU212">
        <v>2.8841999999999999</v>
      </c>
      <c r="HV212">
        <v>2.8839999999999999</v>
      </c>
      <c r="HW212">
        <v>2.8837999999999999</v>
      </c>
      <c r="HX212">
        <v>2.8835000000000002</v>
      </c>
      <c r="HY212">
        <v>2.8832</v>
      </c>
      <c r="HZ212">
        <v>2.8828999999999998</v>
      </c>
      <c r="IA212">
        <v>2.8826000000000001</v>
      </c>
      <c r="IB212">
        <v>2.8822999999999999</v>
      </c>
      <c r="IC212">
        <v>2.8818999999999999</v>
      </c>
      <c r="ID212">
        <v>2.8815</v>
      </c>
      <c r="IE212">
        <v>2.879</v>
      </c>
      <c r="IF212">
        <v>2.8786</v>
      </c>
      <c r="IG212">
        <v>2.8801000000000001</v>
      </c>
      <c r="IH212">
        <v>2.899</v>
      </c>
      <c r="II212">
        <v>2.8788999999999998</v>
      </c>
      <c r="IJ212">
        <v>2.8780000000000001</v>
      </c>
      <c r="IL212">
        <v>2.8755999999999999</v>
      </c>
      <c r="IM212">
        <v>2.8757999999999999</v>
      </c>
      <c r="IN212">
        <v>2.8759999999999999</v>
      </c>
      <c r="IO212">
        <v>2.8763000000000001</v>
      </c>
      <c r="IP212">
        <v>2.8765000000000001</v>
      </c>
      <c r="IQ212">
        <v>2.8767</v>
      </c>
      <c r="IR212">
        <v>2.8769999999999998</v>
      </c>
      <c r="IS212">
        <v>2.8773</v>
      </c>
      <c r="IT212">
        <v>2.8776000000000002</v>
      </c>
      <c r="IU212">
        <v>2.8778999999999999</v>
      </c>
      <c r="IV212">
        <v>2.8782000000000001</v>
      </c>
      <c r="IW212">
        <v>2.8786</v>
      </c>
      <c r="IX212">
        <v>2.879</v>
      </c>
      <c r="IY212">
        <v>2.8794</v>
      </c>
      <c r="IZ212">
        <v>2.8799000000000001</v>
      </c>
      <c r="JA212">
        <v>2.8803999999999998</v>
      </c>
      <c r="JB212">
        <v>2.8809</v>
      </c>
      <c r="JC212">
        <v>2.8816000000000002</v>
      </c>
      <c r="JD212">
        <v>2.8772000000000002</v>
      </c>
      <c r="JE212">
        <v>2.8778000000000001</v>
      </c>
      <c r="JF212">
        <v>2.8784000000000001</v>
      </c>
      <c r="JG212">
        <v>2.8791000000000002</v>
      </c>
      <c r="JH212">
        <v>2.8797999999999999</v>
      </c>
      <c r="JI212">
        <v>2.8807</v>
      </c>
      <c r="JJ212">
        <v>2.8816000000000002</v>
      </c>
      <c r="JK212">
        <v>2.8826999999999998</v>
      </c>
      <c r="JL212">
        <v>2.8719999999999999</v>
      </c>
      <c r="JM212">
        <v>2.8422999999999998</v>
      </c>
      <c r="JN212">
        <v>2.8422999999999998</v>
      </c>
      <c r="JO212">
        <v>2.8422000000000001</v>
      </c>
      <c r="JP212">
        <v>2.8422000000000001</v>
      </c>
      <c r="JQ212">
        <v>2.8420999999999998</v>
      </c>
      <c r="JR212">
        <v>2.8420999999999998</v>
      </c>
      <c r="JS212">
        <v>2.8418999999999999</v>
      </c>
      <c r="JT212">
        <v>2.8418000000000001</v>
      </c>
      <c r="JU212">
        <v>2.8416999999999999</v>
      </c>
      <c r="JV212">
        <v>2.8416000000000001</v>
      </c>
      <c r="JW212">
        <v>2.8414999999999999</v>
      </c>
      <c r="JX212">
        <v>2.8414000000000001</v>
      </c>
      <c r="JY212">
        <v>2.8412000000000002</v>
      </c>
      <c r="JZ212">
        <v>2.8410000000000002</v>
      </c>
      <c r="KA212">
        <v>2.8408000000000002</v>
      </c>
      <c r="KB212">
        <v>2.8405999999999998</v>
      </c>
      <c r="KC212">
        <v>2.8401999999999998</v>
      </c>
      <c r="KD212">
        <v>2.8382999999999998</v>
      </c>
      <c r="KE212">
        <v>2.8212000000000002</v>
      </c>
      <c r="KF212">
        <v>2.8212999999999999</v>
      </c>
      <c r="KG212">
        <v>2.7923</v>
      </c>
      <c r="KH212">
        <v>2.7925</v>
      </c>
      <c r="KI212">
        <v>2.7926000000000002</v>
      </c>
      <c r="KJ212">
        <v>2.7928000000000002</v>
      </c>
      <c r="KK212">
        <v>2.8227000000000002</v>
      </c>
      <c r="KL212">
        <v>2.8231999999999999</v>
      </c>
      <c r="KM212">
        <v>2.7730999999999999</v>
      </c>
    </row>
    <row r="213" spans="1:299" x14ac:dyDescent="0.2">
      <c r="A213" s="10" t="s">
        <v>226</v>
      </c>
      <c r="B213" t="s">
        <v>4</v>
      </c>
      <c r="C213">
        <v>2.9990000000000001</v>
      </c>
      <c r="D213">
        <v>2.9990000000000001</v>
      </c>
      <c r="E213">
        <v>2.9990000000000001</v>
      </c>
      <c r="F213">
        <v>2.9990000000000001</v>
      </c>
      <c r="G213">
        <v>2.9990000000000001</v>
      </c>
      <c r="H213">
        <v>2.9990000000000001</v>
      </c>
      <c r="I213">
        <v>2.9990000000000001</v>
      </c>
      <c r="J213">
        <v>2.9990000000000001</v>
      </c>
      <c r="K213">
        <v>2.9990000000000001</v>
      </c>
      <c r="L213">
        <v>2.9990000000000001</v>
      </c>
      <c r="M213">
        <v>2.9990000000000001</v>
      </c>
      <c r="N213">
        <v>2.9990000000000001</v>
      </c>
      <c r="O213">
        <v>2.9990000000000001</v>
      </c>
      <c r="P213">
        <v>2.9990000000000001</v>
      </c>
      <c r="Q213">
        <v>2.9990000000000001</v>
      </c>
      <c r="R213">
        <v>2.9990000000000001</v>
      </c>
      <c r="S213">
        <v>2.9990000000000001</v>
      </c>
      <c r="T213">
        <v>2.9990000000000001</v>
      </c>
      <c r="U213">
        <v>2.9990000000000001</v>
      </c>
      <c r="V213">
        <v>2.9990000000000001</v>
      </c>
      <c r="W213">
        <v>2.9990000000000001</v>
      </c>
      <c r="X213">
        <v>2.9990000000000001</v>
      </c>
      <c r="Y213">
        <v>2.9990000000000001</v>
      </c>
      <c r="Z213">
        <v>2.9990000000000001</v>
      </c>
      <c r="AA213">
        <v>2.9990000000000001</v>
      </c>
      <c r="AB213">
        <v>2.9990000000000001</v>
      </c>
      <c r="AC213">
        <v>2.9990000000000001</v>
      </c>
      <c r="AD213">
        <v>2.9990000000000001</v>
      </c>
      <c r="AE213">
        <v>2.9990000000000001</v>
      </c>
      <c r="AF213">
        <v>2.9990000000000001</v>
      </c>
      <c r="AG213">
        <v>2.9990000000000001</v>
      </c>
      <c r="AH213">
        <v>2.9990000000000001</v>
      </c>
      <c r="AI213">
        <v>2.9990000000000001</v>
      </c>
      <c r="AJ213">
        <v>2.9990000000000001</v>
      </c>
      <c r="AK213">
        <v>2.9990000000000001</v>
      </c>
      <c r="AL213">
        <v>2.9990000000000001</v>
      </c>
      <c r="AM213">
        <v>2.9990000000000001</v>
      </c>
      <c r="AN213">
        <v>2.9990000000000001</v>
      </c>
      <c r="AP213">
        <v>2.9990000000000001</v>
      </c>
      <c r="AQ213">
        <v>2.9990000000000001</v>
      </c>
      <c r="AR213">
        <v>2.9990000000000001</v>
      </c>
      <c r="AS213">
        <v>2.9990000000000001</v>
      </c>
      <c r="AT213">
        <v>2.9990000000000001</v>
      </c>
      <c r="AU213">
        <v>2.9990000000000001</v>
      </c>
      <c r="AV213">
        <v>2.9990000000000001</v>
      </c>
      <c r="AW213">
        <v>2.9990000000000001</v>
      </c>
      <c r="AY213">
        <v>2.9990000000000001</v>
      </c>
      <c r="AZ213">
        <v>2.9990000000000001</v>
      </c>
      <c r="BA213">
        <v>2.9990000000000001</v>
      </c>
      <c r="BB213">
        <v>2.9990000000000001</v>
      </c>
      <c r="BC213">
        <v>2.9990000000000001</v>
      </c>
      <c r="BD213">
        <v>2.9990000000000001</v>
      </c>
      <c r="BE213">
        <v>2.9990000000000001</v>
      </c>
      <c r="BF213">
        <v>2.9990000000000001</v>
      </c>
      <c r="BH213">
        <v>2.9990000000000001</v>
      </c>
      <c r="BJ213">
        <v>2.9990000000000001</v>
      </c>
      <c r="BK213">
        <v>2.9990000000000001</v>
      </c>
      <c r="BL213">
        <v>2.9990000000000001</v>
      </c>
      <c r="BM213">
        <v>2.9990000000000001</v>
      </c>
      <c r="BO213">
        <v>2.9990000000000001</v>
      </c>
      <c r="BP213">
        <v>2.9990000000000001</v>
      </c>
      <c r="BQ213">
        <v>2.9990000000000001</v>
      </c>
      <c r="BR213">
        <v>2.9990000000000001</v>
      </c>
      <c r="BS213">
        <v>2.9990000000000001</v>
      </c>
      <c r="BT213">
        <v>2.9990000000000001</v>
      </c>
      <c r="BU213">
        <v>2.9990000000000001</v>
      </c>
      <c r="BV213">
        <v>2.9990000000000001</v>
      </c>
      <c r="BW213">
        <v>2.9990000000000001</v>
      </c>
      <c r="BX213">
        <v>2.9990000000000001</v>
      </c>
      <c r="BY213">
        <v>2.9990000000000001</v>
      </c>
      <c r="BZ213">
        <v>2.9990000000000001</v>
      </c>
      <c r="CA213">
        <v>2.9990000000000001</v>
      </c>
      <c r="CB213">
        <v>2.9990000000000001</v>
      </c>
      <c r="CC213">
        <v>2.9990000000000001</v>
      </c>
      <c r="CD213">
        <v>2.9990000000000001</v>
      </c>
      <c r="CE213">
        <v>2.9990000000000001</v>
      </c>
      <c r="CF213">
        <v>2.9990000000000001</v>
      </c>
      <c r="CG213">
        <v>2.9990000000000001</v>
      </c>
      <c r="CH213">
        <v>2.9990000000000001</v>
      </c>
      <c r="CI213">
        <v>2.9990000000000001</v>
      </c>
      <c r="CJ213">
        <v>2.9990000000000001</v>
      </c>
      <c r="CK213">
        <v>2.9990000000000001</v>
      </c>
      <c r="CL213">
        <v>2.9990000000000001</v>
      </c>
      <c r="CM213">
        <v>2.9990000000000001</v>
      </c>
      <c r="CN213">
        <v>2.9990000000000001</v>
      </c>
      <c r="CO213">
        <v>2.9990000000000001</v>
      </c>
      <c r="CP213">
        <v>2.9990000000000001</v>
      </c>
      <c r="CQ213">
        <v>2.9990000000000001</v>
      </c>
      <c r="CR213">
        <v>2.9990000000000001</v>
      </c>
      <c r="CT213">
        <v>2.9990000000000001</v>
      </c>
      <c r="CU213">
        <v>2.9990000000000001</v>
      </c>
      <c r="CV213">
        <v>2.9990000000000001</v>
      </c>
      <c r="CW213">
        <v>2.9990000000000001</v>
      </c>
      <c r="CX213">
        <v>2.9990000000000001</v>
      </c>
      <c r="CY213">
        <v>2.9990000000000001</v>
      </c>
      <c r="CZ213">
        <v>2.9990000000000001</v>
      </c>
      <c r="DA213">
        <v>2.9990000000000001</v>
      </c>
      <c r="DB213">
        <v>2.9990000000000001</v>
      </c>
      <c r="DC213">
        <v>2.9990000000000001</v>
      </c>
      <c r="DD213">
        <v>2.9990000000000001</v>
      </c>
      <c r="DE213">
        <v>2.9990000000000001</v>
      </c>
      <c r="DF213">
        <v>2.9990000000000001</v>
      </c>
      <c r="DG213">
        <v>2.9990000000000001</v>
      </c>
      <c r="DH213">
        <v>2.9990000000000001</v>
      </c>
      <c r="DI213">
        <v>2.9990000000000001</v>
      </c>
      <c r="DJ213">
        <v>2.9990000000000001</v>
      </c>
      <c r="DK213">
        <v>2.9990000000000001</v>
      </c>
      <c r="DL213">
        <v>2.9990000000000001</v>
      </c>
      <c r="DM213">
        <v>2.9990000000000001</v>
      </c>
      <c r="DN213">
        <v>2.9990000000000001</v>
      </c>
      <c r="DO213">
        <v>2.9990000000000001</v>
      </c>
      <c r="DP213">
        <v>2.9990000000000001</v>
      </c>
      <c r="DQ213">
        <v>2.9990000000000001</v>
      </c>
      <c r="DR213">
        <v>2.9990000000000001</v>
      </c>
      <c r="DS213">
        <v>2.9990000000000001</v>
      </c>
      <c r="DT213">
        <v>2.9990000000000001</v>
      </c>
      <c r="DU213">
        <v>2.9990000000000001</v>
      </c>
      <c r="DV213">
        <v>2.9990000000000001</v>
      </c>
      <c r="DW213">
        <v>2.9990000000000001</v>
      </c>
      <c r="DX213">
        <v>2.9990000000000001</v>
      </c>
      <c r="DY213">
        <v>2.9990000000000001</v>
      </c>
      <c r="DZ213">
        <v>2.9990000000000001</v>
      </c>
      <c r="EA213">
        <v>2.9990000000000001</v>
      </c>
      <c r="EF213">
        <v>2.9990000000000001</v>
      </c>
      <c r="EG213">
        <v>2.9990000000000001</v>
      </c>
      <c r="EH213">
        <v>2.9990000000000001</v>
      </c>
      <c r="EI213">
        <v>2.9990000000000001</v>
      </c>
      <c r="EJ213">
        <v>2.9990000000000001</v>
      </c>
      <c r="EK213">
        <v>2.9990000000000001</v>
      </c>
      <c r="EL213">
        <v>2.9990000000000001</v>
      </c>
      <c r="EM213">
        <v>2.9990000000000001</v>
      </c>
      <c r="EN213">
        <v>2.9990000000000001</v>
      </c>
      <c r="EO213">
        <v>2.9990000000000001</v>
      </c>
      <c r="EP213">
        <v>2.9990000000000001</v>
      </c>
      <c r="EQ213">
        <v>2.9990000000000001</v>
      </c>
      <c r="ER213">
        <v>2.9990000000000001</v>
      </c>
      <c r="ES213">
        <v>2.9990000000000001</v>
      </c>
      <c r="ET213">
        <v>2.9990000000000001</v>
      </c>
      <c r="EU213">
        <v>2.9990000000000001</v>
      </c>
      <c r="EV213">
        <v>2.9990000000000001</v>
      </c>
      <c r="EW213">
        <v>2.9990000000000001</v>
      </c>
      <c r="EX213">
        <v>2.9990000000000001</v>
      </c>
      <c r="EZ213">
        <v>2.9990000000000001</v>
      </c>
      <c r="FB213">
        <v>2.9990000000000001</v>
      </c>
      <c r="FC213">
        <v>2.9990000000000001</v>
      </c>
      <c r="FD213">
        <v>2.9990000000000001</v>
      </c>
      <c r="FE213">
        <v>2.9990000000000001</v>
      </c>
      <c r="FF213">
        <v>2.9990000000000001</v>
      </c>
      <c r="FG213">
        <v>2.9990000000000001</v>
      </c>
      <c r="FH213">
        <v>2.9990000000000001</v>
      </c>
      <c r="FI213">
        <v>2.9990000000000001</v>
      </c>
      <c r="FJ213">
        <v>2.9990000000000001</v>
      </c>
      <c r="FK213">
        <v>2.9990000000000001</v>
      </c>
      <c r="FL213">
        <v>2.9990000000000001</v>
      </c>
      <c r="FM213">
        <v>2.9990000000000001</v>
      </c>
      <c r="FN213">
        <v>2.9990000000000001</v>
      </c>
      <c r="FO213">
        <v>2.9990000000000001</v>
      </c>
      <c r="FP213">
        <v>2.9990000000000001</v>
      </c>
      <c r="FR213">
        <v>2.9990000000000001</v>
      </c>
      <c r="FS213">
        <v>2.9990000000000001</v>
      </c>
      <c r="FV213">
        <v>2.9990000000000001</v>
      </c>
      <c r="FW213">
        <v>2.9990000000000001</v>
      </c>
      <c r="GH213">
        <v>2.9990000000000001</v>
      </c>
      <c r="GI213">
        <v>2.9990000000000001</v>
      </c>
      <c r="GJ213">
        <v>2.9990000000000001</v>
      </c>
      <c r="GK213">
        <v>2.9990000000000001</v>
      </c>
      <c r="GL213">
        <v>2.9990000000000001</v>
      </c>
      <c r="GM213">
        <v>2.9990000000000001</v>
      </c>
      <c r="GN213">
        <v>2.9990000000000001</v>
      </c>
      <c r="GO213">
        <v>2.9990000000000001</v>
      </c>
      <c r="GP213">
        <v>2.9990000000000001</v>
      </c>
      <c r="GR213">
        <v>2.9990000000000001</v>
      </c>
      <c r="GS213">
        <v>2.9990000000000001</v>
      </c>
      <c r="GT213">
        <v>2.9990000000000001</v>
      </c>
      <c r="GU213">
        <v>2.9990000000000001</v>
      </c>
      <c r="GZ213">
        <v>2.9990000000000001</v>
      </c>
      <c r="HA213">
        <v>2.9990000000000001</v>
      </c>
      <c r="HB213">
        <v>2.9990000000000001</v>
      </c>
      <c r="HC213">
        <v>2.9990000000000001</v>
      </c>
      <c r="HE213">
        <v>2.9990000000000001</v>
      </c>
      <c r="HF213">
        <v>2.9990000000000001</v>
      </c>
      <c r="HG213">
        <v>2.9990000000000001</v>
      </c>
      <c r="HH213">
        <v>2.9990000000000001</v>
      </c>
      <c r="HI213">
        <v>2.9990000000000001</v>
      </c>
      <c r="HJ213">
        <v>2.9990000000000001</v>
      </c>
      <c r="HK213">
        <v>2.9990000000000001</v>
      </c>
      <c r="HL213">
        <v>2.9990000000000001</v>
      </c>
      <c r="HM213">
        <v>2.9990000000000001</v>
      </c>
      <c r="HN213">
        <v>2.9990000000000001</v>
      </c>
      <c r="HO213">
        <v>2.9990000000000001</v>
      </c>
      <c r="HP213">
        <v>2.9990000000000001</v>
      </c>
      <c r="HQ213">
        <v>2.9990000000000001</v>
      </c>
      <c r="HR213">
        <v>2.9990000000000001</v>
      </c>
      <c r="HS213">
        <v>2.9990000000000001</v>
      </c>
      <c r="HT213">
        <v>2.9990000000000001</v>
      </c>
      <c r="HU213">
        <v>2.9990000000000001</v>
      </c>
      <c r="HV213">
        <v>2.9990000000000001</v>
      </c>
      <c r="HW213">
        <v>2.9990000000000001</v>
      </c>
      <c r="HX213">
        <v>2.9990000000000001</v>
      </c>
      <c r="HY213">
        <v>2.9990000000000001</v>
      </c>
      <c r="HZ213">
        <v>2.9990000000000001</v>
      </c>
      <c r="IA213">
        <v>2.9990000000000001</v>
      </c>
      <c r="IB213">
        <v>2.9990000000000001</v>
      </c>
      <c r="IC213">
        <v>2.9990000000000001</v>
      </c>
      <c r="ID213">
        <v>2.9990000000000001</v>
      </c>
      <c r="IE213">
        <v>2.9990000000000001</v>
      </c>
      <c r="IF213">
        <v>2.9990000000000001</v>
      </c>
      <c r="IG213">
        <v>2.9990000000000001</v>
      </c>
      <c r="IH213">
        <v>2.9990000000000001</v>
      </c>
      <c r="II213">
        <v>2.9990000000000001</v>
      </c>
      <c r="IJ213">
        <v>2.9990000000000001</v>
      </c>
      <c r="IL213">
        <v>2.9990000000000001</v>
      </c>
      <c r="IM213">
        <v>2.9990000000000001</v>
      </c>
      <c r="IN213">
        <v>2.9990000000000001</v>
      </c>
      <c r="IO213">
        <v>2.9990000000000001</v>
      </c>
      <c r="IP213">
        <v>2.9990000000000001</v>
      </c>
      <c r="IQ213">
        <v>2.9990000000000001</v>
      </c>
      <c r="IR213">
        <v>2.9990000000000001</v>
      </c>
      <c r="IS213">
        <v>2.9990000000000001</v>
      </c>
      <c r="IT213">
        <v>2.9990000000000001</v>
      </c>
      <c r="IU213">
        <v>2.9990000000000001</v>
      </c>
      <c r="IV213">
        <v>2.9990000000000001</v>
      </c>
      <c r="IW213">
        <v>2.9990000000000001</v>
      </c>
      <c r="IX213">
        <v>2.9990000000000001</v>
      </c>
      <c r="IY213">
        <v>2.9990000000000001</v>
      </c>
      <c r="IZ213">
        <v>2.9990000000000001</v>
      </c>
      <c r="JA213">
        <v>2.9990000000000001</v>
      </c>
      <c r="JB213">
        <v>2.9990000000000001</v>
      </c>
      <c r="JC213">
        <v>2.9990000000000001</v>
      </c>
      <c r="JD213">
        <v>2.9990000000000001</v>
      </c>
      <c r="JE213">
        <v>2.9990000000000001</v>
      </c>
      <c r="JF213">
        <v>2.9990000000000001</v>
      </c>
      <c r="JG213">
        <v>2.9990000000000001</v>
      </c>
      <c r="JH213">
        <v>2.9990000000000001</v>
      </c>
      <c r="JI213">
        <v>2.9990000000000001</v>
      </c>
      <c r="JJ213">
        <v>2.9990000000000001</v>
      </c>
      <c r="JK213">
        <v>2.9990000000000001</v>
      </c>
      <c r="JL213">
        <v>2.9990000000000001</v>
      </c>
      <c r="JM213">
        <v>2.9990000000000001</v>
      </c>
      <c r="JN213">
        <v>2.9990000000000001</v>
      </c>
      <c r="JO213">
        <v>2.9990000000000001</v>
      </c>
      <c r="JP213">
        <v>2.9990000000000001</v>
      </c>
      <c r="JQ213">
        <v>2.9990000000000001</v>
      </c>
      <c r="JR213">
        <v>2.9990000000000001</v>
      </c>
      <c r="JS213">
        <v>2.9990000000000001</v>
      </c>
      <c r="JT213">
        <v>2.9990000000000001</v>
      </c>
      <c r="JU213">
        <v>2.9990000000000001</v>
      </c>
      <c r="JV213">
        <v>2.9990000000000001</v>
      </c>
      <c r="JW213">
        <v>2.9990000000000001</v>
      </c>
      <c r="JX213">
        <v>2.9990000000000001</v>
      </c>
      <c r="JY213">
        <v>2.9990000000000001</v>
      </c>
      <c r="JZ213">
        <v>2.9990000000000001</v>
      </c>
      <c r="KA213">
        <v>2.9990000000000001</v>
      </c>
      <c r="KB213">
        <v>2.9990000000000001</v>
      </c>
      <c r="KC213">
        <v>2.9990000000000001</v>
      </c>
      <c r="KD213">
        <v>2.9990000000000001</v>
      </c>
      <c r="KE213">
        <v>2.9990000000000001</v>
      </c>
      <c r="KF213">
        <v>2.9990000000000001</v>
      </c>
      <c r="KG213">
        <v>2.9990000000000001</v>
      </c>
      <c r="KH213">
        <v>2.9990000000000001</v>
      </c>
      <c r="KI213">
        <v>2.9990000000000001</v>
      </c>
      <c r="KJ213">
        <v>2.9990000000000001</v>
      </c>
      <c r="KK213">
        <v>2.9990000000000001</v>
      </c>
      <c r="KL213">
        <v>2.9990000000000001</v>
      </c>
      <c r="KM213">
        <v>3.2589999999999999</v>
      </c>
    </row>
    <row r="214" spans="1:299" x14ac:dyDescent="0.2">
      <c r="A214" s="10" t="s">
        <v>227</v>
      </c>
      <c r="B214" t="s">
        <v>4</v>
      </c>
      <c r="C214">
        <v>2.9437000000000002</v>
      </c>
      <c r="D214">
        <v>2.9437000000000002</v>
      </c>
      <c r="E214">
        <v>2.9437000000000002</v>
      </c>
      <c r="F214">
        <v>2.9437000000000002</v>
      </c>
      <c r="G214">
        <v>2.9437000000000002</v>
      </c>
      <c r="H214">
        <v>2.9437000000000002</v>
      </c>
      <c r="I214">
        <v>2.9437000000000002</v>
      </c>
      <c r="J214">
        <v>2.9437000000000002</v>
      </c>
      <c r="K214">
        <v>2.9437000000000002</v>
      </c>
      <c r="L214">
        <v>2.9437000000000002</v>
      </c>
      <c r="M214">
        <v>2.9437000000000002</v>
      </c>
      <c r="N214">
        <v>2.9437000000000002</v>
      </c>
      <c r="O214">
        <v>2.9437000000000002</v>
      </c>
      <c r="P214">
        <v>2.9437000000000002</v>
      </c>
      <c r="Q214">
        <v>2.9437000000000002</v>
      </c>
      <c r="R214">
        <v>2.9437000000000002</v>
      </c>
      <c r="S214">
        <v>2.9437000000000002</v>
      </c>
      <c r="T214">
        <v>2.9437000000000002</v>
      </c>
      <c r="U214">
        <v>2.9437000000000002</v>
      </c>
      <c r="V214">
        <v>2.9437000000000002</v>
      </c>
      <c r="W214">
        <v>2.9437000000000002</v>
      </c>
      <c r="X214">
        <v>2.9437000000000002</v>
      </c>
      <c r="Y214">
        <v>2.9437000000000002</v>
      </c>
      <c r="Z214">
        <v>2.9457</v>
      </c>
      <c r="AA214">
        <v>2.9437000000000002</v>
      </c>
      <c r="AB214">
        <v>2.9437000000000002</v>
      </c>
      <c r="AC214">
        <v>2.9437000000000002</v>
      </c>
      <c r="AD214">
        <v>2.9437000000000002</v>
      </c>
      <c r="AE214">
        <v>2.9437000000000002</v>
      </c>
      <c r="AF214">
        <v>2.9437000000000002</v>
      </c>
      <c r="AG214">
        <v>2.9437000000000002</v>
      </c>
      <c r="AH214">
        <v>2.9457</v>
      </c>
      <c r="AI214">
        <v>2.9437000000000002</v>
      </c>
      <c r="AJ214">
        <v>2.9436</v>
      </c>
      <c r="AK214">
        <v>2.9436</v>
      </c>
      <c r="AL214">
        <v>2.9457</v>
      </c>
      <c r="AM214">
        <v>2.9436</v>
      </c>
      <c r="AN214">
        <v>2.9436</v>
      </c>
      <c r="AO214">
        <v>2.9502000000000002</v>
      </c>
      <c r="AP214">
        <v>2.9436</v>
      </c>
      <c r="AQ214">
        <v>2.9436</v>
      </c>
      <c r="AR214">
        <v>2.9436</v>
      </c>
      <c r="AS214">
        <v>2.9436</v>
      </c>
      <c r="AT214">
        <v>2.9436</v>
      </c>
      <c r="AU214">
        <v>2.9436</v>
      </c>
      <c r="AV214">
        <v>2.9436</v>
      </c>
      <c r="AW214">
        <v>2.9436</v>
      </c>
      <c r="AX214">
        <v>2.9500999999999999</v>
      </c>
      <c r="AY214">
        <v>2.9436</v>
      </c>
      <c r="AZ214">
        <v>2.9436</v>
      </c>
      <c r="BA214">
        <v>2.9436</v>
      </c>
      <c r="BB214">
        <v>2.9436</v>
      </c>
      <c r="BC214">
        <v>2.9436</v>
      </c>
      <c r="BD214">
        <v>2.9436</v>
      </c>
      <c r="BE214">
        <v>2.9436</v>
      </c>
      <c r="BF214">
        <v>2.9436</v>
      </c>
      <c r="BG214">
        <v>2.95</v>
      </c>
      <c r="BH214">
        <v>2.9436</v>
      </c>
      <c r="BJ214">
        <v>2.9436</v>
      </c>
      <c r="BK214">
        <v>2.9436</v>
      </c>
      <c r="BL214">
        <v>2.9436</v>
      </c>
      <c r="BM214">
        <v>2.9436</v>
      </c>
      <c r="BN214">
        <v>2.95</v>
      </c>
      <c r="BO214">
        <v>2.9436</v>
      </c>
      <c r="BP214">
        <v>2.9436</v>
      </c>
      <c r="BQ214">
        <v>2.9436</v>
      </c>
      <c r="BR214">
        <v>2.9436</v>
      </c>
      <c r="BS214">
        <v>2.9371999999999998</v>
      </c>
      <c r="BT214">
        <v>2.9436</v>
      </c>
      <c r="BU214">
        <v>2.9436</v>
      </c>
      <c r="BV214">
        <v>2.9436</v>
      </c>
      <c r="BW214">
        <v>2.9434999999999998</v>
      </c>
      <c r="BX214">
        <v>2.9434999999999998</v>
      </c>
      <c r="BY214">
        <v>2.9434999999999998</v>
      </c>
      <c r="BZ214">
        <v>2.9457</v>
      </c>
      <c r="CA214">
        <v>2.9434999999999998</v>
      </c>
      <c r="CB214">
        <v>2.9434999999999998</v>
      </c>
      <c r="CC214">
        <v>2.9434999999999998</v>
      </c>
      <c r="CD214">
        <v>2.9457</v>
      </c>
      <c r="CE214">
        <v>2.9434999999999998</v>
      </c>
      <c r="CF214">
        <v>2.9434999999999998</v>
      </c>
      <c r="CG214">
        <v>2.9434999999999998</v>
      </c>
      <c r="CH214">
        <v>2.9434999999999998</v>
      </c>
      <c r="CI214">
        <v>2.9434999999999998</v>
      </c>
      <c r="CJ214">
        <v>2.9434999999999998</v>
      </c>
      <c r="CK214">
        <v>2.9434999999999998</v>
      </c>
      <c r="CL214">
        <v>2.9457</v>
      </c>
      <c r="CM214">
        <v>2.9434999999999998</v>
      </c>
      <c r="CN214">
        <v>2.9434999999999998</v>
      </c>
      <c r="CO214">
        <v>2.9457</v>
      </c>
      <c r="CP214">
        <v>2.9457</v>
      </c>
      <c r="CQ214">
        <v>2.9434999999999998</v>
      </c>
      <c r="CR214">
        <v>2.9434999999999998</v>
      </c>
      <c r="CS214">
        <v>2.9497</v>
      </c>
      <c r="CT214">
        <v>2.9434999999999998</v>
      </c>
      <c r="CU214">
        <v>2.9434999999999998</v>
      </c>
      <c r="CV214">
        <v>2.9434999999999998</v>
      </c>
      <c r="CW214">
        <v>2.9434999999999998</v>
      </c>
      <c r="CX214">
        <v>2.9434999999999998</v>
      </c>
      <c r="CY214">
        <v>2.9434999999999998</v>
      </c>
      <c r="CZ214">
        <v>2.9434999999999998</v>
      </c>
      <c r="DA214">
        <v>2.9457</v>
      </c>
      <c r="DB214">
        <v>2.9457</v>
      </c>
      <c r="DC214">
        <v>2.9434</v>
      </c>
      <c r="DD214">
        <v>2.9434</v>
      </c>
      <c r="DE214">
        <v>2.9434</v>
      </c>
      <c r="DF214">
        <v>2.9457</v>
      </c>
      <c r="DG214">
        <v>2.9457</v>
      </c>
      <c r="DH214">
        <v>2.9457</v>
      </c>
      <c r="DI214">
        <v>2.9438</v>
      </c>
      <c r="DJ214">
        <v>2.9438</v>
      </c>
      <c r="DK214">
        <v>2.9457</v>
      </c>
      <c r="DL214">
        <v>2.9457</v>
      </c>
      <c r="DM214">
        <v>2.9457</v>
      </c>
      <c r="DN214">
        <v>2.9434</v>
      </c>
      <c r="DO214">
        <v>2.9457</v>
      </c>
      <c r="DP214">
        <v>2.9457</v>
      </c>
      <c r="DQ214">
        <v>2.9434</v>
      </c>
      <c r="DR214">
        <v>2.9434</v>
      </c>
      <c r="DS214">
        <v>2.9434</v>
      </c>
      <c r="DT214">
        <v>2.9434</v>
      </c>
      <c r="DU214">
        <v>2.9434</v>
      </c>
      <c r="DV214">
        <v>2.9434</v>
      </c>
      <c r="DW214">
        <v>2.9434</v>
      </c>
      <c r="DX214">
        <v>2.9434</v>
      </c>
      <c r="DY214">
        <v>2.9434</v>
      </c>
      <c r="DZ214">
        <v>2.9432999999999998</v>
      </c>
      <c r="EA214">
        <v>2.9432999999999998</v>
      </c>
      <c r="EB214">
        <v>2.9491999999999998</v>
      </c>
      <c r="EC214">
        <v>2.9491999999999998</v>
      </c>
      <c r="ED214">
        <v>2.9491000000000001</v>
      </c>
      <c r="EE214">
        <v>2.9491000000000001</v>
      </c>
      <c r="EF214">
        <v>2.9432999999999998</v>
      </c>
      <c r="EG214">
        <v>2.9432999999999998</v>
      </c>
      <c r="EH214">
        <v>2.9432999999999998</v>
      </c>
      <c r="EI214">
        <v>2.9432999999999998</v>
      </c>
      <c r="EJ214">
        <v>2.9432999999999998</v>
      </c>
      <c r="EK214">
        <v>2.9432999999999998</v>
      </c>
      <c r="EL214">
        <v>2.9432999999999998</v>
      </c>
      <c r="EM214">
        <v>2.9432999999999998</v>
      </c>
      <c r="EN214">
        <v>2.9432999999999998</v>
      </c>
      <c r="EO214">
        <v>2.9432999999999998</v>
      </c>
      <c r="EP214">
        <v>2.9432999999999998</v>
      </c>
      <c r="EQ214">
        <v>2.9432</v>
      </c>
      <c r="ER214">
        <v>2.9432</v>
      </c>
      <c r="ES214">
        <v>2.9432</v>
      </c>
      <c r="ET214">
        <v>2.9432</v>
      </c>
      <c r="EU214">
        <v>2.9432</v>
      </c>
      <c r="EV214">
        <v>2.9432</v>
      </c>
      <c r="EW214">
        <v>2.9432</v>
      </c>
      <c r="EX214">
        <v>2.9457</v>
      </c>
      <c r="EY214">
        <v>2.9590000000000001</v>
      </c>
      <c r="EZ214">
        <v>2.9457</v>
      </c>
      <c r="FA214">
        <v>2.9590000000000001</v>
      </c>
      <c r="FB214">
        <v>2.9457</v>
      </c>
      <c r="FC214">
        <v>2.9457</v>
      </c>
      <c r="FD214">
        <v>2.9457</v>
      </c>
      <c r="FE214">
        <v>2.9457</v>
      </c>
      <c r="FF214">
        <v>2.9430999999999998</v>
      </c>
      <c r="FG214">
        <v>2.9430999999999998</v>
      </c>
      <c r="FH214">
        <v>2.9430999999999998</v>
      </c>
      <c r="FI214">
        <v>2.9430999999999998</v>
      </c>
      <c r="FJ214">
        <v>2.9430999999999998</v>
      </c>
      <c r="FK214">
        <v>2.9430999999999998</v>
      </c>
      <c r="FL214">
        <v>2.9430999999999998</v>
      </c>
      <c r="FM214">
        <v>2.9430999999999998</v>
      </c>
      <c r="FN214">
        <v>2.9430000000000001</v>
      </c>
      <c r="FO214">
        <v>2.9413999999999998</v>
      </c>
      <c r="FP214">
        <v>2.9430000000000001</v>
      </c>
      <c r="FQ214">
        <v>2.9577</v>
      </c>
      <c r="FR214">
        <v>2.9430000000000001</v>
      </c>
      <c r="FS214">
        <v>2.9430000000000001</v>
      </c>
      <c r="FT214">
        <v>2.948</v>
      </c>
      <c r="FU214">
        <v>2.948</v>
      </c>
      <c r="FV214">
        <v>2.9428999999999998</v>
      </c>
      <c r="FW214">
        <v>2.9428999999999998</v>
      </c>
      <c r="FX214">
        <v>2.9478</v>
      </c>
      <c r="FY214">
        <v>2.9478</v>
      </c>
      <c r="FZ214">
        <v>2.9478</v>
      </c>
      <c r="GA214">
        <v>2.9477000000000002</v>
      </c>
      <c r="GB214">
        <v>2.9477000000000002</v>
      </c>
      <c r="GC214">
        <v>2.9476</v>
      </c>
      <c r="GD214">
        <v>2.9476</v>
      </c>
      <c r="GE214">
        <v>2.9474999999999998</v>
      </c>
      <c r="GF214">
        <v>2.9474999999999998</v>
      </c>
      <c r="GG214">
        <v>2.9474</v>
      </c>
      <c r="GH214">
        <v>2.9428000000000001</v>
      </c>
      <c r="GI214">
        <v>2.9426999999999999</v>
      </c>
      <c r="GJ214">
        <v>2.9426999999999999</v>
      </c>
      <c r="GK214">
        <v>2.9426999999999999</v>
      </c>
      <c r="GL214">
        <v>2.9426999999999999</v>
      </c>
      <c r="GM214">
        <v>2.9426999999999999</v>
      </c>
      <c r="GN214">
        <v>2.9426000000000001</v>
      </c>
      <c r="GO214">
        <v>2.9426000000000001</v>
      </c>
      <c r="GP214">
        <v>2.9426000000000001</v>
      </c>
      <c r="GQ214">
        <v>2.9468000000000001</v>
      </c>
      <c r="GR214">
        <v>2.9424999999999999</v>
      </c>
      <c r="GS214">
        <v>2.9424999999999999</v>
      </c>
      <c r="GT214">
        <v>2.9424999999999999</v>
      </c>
      <c r="GU214">
        <v>2.9424999999999999</v>
      </c>
      <c r="GV214">
        <v>2.9464000000000001</v>
      </c>
      <c r="GW214">
        <v>2.9462999999999999</v>
      </c>
      <c r="GX214">
        <v>2.9462000000000002</v>
      </c>
      <c r="GY214">
        <v>2.9460999999999999</v>
      </c>
      <c r="GZ214">
        <v>2.9422999999999999</v>
      </c>
      <c r="HA214">
        <v>2.9405999999999999</v>
      </c>
      <c r="HB214">
        <v>2.9422000000000001</v>
      </c>
      <c r="HC214">
        <v>2.9422000000000001</v>
      </c>
      <c r="HD214">
        <v>2.9405000000000001</v>
      </c>
      <c r="HE214">
        <v>2.9420999999999999</v>
      </c>
      <c r="HF214">
        <v>2.9420999999999999</v>
      </c>
      <c r="HG214">
        <v>2.9420000000000002</v>
      </c>
      <c r="HH214">
        <v>2.9432999999999998</v>
      </c>
      <c r="HI214">
        <v>2.9432999999999998</v>
      </c>
      <c r="HJ214">
        <v>2.9432</v>
      </c>
      <c r="HK214">
        <v>2.9432</v>
      </c>
      <c r="HL214">
        <v>2.9430999999999998</v>
      </c>
      <c r="HM214">
        <v>2.9430000000000001</v>
      </c>
      <c r="HN214">
        <v>2.9430000000000001</v>
      </c>
      <c r="HO214">
        <v>2.9462000000000002</v>
      </c>
      <c r="HP214">
        <v>2.9460999999999999</v>
      </c>
      <c r="HQ214">
        <v>2.9426999999999999</v>
      </c>
      <c r="HR214">
        <v>2.9426000000000001</v>
      </c>
      <c r="HS214">
        <v>2.9424999999999999</v>
      </c>
      <c r="HT214">
        <v>2.9424000000000001</v>
      </c>
      <c r="HU214">
        <v>2.9422999999999999</v>
      </c>
      <c r="HV214">
        <v>2.9422000000000001</v>
      </c>
      <c r="HW214">
        <v>2.9420999999999999</v>
      </c>
      <c r="HX214">
        <v>2.9420000000000002</v>
      </c>
      <c r="HY214">
        <v>2.9418000000000002</v>
      </c>
      <c r="HZ214">
        <v>2.9416000000000002</v>
      </c>
      <c r="IA214">
        <v>2.9415</v>
      </c>
      <c r="IB214">
        <v>2.9413</v>
      </c>
      <c r="IC214">
        <v>2.9411</v>
      </c>
      <c r="ID214">
        <v>2.9407999999999999</v>
      </c>
      <c r="IE214">
        <v>2.9415</v>
      </c>
      <c r="IF214">
        <v>2.9409999999999998</v>
      </c>
      <c r="IG214">
        <v>2.9399000000000002</v>
      </c>
      <c r="IH214">
        <v>2.9470000000000001</v>
      </c>
      <c r="II214">
        <v>2.9390999999999998</v>
      </c>
      <c r="IJ214">
        <v>2.9384999999999999</v>
      </c>
      <c r="IL214">
        <v>2.9363999999999999</v>
      </c>
      <c r="IM214">
        <v>2.9363999999999999</v>
      </c>
      <c r="IN214">
        <v>2.9363999999999999</v>
      </c>
      <c r="IO214">
        <v>2.9363999999999999</v>
      </c>
      <c r="IP214">
        <v>2.9363999999999999</v>
      </c>
      <c r="IQ214">
        <v>2.9363999999999999</v>
      </c>
      <c r="IR214">
        <v>2.9365000000000001</v>
      </c>
      <c r="IS214">
        <v>2.9365000000000001</v>
      </c>
      <c r="IT214">
        <v>2.9365000000000001</v>
      </c>
      <c r="IU214">
        <v>2.9365000000000001</v>
      </c>
      <c r="IV214">
        <v>2.9365000000000001</v>
      </c>
      <c r="IW214">
        <v>2.9365000000000001</v>
      </c>
      <c r="IX214">
        <v>2.9365000000000001</v>
      </c>
      <c r="IY214">
        <v>2.9365000000000001</v>
      </c>
      <c r="IZ214">
        <v>2.9365000000000001</v>
      </c>
      <c r="JA214">
        <v>2.9365000000000001</v>
      </c>
      <c r="JB214">
        <v>2.9365000000000001</v>
      </c>
      <c r="JC214">
        <v>2.9365000000000001</v>
      </c>
      <c r="JD214">
        <v>2.9365000000000001</v>
      </c>
      <c r="JE214">
        <v>2.9365000000000001</v>
      </c>
      <c r="JF214">
        <v>2.9365000000000001</v>
      </c>
      <c r="JG214">
        <v>2.9365000000000001</v>
      </c>
      <c r="JH214">
        <v>2.9365000000000001</v>
      </c>
      <c r="JI214">
        <v>2.9365000000000001</v>
      </c>
      <c r="JJ214">
        <v>2.9365000000000001</v>
      </c>
      <c r="JK214">
        <v>2.9365000000000001</v>
      </c>
      <c r="JL214">
        <v>2.9365999999999999</v>
      </c>
      <c r="JM214">
        <v>2.9365999999999999</v>
      </c>
      <c r="JN214">
        <v>2.9365999999999999</v>
      </c>
      <c r="JO214">
        <v>2.9365999999999999</v>
      </c>
      <c r="JP214">
        <v>2.9365999999999999</v>
      </c>
      <c r="JQ214">
        <v>2.9365999999999999</v>
      </c>
      <c r="JR214">
        <v>2.9365999999999999</v>
      </c>
      <c r="JS214">
        <v>2.9365999999999999</v>
      </c>
      <c r="JT214">
        <v>2.9365999999999999</v>
      </c>
      <c r="JU214">
        <v>2.9367000000000001</v>
      </c>
      <c r="JV214">
        <v>2.9367000000000001</v>
      </c>
      <c r="JW214">
        <v>2.9367000000000001</v>
      </c>
      <c r="JX214">
        <v>2.9367000000000001</v>
      </c>
      <c r="JY214">
        <v>2.9367000000000001</v>
      </c>
      <c r="JZ214">
        <v>2.9367999999999999</v>
      </c>
      <c r="KA214">
        <v>2.9367999999999999</v>
      </c>
      <c r="KB214">
        <v>2.9367999999999999</v>
      </c>
      <c r="KC214">
        <v>2.9367999999999999</v>
      </c>
      <c r="KD214">
        <v>2.9369000000000001</v>
      </c>
      <c r="KE214">
        <v>2.9369000000000001</v>
      </c>
      <c r="KF214">
        <v>2.9369999999999998</v>
      </c>
      <c r="KG214">
        <v>2.9346000000000001</v>
      </c>
      <c r="KH214">
        <v>2.9348000000000001</v>
      </c>
      <c r="KI214">
        <v>2.9348999999999998</v>
      </c>
      <c r="KJ214">
        <v>2.9350999999999998</v>
      </c>
      <c r="KK214">
        <v>2.9373999999999998</v>
      </c>
      <c r="KL214">
        <v>2.9375</v>
      </c>
      <c r="KM214">
        <v>3.2690000000000001</v>
      </c>
    </row>
    <row r="215" spans="1:299" x14ac:dyDescent="0.2">
      <c r="A215" s="10" t="s">
        <v>228</v>
      </c>
      <c r="B215" t="s">
        <v>4</v>
      </c>
      <c r="C215">
        <v>2.9470999999999998</v>
      </c>
      <c r="D215">
        <v>2.9470999999999998</v>
      </c>
      <c r="E215">
        <v>2.9470999999999998</v>
      </c>
      <c r="F215">
        <v>2.9470999999999998</v>
      </c>
      <c r="G215">
        <v>2.9470999999999998</v>
      </c>
      <c r="H215">
        <v>2.9470999999999998</v>
      </c>
      <c r="I215">
        <v>2.9470999999999998</v>
      </c>
      <c r="J215">
        <v>2.9470999999999998</v>
      </c>
      <c r="K215">
        <v>2.9470999999999998</v>
      </c>
      <c r="L215">
        <v>2.9470999999999998</v>
      </c>
      <c r="M215">
        <v>2.9470999999999998</v>
      </c>
      <c r="N215">
        <v>2.9470000000000001</v>
      </c>
      <c r="O215">
        <v>2.9470000000000001</v>
      </c>
      <c r="P215">
        <v>2.9470000000000001</v>
      </c>
      <c r="Q215">
        <v>2.9470000000000001</v>
      </c>
      <c r="R215">
        <v>2.9470000000000001</v>
      </c>
      <c r="S215">
        <v>2.9470000000000001</v>
      </c>
      <c r="T215">
        <v>2.9470000000000001</v>
      </c>
      <c r="U215">
        <v>2.9470000000000001</v>
      </c>
      <c r="V215">
        <v>2.9470000000000001</v>
      </c>
      <c r="W215">
        <v>2.9470000000000001</v>
      </c>
      <c r="X215">
        <v>2.9468999999999999</v>
      </c>
      <c r="Y215">
        <v>2.9468999999999999</v>
      </c>
      <c r="Z215">
        <v>2.9657</v>
      </c>
      <c r="AA215">
        <v>2.9468999999999999</v>
      </c>
      <c r="AB215">
        <v>2.9468999999999999</v>
      </c>
      <c r="AC215">
        <v>2.9468999999999999</v>
      </c>
      <c r="AD215">
        <v>2.9468999999999999</v>
      </c>
      <c r="AE215">
        <v>2.9468999999999999</v>
      </c>
      <c r="AF215">
        <v>2.9468999999999999</v>
      </c>
      <c r="AG215">
        <v>2.9468000000000001</v>
      </c>
      <c r="AH215">
        <v>2.9657</v>
      </c>
      <c r="AI215">
        <v>2.9468000000000001</v>
      </c>
      <c r="AJ215">
        <v>2.9468000000000001</v>
      </c>
      <c r="AK215">
        <v>2.9468000000000001</v>
      </c>
      <c r="AL215">
        <v>2.9657</v>
      </c>
      <c r="AM215">
        <v>2.9468000000000001</v>
      </c>
      <c r="AN215">
        <v>2.9468000000000001</v>
      </c>
      <c r="AO215">
        <v>2.9340000000000002</v>
      </c>
      <c r="AP215">
        <v>2.9466999999999999</v>
      </c>
      <c r="AQ215">
        <v>2.9466999999999999</v>
      </c>
      <c r="AR215">
        <v>2.9466999999999999</v>
      </c>
      <c r="AS215">
        <v>2.9466999999999999</v>
      </c>
      <c r="AT215">
        <v>2.9466999999999999</v>
      </c>
      <c r="AU215">
        <v>2.9466999999999999</v>
      </c>
      <c r="AV215">
        <v>2.9466000000000001</v>
      </c>
      <c r="AW215">
        <v>2.9466000000000001</v>
      </c>
      <c r="AX215">
        <v>2.9339</v>
      </c>
      <c r="AY215">
        <v>2.9466000000000001</v>
      </c>
      <c r="AZ215">
        <v>2.9466000000000001</v>
      </c>
      <c r="BA215">
        <v>2.9466000000000001</v>
      </c>
      <c r="BB215">
        <v>2.9466000000000001</v>
      </c>
      <c r="BC215">
        <v>2.9466000000000001</v>
      </c>
      <c r="BD215">
        <v>2.9464999999999999</v>
      </c>
      <c r="BE215">
        <v>2.9464999999999999</v>
      </c>
      <c r="BF215">
        <v>2.9464999999999999</v>
      </c>
      <c r="BG215">
        <v>2.9338000000000002</v>
      </c>
      <c r="BH215">
        <v>2.9464000000000001</v>
      </c>
      <c r="BJ215">
        <v>2.9464000000000001</v>
      </c>
      <c r="BK215">
        <v>2.9464000000000001</v>
      </c>
      <c r="BL215">
        <v>2.9464000000000001</v>
      </c>
      <c r="BM215">
        <v>2.9464000000000001</v>
      </c>
      <c r="BN215">
        <v>2.9337</v>
      </c>
      <c r="BO215">
        <v>2.9462999999999999</v>
      </c>
      <c r="BP215">
        <v>2.9462999999999999</v>
      </c>
      <c r="BQ215">
        <v>2.9462999999999999</v>
      </c>
      <c r="BR215">
        <v>2.9462999999999999</v>
      </c>
      <c r="BS215">
        <v>2.9434999999999998</v>
      </c>
      <c r="BT215">
        <v>2.9462999999999999</v>
      </c>
      <c r="BU215">
        <v>2.9462999999999999</v>
      </c>
      <c r="BV215">
        <v>2.9462000000000002</v>
      </c>
      <c r="BW215">
        <v>2.9462000000000002</v>
      </c>
      <c r="BX215">
        <v>2.9462000000000002</v>
      </c>
      <c r="BY215">
        <v>2.9462000000000002</v>
      </c>
      <c r="BZ215">
        <v>2.9657</v>
      </c>
      <c r="CA215">
        <v>2.9462000000000002</v>
      </c>
      <c r="CB215">
        <v>2.9462000000000002</v>
      </c>
      <c r="CC215">
        <v>2.9462000000000002</v>
      </c>
      <c r="CD215">
        <v>2.9657</v>
      </c>
      <c r="CE215">
        <v>2.9460999999999999</v>
      </c>
      <c r="CF215">
        <v>2.9460999999999999</v>
      </c>
      <c r="CG215">
        <v>2.9460999999999999</v>
      </c>
      <c r="CH215">
        <v>2.9460999999999999</v>
      </c>
      <c r="CI215">
        <v>2.9460999999999999</v>
      </c>
      <c r="CJ215">
        <v>2.9460000000000002</v>
      </c>
      <c r="CK215">
        <v>2.9460000000000002</v>
      </c>
      <c r="CL215">
        <v>2.9657</v>
      </c>
      <c r="CM215">
        <v>2.9460000000000002</v>
      </c>
      <c r="CN215">
        <v>2.9460000000000002</v>
      </c>
      <c r="CO215">
        <v>2.9657</v>
      </c>
      <c r="CP215">
        <v>2.9657</v>
      </c>
      <c r="CQ215">
        <v>2.9459</v>
      </c>
      <c r="CR215">
        <v>2.9459</v>
      </c>
      <c r="CS215">
        <v>2.9333999999999998</v>
      </c>
      <c r="CT215">
        <v>2.9459</v>
      </c>
      <c r="CU215">
        <v>2.9458000000000002</v>
      </c>
      <c r="CV215">
        <v>2.9458000000000002</v>
      </c>
      <c r="CW215">
        <v>2.9458000000000002</v>
      </c>
      <c r="CX215">
        <v>2.9458000000000002</v>
      </c>
      <c r="CY215">
        <v>2.9458000000000002</v>
      </c>
      <c r="CZ215">
        <v>2.9457</v>
      </c>
      <c r="DA215">
        <v>2.9657</v>
      </c>
      <c r="DB215">
        <v>2.9657</v>
      </c>
      <c r="DC215">
        <v>2.9457</v>
      </c>
      <c r="DD215">
        <v>2.9457</v>
      </c>
      <c r="DE215">
        <v>2.9456000000000002</v>
      </c>
      <c r="DF215">
        <v>2.9657</v>
      </c>
      <c r="DG215">
        <v>2.9657</v>
      </c>
      <c r="DH215">
        <v>2.9657</v>
      </c>
      <c r="DI215">
        <v>2.9478</v>
      </c>
      <c r="DJ215">
        <v>2.9476</v>
      </c>
      <c r="DK215">
        <v>2.9657</v>
      </c>
      <c r="DL215">
        <v>2.9657</v>
      </c>
      <c r="DM215">
        <v>2.9657</v>
      </c>
      <c r="DN215">
        <v>2.9455</v>
      </c>
      <c r="DO215">
        <v>2.9657</v>
      </c>
      <c r="DP215">
        <v>2.9657</v>
      </c>
      <c r="DQ215">
        <v>2.9453999999999998</v>
      </c>
      <c r="DR215">
        <v>2.9453999999999998</v>
      </c>
      <c r="DS215">
        <v>2.9453</v>
      </c>
      <c r="DT215">
        <v>2.9453</v>
      </c>
      <c r="DU215">
        <v>2.9453</v>
      </c>
      <c r="DV215">
        <v>2.9453</v>
      </c>
      <c r="DW215">
        <v>2.9451999999999998</v>
      </c>
      <c r="DX215">
        <v>2.9451999999999998</v>
      </c>
      <c r="DY215">
        <v>2.9451999999999998</v>
      </c>
      <c r="DZ215">
        <v>2.9451999999999998</v>
      </c>
      <c r="EA215">
        <v>2.9451000000000001</v>
      </c>
      <c r="EB215">
        <v>2.9329000000000001</v>
      </c>
      <c r="EC215">
        <v>2.9329000000000001</v>
      </c>
      <c r="ED215">
        <v>2.9329000000000001</v>
      </c>
      <c r="EE215">
        <v>2.9329000000000001</v>
      </c>
      <c r="EF215">
        <v>2.9449999999999998</v>
      </c>
      <c r="EG215">
        <v>2.9449999999999998</v>
      </c>
      <c r="EH215">
        <v>2.9449000000000001</v>
      </c>
      <c r="EI215">
        <v>2.9449000000000001</v>
      </c>
      <c r="EJ215">
        <v>2.9449000000000001</v>
      </c>
      <c r="EK215">
        <v>2.9447999999999999</v>
      </c>
      <c r="EL215">
        <v>2.9447999999999999</v>
      </c>
      <c r="EM215">
        <v>2.9447999999999999</v>
      </c>
      <c r="EN215">
        <v>2.9447000000000001</v>
      </c>
      <c r="EO215">
        <v>2.9582999999999999</v>
      </c>
      <c r="EP215">
        <v>2.9447000000000001</v>
      </c>
      <c r="EQ215">
        <v>2.9445999999999999</v>
      </c>
      <c r="ER215">
        <v>2.9445999999999999</v>
      </c>
      <c r="ES215">
        <v>2.9445999999999999</v>
      </c>
      <c r="ET215">
        <v>2.9445000000000001</v>
      </c>
      <c r="EU215">
        <v>2.9445000000000001</v>
      </c>
      <c r="EV215">
        <v>2.9445000000000001</v>
      </c>
      <c r="EW215">
        <v>2.9443999999999999</v>
      </c>
      <c r="EX215">
        <v>2.9657</v>
      </c>
      <c r="EY215">
        <v>2.9590000000000001</v>
      </c>
      <c r="EZ215">
        <v>2.9657</v>
      </c>
      <c r="FA215">
        <v>2.9590000000000001</v>
      </c>
      <c r="FB215">
        <v>2.9657</v>
      </c>
      <c r="FC215">
        <v>2.9657</v>
      </c>
      <c r="FD215">
        <v>2.9657</v>
      </c>
      <c r="FE215">
        <v>2.9657</v>
      </c>
      <c r="FF215">
        <v>2.944</v>
      </c>
      <c r="FG215">
        <v>2.944</v>
      </c>
      <c r="FH215">
        <v>2.944</v>
      </c>
      <c r="FI215">
        <v>2.9439000000000002</v>
      </c>
      <c r="FJ215">
        <v>2.9439000000000002</v>
      </c>
      <c r="FK215">
        <v>2.9438</v>
      </c>
      <c r="FL215">
        <v>2.9438</v>
      </c>
      <c r="FM215">
        <v>2.9437000000000002</v>
      </c>
      <c r="FN215">
        <v>2.9437000000000002</v>
      </c>
      <c r="FO215">
        <v>2.9436</v>
      </c>
      <c r="FP215">
        <v>2.9436</v>
      </c>
      <c r="FQ215">
        <v>2.9411</v>
      </c>
      <c r="FR215">
        <v>2.9434</v>
      </c>
      <c r="FS215">
        <v>2.9413999999999998</v>
      </c>
      <c r="FT215">
        <v>2.9318</v>
      </c>
      <c r="FU215">
        <v>2.9318</v>
      </c>
      <c r="FV215">
        <v>2.9432</v>
      </c>
      <c r="FW215">
        <v>2.9430999999999998</v>
      </c>
      <c r="FX215">
        <v>2.9317000000000002</v>
      </c>
      <c r="FY215">
        <v>2.9317000000000002</v>
      </c>
      <c r="FZ215">
        <v>2.9316</v>
      </c>
      <c r="GA215">
        <v>2.9316</v>
      </c>
      <c r="GB215">
        <v>2.9315000000000002</v>
      </c>
      <c r="GC215">
        <v>2.9315000000000002</v>
      </c>
      <c r="GD215">
        <v>2.9315000000000002</v>
      </c>
      <c r="GE215">
        <v>2.9314</v>
      </c>
      <c r="GF215">
        <v>2.9314</v>
      </c>
      <c r="GG215">
        <v>2.9312999999999998</v>
      </c>
      <c r="GH215">
        <v>2.9424000000000001</v>
      </c>
      <c r="GI215">
        <v>2.9422999999999999</v>
      </c>
      <c r="GJ215">
        <v>2.9422000000000001</v>
      </c>
      <c r="GK215">
        <v>2.9420999999999999</v>
      </c>
      <c r="GL215">
        <v>2.9420000000000002</v>
      </c>
      <c r="GM215">
        <v>2.9419</v>
      </c>
      <c r="GN215">
        <v>2.9419</v>
      </c>
      <c r="GO215">
        <v>2.9418000000000002</v>
      </c>
      <c r="GP215">
        <v>2.9417</v>
      </c>
      <c r="GQ215">
        <v>2.9308000000000001</v>
      </c>
      <c r="GR215">
        <v>2.9415</v>
      </c>
      <c r="GS215">
        <v>2.9413999999999998</v>
      </c>
      <c r="GT215">
        <v>2.9413</v>
      </c>
      <c r="GU215">
        <v>2.9411</v>
      </c>
      <c r="GV215">
        <v>2.9306000000000001</v>
      </c>
      <c r="GW215">
        <v>2.9304999999999999</v>
      </c>
      <c r="GX215">
        <v>2.9304000000000001</v>
      </c>
      <c r="GY215">
        <v>2.9304000000000001</v>
      </c>
      <c r="GZ215">
        <v>2.9405000000000001</v>
      </c>
      <c r="HA215">
        <v>2.9403999999999999</v>
      </c>
      <c r="HB215">
        <v>2.9403000000000001</v>
      </c>
      <c r="HC215">
        <v>2.9401000000000002</v>
      </c>
      <c r="HD215">
        <v>2.94</v>
      </c>
      <c r="HE215">
        <v>2.9398</v>
      </c>
      <c r="HF215">
        <v>2.9397000000000002</v>
      </c>
      <c r="HG215">
        <v>2.9394999999999998</v>
      </c>
      <c r="HH215">
        <v>2.9397000000000002</v>
      </c>
      <c r="HI215">
        <v>2.9396</v>
      </c>
      <c r="HJ215">
        <v>2.9394</v>
      </c>
      <c r="HK215">
        <v>2.9392</v>
      </c>
      <c r="HL215">
        <v>2.9390000000000001</v>
      </c>
      <c r="HM215">
        <v>2.9388000000000001</v>
      </c>
      <c r="HN215">
        <v>2.9386000000000001</v>
      </c>
      <c r="HO215">
        <v>2.9298000000000002</v>
      </c>
      <c r="HP215">
        <v>2.9296000000000002</v>
      </c>
      <c r="HQ215">
        <v>2.9379</v>
      </c>
      <c r="HR215">
        <v>2.9377</v>
      </c>
      <c r="HS215">
        <v>2.9373999999999998</v>
      </c>
      <c r="HT215">
        <v>2.9371999999999998</v>
      </c>
      <c r="HU215">
        <v>2.9369000000000001</v>
      </c>
      <c r="HV215">
        <v>2.9365999999999999</v>
      </c>
      <c r="HW215">
        <v>2.9363000000000001</v>
      </c>
      <c r="HX215">
        <v>2.9359000000000002</v>
      </c>
      <c r="HY215">
        <v>2.9356</v>
      </c>
      <c r="HZ215">
        <v>2.9352</v>
      </c>
      <c r="IA215">
        <v>2.9348999999999998</v>
      </c>
      <c r="IB215">
        <v>2.9344999999999999</v>
      </c>
      <c r="IC215">
        <v>2.9340000000000002</v>
      </c>
      <c r="ID215">
        <v>2.9336000000000002</v>
      </c>
      <c r="IE215">
        <v>2.9272999999999998</v>
      </c>
      <c r="IF215">
        <v>2.9270999999999998</v>
      </c>
      <c r="IG215">
        <v>2.9321000000000002</v>
      </c>
      <c r="IH215">
        <v>2.9653</v>
      </c>
      <c r="II215">
        <v>2.9300999999999999</v>
      </c>
      <c r="IJ215">
        <v>2.9302999999999999</v>
      </c>
      <c r="IL215">
        <v>2.9035000000000002</v>
      </c>
      <c r="IM215">
        <v>2.9035000000000002</v>
      </c>
      <c r="IN215">
        <v>2.9035000000000002</v>
      </c>
      <c r="IO215">
        <v>2.9035000000000002</v>
      </c>
      <c r="IP215">
        <v>2.9035000000000002</v>
      </c>
      <c r="IQ215">
        <v>2.9036</v>
      </c>
      <c r="IR215">
        <v>2.9036</v>
      </c>
      <c r="IS215">
        <v>2.9036</v>
      </c>
      <c r="IT215">
        <v>2.9036</v>
      </c>
      <c r="IU215">
        <v>2.9018000000000002</v>
      </c>
      <c r="IV215">
        <v>2.9036</v>
      </c>
      <c r="IW215">
        <v>2.9018000000000002</v>
      </c>
      <c r="IX215">
        <v>2.9037000000000002</v>
      </c>
      <c r="IY215">
        <v>2.9037000000000002</v>
      </c>
      <c r="IZ215">
        <v>2.9037000000000002</v>
      </c>
      <c r="JA215">
        <v>2.9037000000000002</v>
      </c>
      <c r="JB215">
        <v>2.9037000000000002</v>
      </c>
      <c r="JC215">
        <v>2.9037000000000002</v>
      </c>
      <c r="JD215">
        <v>2.9037999999999999</v>
      </c>
      <c r="JE215">
        <v>2.9037999999999999</v>
      </c>
      <c r="JF215">
        <v>2.9037999999999999</v>
      </c>
      <c r="JG215">
        <v>2.9037999999999999</v>
      </c>
      <c r="JH215">
        <v>2.9020000000000001</v>
      </c>
      <c r="JI215">
        <v>2.9039000000000001</v>
      </c>
      <c r="JJ215">
        <v>2.9039000000000001</v>
      </c>
      <c r="JK215">
        <v>2.9039000000000001</v>
      </c>
      <c r="JL215">
        <v>2.9039999999999999</v>
      </c>
      <c r="JM215">
        <v>2.9039999999999999</v>
      </c>
      <c r="JN215">
        <v>2.9039999999999999</v>
      </c>
      <c r="JO215">
        <v>2.9041000000000001</v>
      </c>
      <c r="JP215">
        <v>2.9041000000000001</v>
      </c>
      <c r="JQ215">
        <v>2.9041999999999999</v>
      </c>
      <c r="JR215">
        <v>2.9024000000000001</v>
      </c>
      <c r="JS215">
        <v>2.9043000000000001</v>
      </c>
      <c r="JT215">
        <v>2.9043999999999999</v>
      </c>
      <c r="JU215">
        <v>2.9043999999999999</v>
      </c>
      <c r="JV215">
        <v>2.9045000000000001</v>
      </c>
      <c r="JW215">
        <v>2.9045999999999998</v>
      </c>
      <c r="JX215">
        <v>2.9045999999999998</v>
      </c>
      <c r="JY215">
        <v>2.9047000000000001</v>
      </c>
      <c r="JZ215">
        <v>2.9047999999999998</v>
      </c>
      <c r="KA215">
        <v>2.9049</v>
      </c>
      <c r="KB215">
        <v>2.9049999999999998</v>
      </c>
      <c r="KC215">
        <v>2.9051999999999998</v>
      </c>
      <c r="KD215">
        <v>2.9053</v>
      </c>
      <c r="KE215">
        <v>2.9055</v>
      </c>
      <c r="KF215">
        <v>2.9056999999999999</v>
      </c>
      <c r="KG215">
        <v>2.8639999999999999</v>
      </c>
      <c r="KH215">
        <v>2.8643000000000001</v>
      </c>
      <c r="KI215">
        <v>2.8645999999999998</v>
      </c>
      <c r="KJ215">
        <v>2.8650000000000002</v>
      </c>
      <c r="KK215">
        <v>2.9073000000000002</v>
      </c>
      <c r="KL215">
        <v>2.9102999999999999</v>
      </c>
      <c r="KM215">
        <v>2.8443000000000001</v>
      </c>
    </row>
    <row r="216" spans="1:299" x14ac:dyDescent="0.2">
      <c r="A216" s="10" t="s">
        <v>229</v>
      </c>
      <c r="B216" t="s">
        <v>4</v>
      </c>
      <c r="C216">
        <v>2.9491000000000001</v>
      </c>
      <c r="D216">
        <v>2.9491000000000001</v>
      </c>
      <c r="E216">
        <v>2.9517000000000002</v>
      </c>
      <c r="F216">
        <v>2.9491000000000001</v>
      </c>
      <c r="G216">
        <v>2.9491000000000001</v>
      </c>
      <c r="H216">
        <v>2.9517000000000002</v>
      </c>
      <c r="I216">
        <v>2.9517000000000002</v>
      </c>
      <c r="J216">
        <v>2.9517000000000002</v>
      </c>
      <c r="K216">
        <v>2.9517000000000002</v>
      </c>
      <c r="L216">
        <v>2.9489999999999998</v>
      </c>
      <c r="M216">
        <v>2.9489999999999998</v>
      </c>
      <c r="N216">
        <v>2.9517000000000002</v>
      </c>
      <c r="O216">
        <v>2.9517000000000002</v>
      </c>
      <c r="P216">
        <v>2.9517000000000002</v>
      </c>
      <c r="Q216">
        <v>2.9517000000000002</v>
      </c>
      <c r="R216">
        <v>2.9517000000000002</v>
      </c>
      <c r="S216">
        <v>2.9516</v>
      </c>
      <c r="T216">
        <v>2.9489999999999998</v>
      </c>
      <c r="U216">
        <v>2.9489999999999998</v>
      </c>
      <c r="V216">
        <v>2.9516</v>
      </c>
      <c r="W216">
        <v>2.9516</v>
      </c>
      <c r="X216">
        <v>2.9516</v>
      </c>
      <c r="Y216">
        <v>2.9516</v>
      </c>
      <c r="Z216">
        <v>2.9590000000000001</v>
      </c>
      <c r="AA216">
        <v>2.9516</v>
      </c>
      <c r="AB216">
        <v>2.9489999999999998</v>
      </c>
      <c r="AC216">
        <v>2.9516</v>
      </c>
      <c r="AD216">
        <v>2.9516</v>
      </c>
      <c r="AE216">
        <v>2.9516</v>
      </c>
      <c r="AF216">
        <v>2.9516</v>
      </c>
      <c r="AG216">
        <v>2.9489000000000001</v>
      </c>
      <c r="AH216">
        <v>2.9590000000000001</v>
      </c>
      <c r="AI216">
        <v>2.9516</v>
      </c>
      <c r="AJ216">
        <v>2.9514999999999998</v>
      </c>
      <c r="AK216">
        <v>2.9489000000000001</v>
      </c>
      <c r="AL216">
        <v>2.9550999999999998</v>
      </c>
      <c r="AM216">
        <v>2.9514999999999998</v>
      </c>
      <c r="AN216">
        <v>2.9489000000000001</v>
      </c>
      <c r="AO216">
        <v>2.944</v>
      </c>
      <c r="AP216">
        <v>2.9514999999999998</v>
      </c>
      <c r="AQ216">
        <v>2.9514999999999998</v>
      </c>
      <c r="AR216">
        <v>2.9514999999999998</v>
      </c>
      <c r="AS216">
        <v>2.9489000000000001</v>
      </c>
      <c r="AT216">
        <v>2.9514999999999998</v>
      </c>
      <c r="AU216">
        <v>2.9487999999999999</v>
      </c>
      <c r="AV216">
        <v>2.9514999999999998</v>
      </c>
      <c r="AW216">
        <v>2.9514999999999998</v>
      </c>
      <c r="AX216">
        <v>2.9439000000000002</v>
      </c>
      <c r="AY216">
        <v>2.9514</v>
      </c>
      <c r="AZ216">
        <v>2.9514</v>
      </c>
      <c r="BA216">
        <v>2.9514</v>
      </c>
      <c r="BB216">
        <v>2.9514</v>
      </c>
      <c r="BC216">
        <v>2.9514</v>
      </c>
      <c r="BD216">
        <v>2.9487999999999999</v>
      </c>
      <c r="BE216">
        <v>2.9514</v>
      </c>
      <c r="BF216">
        <v>2.9487999999999999</v>
      </c>
      <c r="BG216">
        <v>2.9438</v>
      </c>
      <c r="BH216">
        <v>2.9512999999999998</v>
      </c>
      <c r="BJ216">
        <v>2.9512999999999998</v>
      </c>
      <c r="BK216">
        <v>2.9512999999999998</v>
      </c>
      <c r="BL216">
        <v>2.9512999999999998</v>
      </c>
      <c r="BM216">
        <v>2.9487000000000001</v>
      </c>
      <c r="BN216">
        <v>2.9437000000000002</v>
      </c>
      <c r="BO216">
        <v>2.9487000000000001</v>
      </c>
      <c r="BP216">
        <v>2.9512999999999998</v>
      </c>
      <c r="BQ216">
        <v>2.9512999999999998</v>
      </c>
      <c r="BR216">
        <v>2.9512999999999998</v>
      </c>
      <c r="BS216">
        <v>2.9487000000000001</v>
      </c>
      <c r="BT216">
        <v>2.9512999999999998</v>
      </c>
      <c r="BU216">
        <v>2.9512</v>
      </c>
      <c r="BV216">
        <v>2.9485999999999999</v>
      </c>
      <c r="BW216">
        <v>2.9512</v>
      </c>
      <c r="BX216">
        <v>2.9512</v>
      </c>
      <c r="BY216">
        <v>2.9485999999999999</v>
      </c>
      <c r="BZ216">
        <v>2.9590000000000001</v>
      </c>
      <c r="CA216">
        <v>2.9512</v>
      </c>
      <c r="CB216">
        <v>2.9512</v>
      </c>
      <c r="CC216">
        <v>2.9485999999999999</v>
      </c>
      <c r="CD216">
        <v>2.9590000000000001</v>
      </c>
      <c r="CE216">
        <v>2.9512</v>
      </c>
      <c r="CF216">
        <v>2.9512</v>
      </c>
      <c r="CG216">
        <v>2.9485000000000001</v>
      </c>
      <c r="CH216">
        <v>2.9510999999999998</v>
      </c>
      <c r="CI216">
        <v>2.9485000000000001</v>
      </c>
      <c r="CJ216">
        <v>2.9510999999999998</v>
      </c>
      <c r="CK216">
        <v>2.9485000000000001</v>
      </c>
      <c r="CL216">
        <v>2.9550000000000001</v>
      </c>
      <c r="CM216">
        <v>2.9510999999999998</v>
      </c>
      <c r="CN216">
        <v>2.9485000000000001</v>
      </c>
      <c r="CO216">
        <v>2.9590000000000001</v>
      </c>
      <c r="CP216">
        <v>2.9550000000000001</v>
      </c>
      <c r="CQ216">
        <v>2.9510000000000001</v>
      </c>
      <c r="CR216">
        <v>2.9510000000000001</v>
      </c>
      <c r="CS216">
        <v>2.9434</v>
      </c>
      <c r="CT216">
        <v>2.9510000000000001</v>
      </c>
      <c r="CU216">
        <v>2.9510000000000001</v>
      </c>
      <c r="CV216">
        <v>2.9510000000000001</v>
      </c>
      <c r="CW216">
        <v>2.9483999999999999</v>
      </c>
      <c r="CX216">
        <v>2.9510000000000001</v>
      </c>
      <c r="CY216">
        <v>2.9510000000000001</v>
      </c>
      <c r="CZ216">
        <v>2.9510000000000001</v>
      </c>
      <c r="DA216">
        <v>2.9590000000000001</v>
      </c>
      <c r="DB216">
        <v>2.9590000000000001</v>
      </c>
      <c r="DC216">
        <v>2.9483000000000001</v>
      </c>
      <c r="DD216">
        <v>2.9508999999999999</v>
      </c>
      <c r="DE216">
        <v>2.9508999999999999</v>
      </c>
      <c r="DF216">
        <v>2.9590000000000001</v>
      </c>
      <c r="DG216">
        <v>2.9590000000000001</v>
      </c>
      <c r="DH216">
        <v>2.9550000000000001</v>
      </c>
      <c r="DI216">
        <v>2.9521000000000002</v>
      </c>
      <c r="DJ216">
        <v>2.9491000000000001</v>
      </c>
      <c r="DK216">
        <v>2.9590000000000001</v>
      </c>
      <c r="DL216">
        <v>2.9550000000000001</v>
      </c>
      <c r="DM216">
        <v>2.9590000000000001</v>
      </c>
      <c r="DN216">
        <v>2.9508000000000001</v>
      </c>
      <c r="DO216">
        <v>2.9590000000000001</v>
      </c>
      <c r="DP216">
        <v>2.9550000000000001</v>
      </c>
      <c r="DQ216">
        <v>2.9506999999999999</v>
      </c>
      <c r="DR216">
        <v>2.9506999999999999</v>
      </c>
      <c r="DS216">
        <v>2.9506999999999999</v>
      </c>
      <c r="DT216">
        <v>2.9506999999999999</v>
      </c>
      <c r="DU216">
        <v>2.9506999999999999</v>
      </c>
      <c r="DV216">
        <v>2.9481000000000002</v>
      </c>
      <c r="DW216">
        <v>2.9481000000000002</v>
      </c>
      <c r="DX216">
        <v>2.9506000000000001</v>
      </c>
      <c r="DY216">
        <v>2.9481000000000002</v>
      </c>
      <c r="DZ216">
        <v>2.9506000000000001</v>
      </c>
      <c r="EA216">
        <v>2.9506000000000001</v>
      </c>
      <c r="EB216">
        <v>2.9428000000000001</v>
      </c>
      <c r="EC216">
        <v>2.9428000000000001</v>
      </c>
      <c r="ED216">
        <v>2.9428000000000001</v>
      </c>
      <c r="EE216">
        <v>2.9428000000000001</v>
      </c>
      <c r="EF216">
        <v>2.9504999999999999</v>
      </c>
      <c r="EG216">
        <v>2.9504999999999999</v>
      </c>
      <c r="EH216">
        <v>2.9479000000000002</v>
      </c>
      <c r="EI216">
        <v>2.9504999999999999</v>
      </c>
      <c r="EJ216">
        <v>2.9504000000000001</v>
      </c>
      <c r="EK216">
        <v>2.9504000000000001</v>
      </c>
      <c r="EL216">
        <v>2.9504000000000001</v>
      </c>
      <c r="EM216">
        <v>2.9504000000000001</v>
      </c>
      <c r="EN216">
        <v>2.9504000000000001</v>
      </c>
      <c r="EO216">
        <v>2.9504000000000001</v>
      </c>
      <c r="EP216">
        <v>2.9502999999999999</v>
      </c>
      <c r="EQ216">
        <v>2.9502999999999999</v>
      </c>
      <c r="ER216">
        <v>2.9502999999999999</v>
      </c>
      <c r="ES216">
        <v>2.9502999999999999</v>
      </c>
      <c r="ET216">
        <v>2.9502000000000002</v>
      </c>
      <c r="EU216">
        <v>2.9498000000000002</v>
      </c>
      <c r="EV216">
        <v>2.9502000000000002</v>
      </c>
      <c r="EW216">
        <v>2.9502000000000002</v>
      </c>
      <c r="EX216">
        <v>2.9590000000000001</v>
      </c>
      <c r="EY216">
        <v>2.9590000000000001</v>
      </c>
      <c r="EZ216">
        <v>2.9548999999999999</v>
      </c>
      <c r="FA216">
        <v>2.9590000000000001</v>
      </c>
      <c r="FB216">
        <v>2.9590000000000001</v>
      </c>
      <c r="FC216">
        <v>2.9548999999999999</v>
      </c>
      <c r="FD216">
        <v>2.9590000000000001</v>
      </c>
      <c r="FE216">
        <v>2.9590000000000001</v>
      </c>
      <c r="FF216">
        <v>2.9474999999999998</v>
      </c>
      <c r="FG216">
        <v>2.9474</v>
      </c>
      <c r="FH216">
        <v>2.9495</v>
      </c>
      <c r="FI216">
        <v>2.9499</v>
      </c>
      <c r="FJ216">
        <v>2.9468000000000001</v>
      </c>
      <c r="FK216">
        <v>2.9472999999999998</v>
      </c>
      <c r="FL216">
        <v>2.9498000000000002</v>
      </c>
      <c r="FM216">
        <v>2.9472999999999998</v>
      </c>
      <c r="FN216">
        <v>2.9497</v>
      </c>
      <c r="FO216">
        <v>2.9497</v>
      </c>
      <c r="FP216">
        <v>2.9497</v>
      </c>
      <c r="FQ216">
        <v>2.9481000000000002</v>
      </c>
      <c r="FR216">
        <v>2.9496000000000002</v>
      </c>
      <c r="FS216">
        <v>2.9485999999999999</v>
      </c>
      <c r="FT216">
        <v>2.9416000000000002</v>
      </c>
      <c r="FU216">
        <v>2.9415</v>
      </c>
      <c r="FV216">
        <v>2.9493999999999998</v>
      </c>
      <c r="FW216">
        <v>2.9493999999999998</v>
      </c>
      <c r="FX216">
        <v>2.9413999999999998</v>
      </c>
      <c r="FY216">
        <v>2.9413999999999998</v>
      </c>
      <c r="FZ216">
        <v>2.9413</v>
      </c>
      <c r="GA216">
        <v>2.9413</v>
      </c>
      <c r="GB216">
        <v>2.9411999999999998</v>
      </c>
      <c r="GC216">
        <v>2.9411999999999998</v>
      </c>
      <c r="GD216">
        <v>2.9411</v>
      </c>
      <c r="GE216">
        <v>2.9411</v>
      </c>
      <c r="GF216">
        <v>2.9409999999999998</v>
      </c>
      <c r="GG216">
        <v>2.9409999999999998</v>
      </c>
      <c r="GH216">
        <v>2.9489000000000001</v>
      </c>
      <c r="GI216">
        <v>2.9464999999999999</v>
      </c>
      <c r="GJ216">
        <v>2.9464000000000001</v>
      </c>
      <c r="GK216">
        <v>2.9483000000000001</v>
      </c>
      <c r="GL216">
        <v>2.9487000000000001</v>
      </c>
      <c r="GM216">
        <v>2.9485999999999999</v>
      </c>
      <c r="GN216">
        <v>2.9485999999999999</v>
      </c>
      <c r="GO216">
        <v>2.948</v>
      </c>
      <c r="GP216">
        <v>2.9455</v>
      </c>
      <c r="GQ216">
        <v>2.9403000000000001</v>
      </c>
      <c r="GR216">
        <v>2.9483000000000001</v>
      </c>
      <c r="GS216">
        <v>2.9481999999999999</v>
      </c>
      <c r="GT216">
        <v>2.9481999999999999</v>
      </c>
      <c r="GU216">
        <v>2.9458000000000002</v>
      </c>
      <c r="GV216">
        <v>2.94</v>
      </c>
      <c r="GW216">
        <v>2.9399000000000002</v>
      </c>
      <c r="GX216">
        <v>2.9398</v>
      </c>
      <c r="GY216">
        <v>2.9397000000000002</v>
      </c>
      <c r="GZ216">
        <v>2.9477000000000002</v>
      </c>
      <c r="HA216">
        <v>2.9447999999999999</v>
      </c>
      <c r="HB216">
        <v>2.9451999999999998</v>
      </c>
      <c r="HC216">
        <v>2.9451999999999998</v>
      </c>
      <c r="HD216">
        <v>2.9472999999999998</v>
      </c>
      <c r="HE216">
        <v>2.9466999999999999</v>
      </c>
      <c r="HF216">
        <v>2.9464999999999999</v>
      </c>
      <c r="HG216">
        <v>2.9447999999999999</v>
      </c>
      <c r="HH216">
        <v>2.9472999999999998</v>
      </c>
      <c r="HI216">
        <v>2.9451000000000001</v>
      </c>
      <c r="HJ216">
        <v>2.9449999999999998</v>
      </c>
      <c r="HK216">
        <v>2.9468999999999999</v>
      </c>
      <c r="HL216">
        <v>2.9462000000000002</v>
      </c>
      <c r="HM216">
        <v>2.9445999999999999</v>
      </c>
      <c r="HN216">
        <v>2.9464000000000001</v>
      </c>
      <c r="HO216">
        <v>2.9379</v>
      </c>
      <c r="HP216">
        <v>2.9388999999999998</v>
      </c>
      <c r="HQ216">
        <v>2.9453999999999998</v>
      </c>
      <c r="HR216">
        <v>2.9432999999999998</v>
      </c>
      <c r="HS216">
        <v>2.9455</v>
      </c>
      <c r="HT216">
        <v>2.9451999999999998</v>
      </c>
      <c r="HU216">
        <v>2.9449999999999998</v>
      </c>
      <c r="HV216">
        <v>2.9430000000000001</v>
      </c>
      <c r="HW216">
        <v>2.9445000000000001</v>
      </c>
      <c r="HX216">
        <v>2.9441999999999999</v>
      </c>
      <c r="HY216">
        <v>2.9434</v>
      </c>
      <c r="HZ216">
        <v>2.9436</v>
      </c>
      <c r="IA216">
        <v>2.9432</v>
      </c>
      <c r="IB216">
        <v>2.9428000000000001</v>
      </c>
      <c r="IC216">
        <v>2.9409999999999998</v>
      </c>
      <c r="ID216">
        <v>2.9415</v>
      </c>
      <c r="IE216">
        <v>2.9354</v>
      </c>
      <c r="IF216">
        <v>2.9350000000000001</v>
      </c>
      <c r="IG216">
        <v>2.9403999999999999</v>
      </c>
      <c r="IH216">
        <v>2.9546000000000001</v>
      </c>
      <c r="II216">
        <v>2.9386999999999999</v>
      </c>
      <c r="IJ216">
        <v>2.9373999999999998</v>
      </c>
      <c r="IL216">
        <v>2.9215</v>
      </c>
      <c r="IM216">
        <v>2.9195000000000002</v>
      </c>
      <c r="IN216">
        <v>2.9201000000000001</v>
      </c>
      <c r="IO216">
        <v>2.9215</v>
      </c>
      <c r="IP216">
        <v>2.9201000000000001</v>
      </c>
      <c r="IQ216">
        <v>2.9182000000000001</v>
      </c>
      <c r="IR216">
        <v>2.9216000000000002</v>
      </c>
      <c r="IS216">
        <v>2.9216000000000002</v>
      </c>
      <c r="IT216">
        <v>2.9216000000000002</v>
      </c>
      <c r="IU216">
        <v>2.9216000000000002</v>
      </c>
      <c r="IV216">
        <v>2.9216000000000002</v>
      </c>
      <c r="IW216">
        <v>2.9216000000000002</v>
      </c>
      <c r="IX216">
        <v>2.9216000000000002</v>
      </c>
      <c r="IY216">
        <v>2.9216000000000002</v>
      </c>
      <c r="IZ216">
        <v>2.9216000000000002</v>
      </c>
      <c r="JA216">
        <v>2.9217</v>
      </c>
      <c r="JB216">
        <v>2.9217</v>
      </c>
      <c r="JC216">
        <v>2.9217</v>
      </c>
      <c r="JD216">
        <v>2.9201000000000001</v>
      </c>
      <c r="JE216">
        <v>2.9201000000000001</v>
      </c>
      <c r="JF216">
        <v>2.9217</v>
      </c>
      <c r="JG216">
        <v>2.9201000000000001</v>
      </c>
      <c r="JH216">
        <v>2.9201000000000001</v>
      </c>
      <c r="JI216">
        <v>2.9218000000000002</v>
      </c>
      <c r="JJ216">
        <v>2.9218000000000002</v>
      </c>
      <c r="JK216">
        <v>2.9218000000000002</v>
      </c>
      <c r="JL216">
        <v>2.9218999999999999</v>
      </c>
      <c r="JM216">
        <v>2.9218999999999999</v>
      </c>
      <c r="JN216">
        <v>2.9218999999999999</v>
      </c>
      <c r="JO216">
        <v>2.9220000000000002</v>
      </c>
      <c r="JP216">
        <v>2.9220000000000002</v>
      </c>
      <c r="JQ216">
        <v>2.9220000000000002</v>
      </c>
      <c r="JR216">
        <v>2.9199000000000002</v>
      </c>
      <c r="JS216">
        <v>2.9201999999999999</v>
      </c>
      <c r="JT216">
        <v>2.9222000000000001</v>
      </c>
      <c r="JU216">
        <v>2.9222000000000001</v>
      </c>
      <c r="JV216">
        <v>2.9222999999999999</v>
      </c>
      <c r="JW216">
        <v>2.9222999999999999</v>
      </c>
      <c r="JX216">
        <v>2.9192999999999998</v>
      </c>
      <c r="JY216">
        <v>2.9224999999999999</v>
      </c>
      <c r="JZ216">
        <v>2.9224999999999999</v>
      </c>
      <c r="KA216">
        <v>2.9207000000000001</v>
      </c>
      <c r="KB216">
        <v>2.9207999999999998</v>
      </c>
      <c r="KC216">
        <v>2.9228000000000001</v>
      </c>
      <c r="KD216">
        <v>2.9228999999999998</v>
      </c>
      <c r="KE216">
        <v>2.9230999999999998</v>
      </c>
      <c r="KF216">
        <v>2.9232</v>
      </c>
      <c r="KG216">
        <v>2.8866000000000001</v>
      </c>
      <c r="KH216">
        <v>2.8868999999999998</v>
      </c>
      <c r="KI216">
        <v>2.8873000000000002</v>
      </c>
      <c r="KJ216">
        <v>2.8877000000000002</v>
      </c>
      <c r="KK216">
        <v>2.9245000000000001</v>
      </c>
      <c r="KL216">
        <v>2.9249000000000001</v>
      </c>
      <c r="KM216">
        <v>3.0230000000000001</v>
      </c>
    </row>
    <row r="217" spans="1:299" x14ac:dyDescent="0.2">
      <c r="A217" s="10" t="s">
        <v>230</v>
      </c>
      <c r="B217" t="s">
        <v>4</v>
      </c>
      <c r="C217">
        <v>2.9845999999999999</v>
      </c>
      <c r="D217">
        <v>2.9845000000000002</v>
      </c>
      <c r="E217">
        <v>2.9845000000000002</v>
      </c>
      <c r="F217">
        <v>2.9845000000000002</v>
      </c>
      <c r="G217">
        <v>2.9845000000000002</v>
      </c>
      <c r="H217">
        <v>2.9845000000000002</v>
      </c>
      <c r="I217">
        <v>2.9845000000000002</v>
      </c>
      <c r="J217">
        <v>2.9845000000000002</v>
      </c>
      <c r="K217">
        <v>2.9845000000000002</v>
      </c>
      <c r="L217">
        <v>2.9845000000000002</v>
      </c>
      <c r="M217">
        <v>2.9845000000000002</v>
      </c>
      <c r="N217">
        <v>2.9845000000000002</v>
      </c>
      <c r="O217">
        <v>2.9845000000000002</v>
      </c>
      <c r="P217">
        <v>2.9845000000000002</v>
      </c>
      <c r="Q217">
        <v>2.9843999999999999</v>
      </c>
      <c r="R217">
        <v>2.9843999999999999</v>
      </c>
      <c r="S217">
        <v>2.9843999999999999</v>
      </c>
      <c r="T217">
        <v>2.9843999999999999</v>
      </c>
      <c r="U217">
        <v>2.9843999999999999</v>
      </c>
      <c r="V217">
        <v>2.9843999999999999</v>
      </c>
      <c r="W217">
        <v>2.9843999999999999</v>
      </c>
      <c r="X217">
        <v>2.9843999999999999</v>
      </c>
      <c r="Y217">
        <v>2.9843999999999999</v>
      </c>
      <c r="Z217">
        <v>2.9956999999999998</v>
      </c>
      <c r="AA217">
        <v>2.9843000000000002</v>
      </c>
      <c r="AB217">
        <v>2.9843000000000002</v>
      </c>
      <c r="AC217">
        <v>2.9843000000000002</v>
      </c>
      <c r="AD217">
        <v>2.9843000000000002</v>
      </c>
      <c r="AE217">
        <v>2.9843000000000002</v>
      </c>
      <c r="AF217">
        <v>2.9843000000000002</v>
      </c>
      <c r="AG217">
        <v>2.9843000000000002</v>
      </c>
      <c r="AH217">
        <v>2.9956999999999998</v>
      </c>
      <c r="AI217">
        <v>2.9843000000000002</v>
      </c>
      <c r="AJ217">
        <v>2.9843000000000002</v>
      </c>
      <c r="AK217">
        <v>2.9842</v>
      </c>
      <c r="AL217">
        <v>2.9956999999999998</v>
      </c>
      <c r="AM217">
        <v>2.9842</v>
      </c>
      <c r="AN217">
        <v>2.9842</v>
      </c>
      <c r="AO217">
        <v>2.9737</v>
      </c>
      <c r="AP217">
        <v>2.9842</v>
      </c>
      <c r="AQ217">
        <v>2.9842</v>
      </c>
      <c r="AR217">
        <v>2.9842</v>
      </c>
      <c r="AS217">
        <v>2.9841000000000002</v>
      </c>
      <c r="AT217">
        <v>2.9841000000000002</v>
      </c>
      <c r="AU217">
        <v>2.9841000000000002</v>
      </c>
      <c r="AV217">
        <v>2.9841000000000002</v>
      </c>
      <c r="AW217">
        <v>2.9841000000000002</v>
      </c>
      <c r="AX217">
        <v>2.9735999999999998</v>
      </c>
      <c r="AY217">
        <v>2.9841000000000002</v>
      </c>
      <c r="AZ217">
        <v>2.984</v>
      </c>
      <c r="BA217">
        <v>2.984</v>
      </c>
      <c r="BB217">
        <v>2.984</v>
      </c>
      <c r="BC217">
        <v>2.984</v>
      </c>
      <c r="BD217">
        <v>2.984</v>
      </c>
      <c r="BE217">
        <v>2.984</v>
      </c>
      <c r="BF217">
        <v>2.984</v>
      </c>
      <c r="BG217">
        <v>2.9733999999999998</v>
      </c>
      <c r="BH217">
        <v>2.9839000000000002</v>
      </c>
      <c r="BJ217">
        <v>2.9839000000000002</v>
      </c>
      <c r="BK217">
        <v>2.9839000000000002</v>
      </c>
      <c r="BL217">
        <v>2.9839000000000002</v>
      </c>
      <c r="BM217">
        <v>2.9838</v>
      </c>
      <c r="BN217">
        <v>2.9731999999999998</v>
      </c>
      <c r="BO217">
        <v>2.9838</v>
      </c>
      <c r="BP217">
        <v>2.9838</v>
      </c>
      <c r="BQ217">
        <v>2.9838</v>
      </c>
      <c r="BR217">
        <v>2.9838</v>
      </c>
      <c r="BS217">
        <v>2.9777999999999998</v>
      </c>
      <c r="BT217">
        <v>2.9838</v>
      </c>
      <c r="BU217">
        <v>2.9836999999999998</v>
      </c>
      <c r="BV217">
        <v>2.9836999999999998</v>
      </c>
      <c r="BW217">
        <v>2.9836999999999998</v>
      </c>
      <c r="BX217">
        <v>2.9836999999999998</v>
      </c>
      <c r="BY217">
        <v>2.9836999999999998</v>
      </c>
      <c r="BZ217">
        <v>2.9956999999999998</v>
      </c>
      <c r="CA217">
        <v>2.9836999999999998</v>
      </c>
      <c r="CB217">
        <v>2.9836</v>
      </c>
      <c r="CC217">
        <v>2.9836</v>
      </c>
      <c r="CD217">
        <v>2.9956999999999998</v>
      </c>
      <c r="CE217">
        <v>2.9836</v>
      </c>
      <c r="CF217">
        <v>2.9836</v>
      </c>
      <c r="CG217">
        <v>2.9836</v>
      </c>
      <c r="CH217">
        <v>2.9836</v>
      </c>
      <c r="CI217">
        <v>2.9834999999999998</v>
      </c>
      <c r="CJ217">
        <v>2.9834999999999998</v>
      </c>
      <c r="CK217">
        <v>2.9834999999999998</v>
      </c>
      <c r="CL217">
        <v>2.9956999999999998</v>
      </c>
      <c r="CM217">
        <v>2.9834999999999998</v>
      </c>
      <c r="CN217">
        <v>2.9834999999999998</v>
      </c>
      <c r="CO217">
        <v>2.9956999999999998</v>
      </c>
      <c r="CP217">
        <v>2.9956999999999998</v>
      </c>
      <c r="CQ217">
        <v>2.9834000000000001</v>
      </c>
      <c r="CR217">
        <v>2.9834000000000001</v>
      </c>
      <c r="CS217">
        <v>2.9725999999999999</v>
      </c>
      <c r="CT217">
        <v>2.9834000000000001</v>
      </c>
      <c r="CU217">
        <v>2.9832999999999998</v>
      </c>
      <c r="CV217">
        <v>2.9832999999999998</v>
      </c>
      <c r="CW217">
        <v>2.9832999999999998</v>
      </c>
      <c r="CX217">
        <v>2.9832999999999998</v>
      </c>
      <c r="CY217">
        <v>2.9832999999999998</v>
      </c>
      <c r="CZ217">
        <v>2.9832000000000001</v>
      </c>
      <c r="DA217">
        <v>2.9956999999999998</v>
      </c>
      <c r="DB217">
        <v>2.9956999999999998</v>
      </c>
      <c r="DC217">
        <v>2.9832000000000001</v>
      </c>
      <c r="DD217">
        <v>2.9832000000000001</v>
      </c>
      <c r="DE217">
        <v>2.9830999999999999</v>
      </c>
      <c r="DF217">
        <v>2.9956999999999998</v>
      </c>
      <c r="DG217">
        <v>2.9956999999999998</v>
      </c>
      <c r="DH217">
        <v>2.9956999999999998</v>
      </c>
      <c r="DI217">
        <v>2.9851000000000001</v>
      </c>
      <c r="DJ217">
        <v>2.9849999999999999</v>
      </c>
      <c r="DK217">
        <v>2.9956999999999998</v>
      </c>
      <c r="DL217">
        <v>2.9956999999999998</v>
      </c>
      <c r="DM217">
        <v>2.9956999999999998</v>
      </c>
      <c r="DN217">
        <v>2.9830000000000001</v>
      </c>
      <c r="DO217">
        <v>2.9956999999999998</v>
      </c>
      <c r="DP217">
        <v>2.9956999999999998</v>
      </c>
      <c r="DQ217">
        <v>2.9828999999999999</v>
      </c>
      <c r="DR217">
        <v>2.9828999999999999</v>
      </c>
      <c r="DS217">
        <v>2.9828000000000001</v>
      </c>
      <c r="DT217">
        <v>2.9828000000000001</v>
      </c>
      <c r="DU217">
        <v>2.9828000000000001</v>
      </c>
      <c r="DV217">
        <v>2.9828000000000001</v>
      </c>
      <c r="DW217">
        <v>2.9826999999999999</v>
      </c>
      <c r="DX217">
        <v>2.9826999999999999</v>
      </c>
      <c r="DY217">
        <v>2.9826999999999999</v>
      </c>
      <c r="DZ217">
        <v>2.9826999999999999</v>
      </c>
      <c r="EA217">
        <v>2.9826000000000001</v>
      </c>
      <c r="EB217">
        <v>2.9716</v>
      </c>
      <c r="EC217">
        <v>2.9714999999999998</v>
      </c>
      <c r="ED217">
        <v>2.9714999999999998</v>
      </c>
      <c r="EE217">
        <v>2.9714999999999998</v>
      </c>
      <c r="EF217">
        <v>2.9824999999999999</v>
      </c>
      <c r="EG217">
        <v>2.9824999999999999</v>
      </c>
      <c r="EH217">
        <v>2.9824000000000002</v>
      </c>
      <c r="EI217">
        <v>2.9824000000000002</v>
      </c>
      <c r="EJ217">
        <v>2.9824000000000002</v>
      </c>
      <c r="EK217">
        <v>2.9823</v>
      </c>
      <c r="EL217">
        <v>2.9823</v>
      </c>
      <c r="EM217">
        <v>2.9823</v>
      </c>
      <c r="EN217">
        <v>2.9822000000000002</v>
      </c>
      <c r="EO217">
        <v>2.9822000000000002</v>
      </c>
      <c r="EP217">
        <v>2.9822000000000002</v>
      </c>
      <c r="EQ217">
        <v>2.9821</v>
      </c>
      <c r="ER217">
        <v>2.9821</v>
      </c>
      <c r="ES217">
        <v>2.9821</v>
      </c>
      <c r="ET217">
        <v>2.9820000000000002</v>
      </c>
      <c r="EU217">
        <v>2.9820000000000002</v>
      </c>
      <c r="EV217">
        <v>2.9819</v>
      </c>
      <c r="EW217">
        <v>2.9819</v>
      </c>
      <c r="EX217">
        <v>2.9956999999999998</v>
      </c>
      <c r="EY217">
        <v>2.9923000000000002</v>
      </c>
      <c r="EZ217">
        <v>2.9956999999999998</v>
      </c>
      <c r="FA217">
        <v>2.9923000000000002</v>
      </c>
      <c r="FB217">
        <v>2.9956999999999998</v>
      </c>
      <c r="FC217">
        <v>2.9956999999999998</v>
      </c>
      <c r="FD217">
        <v>2.9956999999999998</v>
      </c>
      <c r="FE217">
        <v>2.9956999999999998</v>
      </c>
      <c r="FF217">
        <v>2.9815</v>
      </c>
      <c r="FG217">
        <v>2.9815</v>
      </c>
      <c r="FH217">
        <v>2.9813999999999998</v>
      </c>
      <c r="FI217">
        <v>2.9813999999999998</v>
      </c>
      <c r="FJ217">
        <v>2.9813000000000001</v>
      </c>
      <c r="FK217">
        <v>2.9813000000000001</v>
      </c>
      <c r="FL217">
        <v>2.9811999999999999</v>
      </c>
      <c r="FM217">
        <v>2.9811000000000001</v>
      </c>
      <c r="FN217">
        <v>2.9811000000000001</v>
      </c>
      <c r="FO217">
        <v>2.9809999999999999</v>
      </c>
      <c r="FP217">
        <v>2.9809999999999999</v>
      </c>
      <c r="FQ217">
        <v>2.9809000000000001</v>
      </c>
      <c r="FR217">
        <v>2.9809000000000001</v>
      </c>
      <c r="FS217">
        <v>2.9794999999999998</v>
      </c>
      <c r="FT217">
        <v>2.9691000000000001</v>
      </c>
      <c r="FU217">
        <v>2.9691000000000001</v>
      </c>
      <c r="FV217">
        <v>2.9805999999999999</v>
      </c>
      <c r="FW217">
        <v>2.9805000000000001</v>
      </c>
      <c r="FX217">
        <v>2.9687999999999999</v>
      </c>
      <c r="FY217">
        <v>2.9687000000000001</v>
      </c>
      <c r="FZ217">
        <v>2.9685999999999999</v>
      </c>
      <c r="GA217">
        <v>2.9649999999999999</v>
      </c>
      <c r="GB217">
        <v>2.9683999999999999</v>
      </c>
      <c r="GC217">
        <v>2.9683000000000002</v>
      </c>
      <c r="GD217">
        <v>2.9681999999999999</v>
      </c>
      <c r="GE217">
        <v>2.9681000000000002</v>
      </c>
      <c r="GF217">
        <v>2.968</v>
      </c>
      <c r="GG217">
        <v>2.9679000000000002</v>
      </c>
      <c r="GH217">
        <v>2.9796</v>
      </c>
      <c r="GI217">
        <v>2.9794999999999998</v>
      </c>
      <c r="GJ217">
        <v>2.9794</v>
      </c>
      <c r="GK217">
        <v>2.9792999999999998</v>
      </c>
      <c r="GL217">
        <v>2.9792000000000001</v>
      </c>
      <c r="GM217">
        <v>2.9790999999999999</v>
      </c>
      <c r="GN217">
        <v>2.9790000000000001</v>
      </c>
      <c r="GO217">
        <v>2.9788999999999999</v>
      </c>
      <c r="GP217">
        <v>2.9788000000000001</v>
      </c>
      <c r="GQ217">
        <v>2.9666000000000001</v>
      </c>
      <c r="GR217">
        <v>2.9784999999999999</v>
      </c>
      <c r="GS217">
        <v>2.9784000000000002</v>
      </c>
      <c r="GT217">
        <v>2.9782000000000002</v>
      </c>
      <c r="GU217">
        <v>2.9781</v>
      </c>
      <c r="GV217">
        <v>2.9657</v>
      </c>
      <c r="GW217">
        <v>2.9655999999999998</v>
      </c>
      <c r="GX217">
        <v>2.9653999999999998</v>
      </c>
      <c r="GY217">
        <v>2.9651999999999998</v>
      </c>
      <c r="GZ217">
        <v>2.9773000000000001</v>
      </c>
      <c r="HA217">
        <v>2.9771000000000001</v>
      </c>
      <c r="HB217">
        <v>2.9769999999999999</v>
      </c>
      <c r="HC217">
        <v>2.9767999999999999</v>
      </c>
      <c r="HD217">
        <v>2.9765999999999999</v>
      </c>
      <c r="HE217">
        <v>2.9763999999999999</v>
      </c>
      <c r="HF217">
        <v>2.9761000000000002</v>
      </c>
      <c r="HG217">
        <v>2.9759000000000002</v>
      </c>
      <c r="HH217">
        <v>2.9756999999999998</v>
      </c>
      <c r="HI217">
        <v>2.9754</v>
      </c>
      <c r="HJ217">
        <v>2.9752000000000001</v>
      </c>
      <c r="HK217">
        <v>2.9748999999999999</v>
      </c>
      <c r="HL217">
        <v>2.9746000000000001</v>
      </c>
      <c r="HM217">
        <v>2.9742999999999999</v>
      </c>
      <c r="HN217">
        <v>2.9740000000000002</v>
      </c>
      <c r="HO217">
        <v>2.9609000000000001</v>
      </c>
      <c r="HP217">
        <v>2.9605000000000001</v>
      </c>
      <c r="HQ217">
        <v>2.9729000000000001</v>
      </c>
      <c r="HR217">
        <v>2.9725000000000001</v>
      </c>
      <c r="HS217">
        <v>2.972</v>
      </c>
      <c r="HT217">
        <v>2.9716</v>
      </c>
      <c r="HU217">
        <v>2.9710999999999999</v>
      </c>
      <c r="HV217">
        <v>2.9706000000000001</v>
      </c>
      <c r="HW217">
        <v>2.97</v>
      </c>
      <c r="HX217">
        <v>2.9693999999999998</v>
      </c>
      <c r="HY217">
        <v>2.9687999999999999</v>
      </c>
      <c r="HZ217">
        <v>2.9681000000000002</v>
      </c>
      <c r="IA217">
        <v>2.9672999999999998</v>
      </c>
      <c r="IB217">
        <v>2.9664999999999999</v>
      </c>
      <c r="IC217">
        <v>2.9655999999999998</v>
      </c>
      <c r="ID217">
        <v>2.9645999999999999</v>
      </c>
      <c r="IE217">
        <v>2.9510999999999998</v>
      </c>
      <c r="IF217">
        <v>2.9500999999999999</v>
      </c>
      <c r="IG217">
        <v>2.9609999999999999</v>
      </c>
      <c r="IH217">
        <v>2.9956999999999998</v>
      </c>
      <c r="II217">
        <v>2.9563000000000001</v>
      </c>
      <c r="IJ217">
        <v>2.9559000000000002</v>
      </c>
      <c r="IL217">
        <v>2.9722</v>
      </c>
      <c r="IM217">
        <v>2.9722</v>
      </c>
      <c r="IN217">
        <v>2.9722</v>
      </c>
      <c r="IO217">
        <v>2.9722</v>
      </c>
      <c r="IP217">
        <v>2.9722</v>
      </c>
      <c r="IQ217">
        <v>2.9722</v>
      </c>
      <c r="IR217">
        <v>2.9722</v>
      </c>
      <c r="IS217">
        <v>2.9722</v>
      </c>
      <c r="IT217">
        <v>2.9722</v>
      </c>
      <c r="IU217">
        <v>2.9723000000000002</v>
      </c>
      <c r="IV217">
        <v>2.9723000000000002</v>
      </c>
      <c r="IW217">
        <v>2.9723000000000002</v>
      </c>
      <c r="IX217">
        <v>2.9723000000000002</v>
      </c>
      <c r="IY217">
        <v>2.9723000000000002</v>
      </c>
      <c r="IZ217">
        <v>2.9723000000000002</v>
      </c>
      <c r="JA217">
        <v>2.9723000000000002</v>
      </c>
      <c r="JB217">
        <v>2.9723000000000002</v>
      </c>
      <c r="JC217">
        <v>2.9723000000000002</v>
      </c>
      <c r="JD217">
        <v>2.9723000000000002</v>
      </c>
      <c r="JE217">
        <v>2.9723000000000002</v>
      </c>
      <c r="JF217">
        <v>2.9723999999999999</v>
      </c>
      <c r="JG217">
        <v>2.9723999999999999</v>
      </c>
      <c r="JH217">
        <v>2.9723999999999999</v>
      </c>
      <c r="JI217">
        <v>2.9723999999999999</v>
      </c>
      <c r="JJ217">
        <v>2.9723999999999999</v>
      </c>
      <c r="JK217">
        <v>2.9723999999999999</v>
      </c>
      <c r="JL217">
        <v>2.9723999999999999</v>
      </c>
      <c r="JM217">
        <v>2.9725000000000001</v>
      </c>
      <c r="JN217">
        <v>2.9725000000000001</v>
      </c>
      <c r="JO217">
        <v>2.9725000000000001</v>
      </c>
      <c r="JP217">
        <v>2.9725000000000001</v>
      </c>
      <c r="JQ217">
        <v>2.9725000000000001</v>
      </c>
      <c r="JR217">
        <v>2.9725999999999999</v>
      </c>
      <c r="JS217">
        <v>2.9725999999999999</v>
      </c>
      <c r="JT217">
        <v>2.9725999999999999</v>
      </c>
      <c r="JU217">
        <v>2.9727000000000001</v>
      </c>
      <c r="JV217">
        <v>2.9727000000000001</v>
      </c>
      <c r="JW217">
        <v>2.9727000000000001</v>
      </c>
      <c r="JX217">
        <v>2.9727999999999999</v>
      </c>
      <c r="JY217">
        <v>2.9727999999999999</v>
      </c>
      <c r="JZ217">
        <v>2.9729000000000001</v>
      </c>
      <c r="KA217">
        <v>2.9729000000000001</v>
      </c>
      <c r="KB217">
        <v>2.9729999999999999</v>
      </c>
      <c r="KC217">
        <v>2.9731000000000001</v>
      </c>
      <c r="KD217">
        <v>2.9731000000000001</v>
      </c>
      <c r="KE217">
        <v>2.9731999999999998</v>
      </c>
      <c r="KF217">
        <v>2.9733000000000001</v>
      </c>
      <c r="KG217">
        <v>2.9539</v>
      </c>
      <c r="KH217">
        <v>2.9540999999999999</v>
      </c>
      <c r="KI217">
        <v>2.9542999999999999</v>
      </c>
      <c r="KJ217">
        <v>2.9546000000000001</v>
      </c>
      <c r="KK217">
        <v>2.9742000000000002</v>
      </c>
      <c r="KL217">
        <v>2.9744999999999999</v>
      </c>
      <c r="KM217">
        <v>3.3165</v>
      </c>
    </row>
    <row r="218" spans="1:299" x14ac:dyDescent="0.2">
      <c r="A218" s="10" t="s">
        <v>231</v>
      </c>
      <c r="B218" t="s">
        <v>4</v>
      </c>
      <c r="C218">
        <v>2.9</v>
      </c>
      <c r="D218">
        <v>2.9</v>
      </c>
      <c r="E218">
        <v>2.9</v>
      </c>
      <c r="F218">
        <v>2.9</v>
      </c>
      <c r="G218">
        <v>2.9</v>
      </c>
      <c r="H218">
        <v>2.9</v>
      </c>
      <c r="I218">
        <v>2.8999000000000001</v>
      </c>
      <c r="J218">
        <v>2.8999000000000001</v>
      </c>
      <c r="K218">
        <v>2.8999000000000001</v>
      </c>
      <c r="L218">
        <v>2.8999000000000001</v>
      </c>
      <c r="M218">
        <v>2.8999000000000001</v>
      </c>
      <c r="N218">
        <v>2.8999000000000001</v>
      </c>
      <c r="O218">
        <v>2.8999000000000001</v>
      </c>
      <c r="P218">
        <v>2.8999000000000001</v>
      </c>
      <c r="Q218">
        <v>2.8999000000000001</v>
      </c>
      <c r="R218">
        <v>2.8999000000000001</v>
      </c>
      <c r="S218">
        <v>2.8999000000000001</v>
      </c>
      <c r="T218">
        <v>2.8999000000000001</v>
      </c>
      <c r="U218">
        <v>2.8999000000000001</v>
      </c>
      <c r="V218">
        <v>2.8999000000000001</v>
      </c>
      <c r="W218">
        <v>2.8999000000000001</v>
      </c>
      <c r="X218">
        <v>2.8999000000000001</v>
      </c>
      <c r="Y218">
        <v>2.8997999999999999</v>
      </c>
      <c r="Z218">
        <v>2.9085000000000001</v>
      </c>
      <c r="AA218">
        <v>2.8997999999999999</v>
      </c>
      <c r="AB218">
        <v>2.8997999999999999</v>
      </c>
      <c r="AC218">
        <v>2.8997999999999999</v>
      </c>
      <c r="AD218">
        <v>2.8997999999999999</v>
      </c>
      <c r="AE218">
        <v>2.8997999999999999</v>
      </c>
      <c r="AF218">
        <v>2.8997999999999999</v>
      </c>
      <c r="AG218">
        <v>2.8997999999999999</v>
      </c>
      <c r="AH218">
        <v>2.9085000000000001</v>
      </c>
      <c r="AI218">
        <v>2.8997999999999999</v>
      </c>
      <c r="AJ218">
        <v>2.8997999999999999</v>
      </c>
      <c r="AK218">
        <v>2.8997999999999999</v>
      </c>
      <c r="AL218">
        <v>2.9085000000000001</v>
      </c>
      <c r="AM218">
        <v>2.8997000000000002</v>
      </c>
      <c r="AN218">
        <v>2.8997000000000002</v>
      </c>
      <c r="AO218">
        <v>2.8906000000000001</v>
      </c>
      <c r="AP218">
        <v>2.8997000000000002</v>
      </c>
      <c r="AQ218">
        <v>2.8997000000000002</v>
      </c>
      <c r="AR218">
        <v>2.8997000000000002</v>
      </c>
      <c r="AS218">
        <v>2.8997000000000002</v>
      </c>
      <c r="AT218">
        <v>2.8997000000000002</v>
      </c>
      <c r="AU218">
        <v>2.8997000000000002</v>
      </c>
      <c r="AV218">
        <v>2.8997000000000002</v>
      </c>
      <c r="AW218">
        <v>2.8997000000000002</v>
      </c>
      <c r="AX218">
        <v>2.8904999999999998</v>
      </c>
      <c r="AY218">
        <v>2.8996</v>
      </c>
      <c r="AZ218">
        <v>2.8996</v>
      </c>
      <c r="BA218">
        <v>2.8996</v>
      </c>
      <c r="BB218">
        <v>2.8996</v>
      </c>
      <c r="BC218">
        <v>2.8996</v>
      </c>
      <c r="BD218">
        <v>2.8996</v>
      </c>
      <c r="BE218">
        <v>2.8996</v>
      </c>
      <c r="BF218">
        <v>2.8995000000000002</v>
      </c>
      <c r="BG218">
        <v>2.8904000000000001</v>
      </c>
      <c r="BH218">
        <v>2.8995000000000002</v>
      </c>
      <c r="BJ218">
        <v>2.8995000000000002</v>
      </c>
      <c r="BK218">
        <v>2.8995000000000002</v>
      </c>
      <c r="BL218">
        <v>2.8995000000000002</v>
      </c>
      <c r="BM218">
        <v>2.8995000000000002</v>
      </c>
      <c r="BN218">
        <v>2.8902999999999999</v>
      </c>
      <c r="BO218">
        <v>2.8995000000000002</v>
      </c>
      <c r="BP218">
        <v>2.8994</v>
      </c>
      <c r="BQ218">
        <v>2.8994</v>
      </c>
      <c r="BR218">
        <v>2.8994</v>
      </c>
      <c r="BS218">
        <v>2.8963999999999999</v>
      </c>
      <c r="BT218">
        <v>2.8994</v>
      </c>
      <c r="BU218">
        <v>2.8994</v>
      </c>
      <c r="BV218">
        <v>2.8994</v>
      </c>
      <c r="BW218">
        <v>2.8994</v>
      </c>
      <c r="BX218">
        <v>2.8994</v>
      </c>
      <c r="BY218">
        <v>2.8994</v>
      </c>
      <c r="BZ218">
        <v>2.9083000000000001</v>
      </c>
      <c r="CA218">
        <v>2.8993000000000002</v>
      </c>
      <c r="CB218">
        <v>2.8993000000000002</v>
      </c>
      <c r="CC218">
        <v>2.8993000000000002</v>
      </c>
      <c r="CD218">
        <v>2.9081999999999999</v>
      </c>
      <c r="CE218">
        <v>2.8993000000000002</v>
      </c>
      <c r="CF218">
        <v>2.8993000000000002</v>
      </c>
      <c r="CG218">
        <v>2.8993000000000002</v>
      </c>
      <c r="CH218">
        <v>2.8993000000000002</v>
      </c>
      <c r="CI218">
        <v>2.8993000000000002</v>
      </c>
      <c r="CJ218">
        <v>2.8993000000000002</v>
      </c>
      <c r="CK218">
        <v>2.8992</v>
      </c>
      <c r="CL218">
        <v>2.9081999999999999</v>
      </c>
      <c r="CM218">
        <v>2.8992</v>
      </c>
      <c r="CN218">
        <v>2.8992</v>
      </c>
      <c r="CO218">
        <v>2.9081999999999999</v>
      </c>
      <c r="CP218">
        <v>2.9081999999999999</v>
      </c>
      <c r="CQ218">
        <v>2.8992</v>
      </c>
      <c r="CR218">
        <v>2.8992</v>
      </c>
      <c r="CS218">
        <v>2.89</v>
      </c>
      <c r="CT218">
        <v>2.8990999999999998</v>
      </c>
      <c r="CU218">
        <v>2.8990999999999998</v>
      </c>
      <c r="CV218">
        <v>2.8990999999999998</v>
      </c>
      <c r="CW218">
        <v>2.8990999999999998</v>
      </c>
      <c r="CX218">
        <v>2.8990999999999998</v>
      </c>
      <c r="CY218">
        <v>2.8990999999999998</v>
      </c>
      <c r="CZ218">
        <v>2.8990999999999998</v>
      </c>
      <c r="DA218">
        <v>2.9081999999999999</v>
      </c>
      <c r="DB218">
        <v>2.9081999999999999</v>
      </c>
      <c r="DC218">
        <v>2.899</v>
      </c>
      <c r="DD218">
        <v>2.899</v>
      </c>
      <c r="DE218">
        <v>2.899</v>
      </c>
      <c r="DF218">
        <v>2.9081999999999999</v>
      </c>
      <c r="DG218">
        <v>2.9081999999999999</v>
      </c>
      <c r="DH218">
        <v>2.9081999999999999</v>
      </c>
      <c r="DI218">
        <v>2.9003999999999999</v>
      </c>
      <c r="DJ218">
        <v>2.9003000000000001</v>
      </c>
      <c r="DK218">
        <v>2.9083999999999999</v>
      </c>
      <c r="DL218">
        <v>2.9081999999999999</v>
      </c>
      <c r="DM218">
        <v>2.9081999999999999</v>
      </c>
      <c r="DN218">
        <v>2.8988999999999998</v>
      </c>
      <c r="DO218">
        <v>2.9081000000000001</v>
      </c>
      <c r="DP218">
        <v>2.9081000000000001</v>
      </c>
      <c r="DQ218">
        <v>2.8988</v>
      </c>
      <c r="DR218">
        <v>2.8988</v>
      </c>
      <c r="DS218">
        <v>2.8988</v>
      </c>
      <c r="DT218">
        <v>2.8988</v>
      </c>
      <c r="DU218">
        <v>2.8988</v>
      </c>
      <c r="DV218">
        <v>2.8988</v>
      </c>
      <c r="DW218">
        <v>2.8986999999999998</v>
      </c>
      <c r="DX218">
        <v>2.8986999999999998</v>
      </c>
      <c r="DY218">
        <v>2.8986999999999998</v>
      </c>
      <c r="DZ218">
        <v>2.8986999999999998</v>
      </c>
      <c r="EA218">
        <v>2.8986999999999998</v>
      </c>
      <c r="EB218">
        <v>2.8895</v>
      </c>
      <c r="EC218">
        <v>2.8895</v>
      </c>
      <c r="ED218">
        <v>2.8892000000000002</v>
      </c>
      <c r="EE218">
        <v>2.8895</v>
      </c>
      <c r="EF218">
        <v>2.8986000000000001</v>
      </c>
      <c r="EG218">
        <v>2.8986000000000001</v>
      </c>
      <c r="EH218">
        <v>2.8984999999999999</v>
      </c>
      <c r="EI218">
        <v>2.8984999999999999</v>
      </c>
      <c r="EJ218">
        <v>2.8984999999999999</v>
      </c>
      <c r="EK218">
        <v>2.8984999999999999</v>
      </c>
      <c r="EL218">
        <v>2.8984999999999999</v>
      </c>
      <c r="EM218">
        <v>2.8984000000000001</v>
      </c>
      <c r="EN218">
        <v>2.8984000000000001</v>
      </c>
      <c r="EO218">
        <v>2.8984000000000001</v>
      </c>
      <c r="EP218">
        <v>2.8984000000000001</v>
      </c>
      <c r="EQ218">
        <v>2.8982999999999999</v>
      </c>
      <c r="ER218">
        <v>2.8982999999999999</v>
      </c>
      <c r="ES218">
        <v>2.8982999999999999</v>
      </c>
      <c r="ET218">
        <v>2.8982999999999999</v>
      </c>
      <c r="EU218">
        <v>2.8982000000000001</v>
      </c>
      <c r="EV218">
        <v>2.8982000000000001</v>
      </c>
      <c r="EW218">
        <v>2.8982000000000001</v>
      </c>
      <c r="EX218">
        <v>2.9079000000000002</v>
      </c>
      <c r="EY218">
        <v>2.9093</v>
      </c>
      <c r="EZ218">
        <v>2.9077999999999999</v>
      </c>
      <c r="FA218">
        <v>2.9091999999999998</v>
      </c>
      <c r="FB218">
        <v>2.9077999999999999</v>
      </c>
      <c r="FC218">
        <v>2.9077999999999999</v>
      </c>
      <c r="FD218">
        <v>2.9077999999999999</v>
      </c>
      <c r="FE218">
        <v>2.9077000000000002</v>
      </c>
      <c r="FF218">
        <v>2.8980000000000001</v>
      </c>
      <c r="FG218">
        <v>2.8978999999999999</v>
      </c>
      <c r="FH218">
        <v>2.8978999999999999</v>
      </c>
      <c r="FI218">
        <v>2.8978999999999999</v>
      </c>
      <c r="FJ218">
        <v>2.8978000000000002</v>
      </c>
      <c r="FK218">
        <v>2.8978000000000002</v>
      </c>
      <c r="FL218">
        <v>2.8978000000000002</v>
      </c>
      <c r="FM218">
        <v>2.8978000000000002</v>
      </c>
      <c r="FN218">
        <v>2.8976999999999999</v>
      </c>
      <c r="FO218">
        <v>2.8976999999999999</v>
      </c>
      <c r="FP218">
        <v>2.8976999999999999</v>
      </c>
      <c r="FQ218">
        <v>2.8976000000000002</v>
      </c>
      <c r="FR218">
        <v>2.8976000000000002</v>
      </c>
      <c r="FS218">
        <v>2.8975</v>
      </c>
      <c r="FT218">
        <v>2.8896000000000002</v>
      </c>
      <c r="FU218">
        <v>2.8896999999999999</v>
      </c>
      <c r="FV218">
        <v>2.8975</v>
      </c>
      <c r="FW218">
        <v>2.8975</v>
      </c>
      <c r="FX218">
        <v>2.8900999999999999</v>
      </c>
      <c r="FY218">
        <v>2.8904000000000001</v>
      </c>
      <c r="FZ218">
        <v>2.8904999999999998</v>
      </c>
      <c r="GA218">
        <v>2.8862000000000001</v>
      </c>
      <c r="GB218">
        <v>2.8858999999999999</v>
      </c>
      <c r="GC218">
        <v>2.8860999999999999</v>
      </c>
      <c r="GD218">
        <v>2.8860999999999999</v>
      </c>
      <c r="GE218">
        <v>2.8860000000000001</v>
      </c>
      <c r="GF218">
        <v>2.8860000000000001</v>
      </c>
      <c r="GG218">
        <v>2.8858999999999999</v>
      </c>
      <c r="GH218">
        <v>2.8963000000000001</v>
      </c>
      <c r="GI218">
        <v>2.8961999999999999</v>
      </c>
      <c r="GJ218">
        <v>2.8961999999999999</v>
      </c>
      <c r="GK218">
        <v>2.8961000000000001</v>
      </c>
      <c r="GL218">
        <v>2.8959999999999999</v>
      </c>
      <c r="GM218">
        <v>2.8959999999999999</v>
      </c>
      <c r="GN218">
        <v>2.8959000000000001</v>
      </c>
      <c r="GO218">
        <v>2.8957999999999999</v>
      </c>
      <c r="GP218">
        <v>2.8957999999999999</v>
      </c>
      <c r="GQ218">
        <v>2.8852000000000002</v>
      </c>
      <c r="GR218">
        <v>2.8956</v>
      </c>
      <c r="GS218">
        <v>2.8955000000000002</v>
      </c>
      <c r="GT218">
        <v>2.8954</v>
      </c>
      <c r="GU218">
        <v>2.8953000000000002</v>
      </c>
      <c r="GV218">
        <v>2.8847999999999998</v>
      </c>
      <c r="GW218">
        <v>2.8847</v>
      </c>
      <c r="GX218">
        <v>2.8845999999999998</v>
      </c>
      <c r="GY218">
        <v>2.8845000000000001</v>
      </c>
      <c r="GZ218">
        <v>2.8948999999999998</v>
      </c>
      <c r="HA218">
        <v>2.8946999999999998</v>
      </c>
      <c r="HB218">
        <v>2.8946000000000001</v>
      </c>
      <c r="HC218">
        <v>2.8944999999999999</v>
      </c>
      <c r="HD218">
        <v>2.8944000000000001</v>
      </c>
      <c r="HE218">
        <v>2.8942999999999999</v>
      </c>
      <c r="HF218">
        <v>2.8940999999999999</v>
      </c>
      <c r="HG218">
        <v>2.8940000000000001</v>
      </c>
      <c r="HH218">
        <v>2.8938999999999999</v>
      </c>
      <c r="HI218">
        <v>2.8938000000000001</v>
      </c>
      <c r="HJ218">
        <v>2.8936000000000002</v>
      </c>
      <c r="HK218">
        <v>2.8935</v>
      </c>
      <c r="HL218">
        <v>2.8933</v>
      </c>
      <c r="HM218">
        <v>2.8931</v>
      </c>
      <c r="HN218">
        <v>2.8929</v>
      </c>
      <c r="HO218">
        <v>2.8826999999999998</v>
      </c>
      <c r="HP218">
        <v>2.8826000000000001</v>
      </c>
      <c r="HQ218">
        <v>2.8923000000000001</v>
      </c>
      <c r="HR218">
        <v>2.8921000000000001</v>
      </c>
      <c r="HS218">
        <v>2.8917999999999999</v>
      </c>
      <c r="HT218">
        <v>2.8915999999999999</v>
      </c>
      <c r="HU218">
        <v>2.8913000000000002</v>
      </c>
      <c r="HV218">
        <v>2.891</v>
      </c>
      <c r="HW218">
        <v>2.8906999999999998</v>
      </c>
      <c r="HX218">
        <v>2.8904000000000001</v>
      </c>
      <c r="HY218">
        <v>2.89</v>
      </c>
      <c r="HZ218">
        <v>2.8896000000000002</v>
      </c>
      <c r="IA218">
        <v>2.8892000000000002</v>
      </c>
      <c r="IB218">
        <v>2.8887999999999998</v>
      </c>
      <c r="IC218">
        <v>2.8883000000000001</v>
      </c>
      <c r="ID218">
        <v>2.8877999999999999</v>
      </c>
      <c r="IE218">
        <v>2.879</v>
      </c>
      <c r="IF218">
        <v>2.8786</v>
      </c>
      <c r="IG218">
        <v>2.8860000000000001</v>
      </c>
      <c r="IH218">
        <v>2.9077000000000002</v>
      </c>
      <c r="II218">
        <v>2.8839999999999999</v>
      </c>
      <c r="IJ218">
        <v>2.883</v>
      </c>
      <c r="IL218">
        <v>2.8791000000000002</v>
      </c>
      <c r="IM218">
        <v>2.879</v>
      </c>
      <c r="IN218">
        <v>2.8788999999999998</v>
      </c>
      <c r="IO218">
        <v>2.8788999999999998</v>
      </c>
      <c r="IP218">
        <v>2.8788</v>
      </c>
      <c r="IQ218">
        <v>2.8786</v>
      </c>
      <c r="IR218">
        <v>2.8784999999999998</v>
      </c>
      <c r="IS218">
        <v>2.8784000000000001</v>
      </c>
      <c r="IT218">
        <v>2.8782000000000001</v>
      </c>
      <c r="IU218">
        <v>2.8780999999999999</v>
      </c>
      <c r="IV218">
        <v>2.8778999999999999</v>
      </c>
      <c r="IW218">
        <v>2.8776999999999999</v>
      </c>
      <c r="IX218">
        <v>2.8774000000000002</v>
      </c>
      <c r="IY218">
        <v>2.8771</v>
      </c>
      <c r="IZ218">
        <v>2.8767999999999998</v>
      </c>
      <c r="JA218">
        <v>2.8763999999999998</v>
      </c>
      <c r="JB218">
        <v>2.8759999999999999</v>
      </c>
      <c r="JC218">
        <v>2.8754</v>
      </c>
      <c r="JD218">
        <v>2.8746999999999998</v>
      </c>
      <c r="JE218">
        <v>2.8738999999999999</v>
      </c>
      <c r="JF218">
        <v>2.8851</v>
      </c>
      <c r="JG218">
        <v>2.8851</v>
      </c>
      <c r="JH218">
        <v>2.8851</v>
      </c>
      <c r="JI218">
        <v>2.8852000000000002</v>
      </c>
      <c r="JJ218">
        <v>2.8852000000000002</v>
      </c>
      <c r="JK218">
        <v>2.8852000000000002</v>
      </c>
      <c r="JL218">
        <v>2.8853</v>
      </c>
      <c r="JM218">
        <v>2.8853</v>
      </c>
      <c r="JN218">
        <v>2.8854000000000002</v>
      </c>
      <c r="JO218">
        <v>2.8854000000000002</v>
      </c>
      <c r="JP218">
        <v>2.8855</v>
      </c>
      <c r="JQ218">
        <v>2.8855</v>
      </c>
      <c r="JR218">
        <v>2.8856000000000002</v>
      </c>
      <c r="JS218">
        <v>2.8856999999999999</v>
      </c>
      <c r="JT218">
        <v>2.8858000000000001</v>
      </c>
      <c r="JU218">
        <v>2.8858999999999999</v>
      </c>
      <c r="JV218">
        <v>2.8860000000000001</v>
      </c>
      <c r="JW218">
        <v>2.8860999999999999</v>
      </c>
      <c r="JX218">
        <v>2.8862000000000001</v>
      </c>
      <c r="JY218">
        <v>2.8864000000000001</v>
      </c>
      <c r="JZ218">
        <v>2.8864999999999998</v>
      </c>
      <c r="KA218">
        <v>2.8866999999999998</v>
      </c>
      <c r="KB218">
        <v>2.887</v>
      </c>
      <c r="KC218">
        <v>2.8873000000000002</v>
      </c>
      <c r="KD218">
        <v>2.8849999999999998</v>
      </c>
      <c r="KE218">
        <v>2.8851</v>
      </c>
      <c r="KF218">
        <v>2.8852000000000002</v>
      </c>
      <c r="KG218">
        <v>2.8584000000000001</v>
      </c>
      <c r="KH218">
        <v>2.8588</v>
      </c>
      <c r="KI218">
        <v>2.8561000000000001</v>
      </c>
      <c r="KJ218">
        <v>2.8515999999999999</v>
      </c>
      <c r="KK218">
        <v>2.8833000000000002</v>
      </c>
      <c r="KL218">
        <v>2.8835999999999999</v>
      </c>
      <c r="KM218">
        <v>2.8776000000000002</v>
      </c>
    </row>
    <row r="219" spans="1:299" x14ac:dyDescent="0.2">
      <c r="A219" s="10" t="s">
        <v>232</v>
      </c>
      <c r="B219" t="s">
        <v>4</v>
      </c>
      <c r="C219">
        <v>2.9245999999999999</v>
      </c>
      <c r="D219">
        <v>2.9245999999999999</v>
      </c>
      <c r="E219">
        <v>2.9245999999999999</v>
      </c>
      <c r="F219">
        <v>2.9245999999999999</v>
      </c>
      <c r="G219">
        <v>2.9245999999999999</v>
      </c>
      <c r="H219">
        <v>2.9245999999999999</v>
      </c>
      <c r="I219">
        <v>2.9245999999999999</v>
      </c>
      <c r="J219">
        <v>2.9245999999999999</v>
      </c>
      <c r="K219">
        <v>2.9245999999999999</v>
      </c>
      <c r="L219">
        <v>2.9245999999999999</v>
      </c>
      <c r="M219">
        <v>2.9245999999999999</v>
      </c>
      <c r="N219">
        <v>2.9245999999999999</v>
      </c>
      <c r="O219">
        <v>2.9245999999999999</v>
      </c>
      <c r="P219">
        <v>2.9245999999999999</v>
      </c>
      <c r="Q219">
        <v>2.9245999999999999</v>
      </c>
      <c r="R219">
        <v>2.9245999999999999</v>
      </c>
      <c r="S219">
        <v>2.9245999999999999</v>
      </c>
      <c r="T219">
        <v>2.9245999999999999</v>
      </c>
      <c r="U219">
        <v>2.9245999999999999</v>
      </c>
      <c r="V219">
        <v>2.9245999999999999</v>
      </c>
      <c r="W219">
        <v>2.9245999999999999</v>
      </c>
      <c r="X219">
        <v>2.9245999999999999</v>
      </c>
      <c r="Y219">
        <v>2.9247000000000001</v>
      </c>
      <c r="Z219">
        <v>2.9590000000000001</v>
      </c>
      <c r="AA219">
        <v>2.9247000000000001</v>
      </c>
      <c r="AB219">
        <v>2.9247000000000001</v>
      </c>
      <c r="AC219">
        <v>2.9247000000000001</v>
      </c>
      <c r="AD219">
        <v>2.9247000000000001</v>
      </c>
      <c r="AE219">
        <v>2.9247000000000001</v>
      </c>
      <c r="AF219">
        <v>2.9247000000000001</v>
      </c>
      <c r="AG219">
        <v>2.9247000000000001</v>
      </c>
      <c r="AH219">
        <v>2.9590000000000001</v>
      </c>
      <c r="AI219">
        <v>2.9253</v>
      </c>
      <c r="AJ219">
        <v>2.9253</v>
      </c>
      <c r="AK219">
        <v>2.9253</v>
      </c>
      <c r="AL219">
        <v>2.9590000000000001</v>
      </c>
      <c r="AM219">
        <v>2.9253</v>
      </c>
      <c r="AN219">
        <v>2.9253</v>
      </c>
      <c r="AO219">
        <v>2.9167000000000001</v>
      </c>
      <c r="AP219">
        <v>2.9253999999999998</v>
      </c>
      <c r="AQ219">
        <v>2.9253999999999998</v>
      </c>
      <c r="AR219">
        <v>2.9253999999999998</v>
      </c>
      <c r="AS219">
        <v>2.9253999999999998</v>
      </c>
      <c r="AT219">
        <v>2.9255</v>
      </c>
      <c r="AU219">
        <v>2.9255</v>
      </c>
      <c r="AV219">
        <v>2.9255</v>
      </c>
      <c r="AW219">
        <v>2.9256000000000002</v>
      </c>
      <c r="AX219">
        <v>2.9171999999999998</v>
      </c>
      <c r="AY219">
        <v>2.9256000000000002</v>
      </c>
      <c r="AZ219">
        <v>2.9257</v>
      </c>
      <c r="BA219">
        <v>2.9257</v>
      </c>
      <c r="BB219">
        <v>2.9257</v>
      </c>
      <c r="BC219">
        <v>2.9258000000000002</v>
      </c>
      <c r="BD219">
        <v>2.9258000000000002</v>
      </c>
      <c r="BE219">
        <v>2.9260000000000002</v>
      </c>
      <c r="BF219">
        <v>2.9260000000000002</v>
      </c>
      <c r="BG219">
        <v>2.9182000000000001</v>
      </c>
      <c r="BH219">
        <v>2.9262999999999999</v>
      </c>
      <c r="BJ219">
        <v>2.9264000000000001</v>
      </c>
      <c r="BK219">
        <v>2.9264999999999999</v>
      </c>
      <c r="BL219">
        <v>2.9266000000000001</v>
      </c>
      <c r="BM219">
        <v>2.9266999999999999</v>
      </c>
      <c r="BN219">
        <v>2.9194</v>
      </c>
      <c r="BO219">
        <v>2.9268999999999998</v>
      </c>
      <c r="BP219">
        <v>2.927</v>
      </c>
      <c r="BQ219">
        <v>2.9270999999999998</v>
      </c>
      <c r="BR219">
        <v>2.9272999999999998</v>
      </c>
      <c r="BS219">
        <v>2.9209000000000001</v>
      </c>
      <c r="BT219">
        <v>2.9276</v>
      </c>
      <c r="BU219">
        <v>2.9277000000000002</v>
      </c>
      <c r="BV219">
        <v>2.9279000000000002</v>
      </c>
      <c r="BW219">
        <v>2.9281000000000001</v>
      </c>
      <c r="BX219">
        <v>2.9283000000000001</v>
      </c>
      <c r="BY219">
        <v>2.9285999999999999</v>
      </c>
      <c r="BZ219">
        <v>2.9590000000000001</v>
      </c>
      <c r="CA219">
        <v>2.9291999999999998</v>
      </c>
      <c r="CB219">
        <v>2.9295</v>
      </c>
      <c r="CC219">
        <v>2.9298999999999999</v>
      </c>
      <c r="CD219">
        <v>2.9590000000000001</v>
      </c>
      <c r="CE219">
        <v>2.9308999999999998</v>
      </c>
      <c r="CF219">
        <v>2.9315000000000002</v>
      </c>
      <c r="CG219">
        <v>2.9321999999999999</v>
      </c>
      <c r="CH219">
        <v>2.9331</v>
      </c>
      <c r="CI219">
        <v>2.9340999999999999</v>
      </c>
      <c r="CJ219">
        <v>2.9224000000000001</v>
      </c>
      <c r="CK219">
        <v>2.9222999999999999</v>
      </c>
      <c r="CL219">
        <v>2.9558</v>
      </c>
      <c r="CM219">
        <v>2.9222999999999999</v>
      </c>
      <c r="CN219">
        <v>2.9222999999999999</v>
      </c>
      <c r="CO219">
        <v>2.9557000000000002</v>
      </c>
      <c r="CP219">
        <v>2.9557000000000002</v>
      </c>
      <c r="CQ219">
        <v>2.9222000000000001</v>
      </c>
      <c r="CR219">
        <v>2.9220999999999999</v>
      </c>
      <c r="CS219">
        <v>2.9133</v>
      </c>
      <c r="CT219">
        <v>2.9220999999999999</v>
      </c>
      <c r="CU219">
        <v>2.9220000000000002</v>
      </c>
      <c r="CV219">
        <v>2.9220000000000002</v>
      </c>
      <c r="CW219">
        <v>2.9220000000000002</v>
      </c>
      <c r="CX219">
        <v>2.9218999999999999</v>
      </c>
      <c r="CY219">
        <v>2.9218999999999999</v>
      </c>
      <c r="CZ219">
        <v>2.9218999999999999</v>
      </c>
      <c r="DA219">
        <v>2.9554</v>
      </c>
      <c r="DB219">
        <v>2.9554</v>
      </c>
      <c r="DC219">
        <v>2.9217</v>
      </c>
      <c r="DD219">
        <v>2.9217</v>
      </c>
      <c r="DE219">
        <v>2.9217</v>
      </c>
      <c r="DF219">
        <v>2.9552</v>
      </c>
      <c r="DG219">
        <v>2.9552</v>
      </c>
      <c r="DH219">
        <v>2.9550999999999998</v>
      </c>
      <c r="DI219">
        <v>2.9249999999999998</v>
      </c>
      <c r="DJ219">
        <v>2.9249000000000001</v>
      </c>
      <c r="DK219">
        <v>2.9578000000000002</v>
      </c>
      <c r="DL219">
        <v>2.9550000000000001</v>
      </c>
      <c r="DM219">
        <v>2.9548999999999999</v>
      </c>
      <c r="DN219">
        <v>2.9211999999999998</v>
      </c>
      <c r="DO219">
        <v>2.9548000000000001</v>
      </c>
      <c r="DP219">
        <v>2.9548000000000001</v>
      </c>
      <c r="DQ219">
        <v>2.9209999999999998</v>
      </c>
      <c r="DR219">
        <v>2.9209999999999998</v>
      </c>
      <c r="DS219">
        <v>2.9209000000000001</v>
      </c>
      <c r="DT219">
        <v>2.9209000000000001</v>
      </c>
      <c r="DU219">
        <v>2.9207999999999998</v>
      </c>
      <c r="DV219">
        <v>2.9207000000000001</v>
      </c>
      <c r="DW219">
        <v>2.9205999999999999</v>
      </c>
      <c r="DX219">
        <v>2.9205000000000001</v>
      </c>
      <c r="DY219">
        <v>2.9205000000000001</v>
      </c>
      <c r="DZ219">
        <v>2.9203999999999999</v>
      </c>
      <c r="EA219">
        <v>2.9203000000000001</v>
      </c>
      <c r="EB219">
        <v>2.9123000000000001</v>
      </c>
      <c r="EC219">
        <v>2.9123000000000001</v>
      </c>
      <c r="ED219">
        <v>2.9121999999999999</v>
      </c>
      <c r="EE219">
        <v>2.9121000000000001</v>
      </c>
      <c r="EF219">
        <v>2.9197000000000002</v>
      </c>
      <c r="EG219">
        <v>2.9196</v>
      </c>
      <c r="EH219">
        <v>2.9194</v>
      </c>
      <c r="EI219">
        <v>2.9192999999999998</v>
      </c>
      <c r="EJ219">
        <v>2.9190999999999998</v>
      </c>
      <c r="EK219">
        <v>2.9188999999999998</v>
      </c>
      <c r="EL219">
        <v>2.9186999999999999</v>
      </c>
      <c r="EM219">
        <v>2.9184999999999999</v>
      </c>
      <c r="EN219">
        <v>2.9182999999999999</v>
      </c>
      <c r="EO219">
        <v>2.9521999999999999</v>
      </c>
      <c r="EP219">
        <v>2.9177</v>
      </c>
      <c r="EQ219">
        <v>2.9173</v>
      </c>
      <c r="ER219">
        <v>2.9169999999999998</v>
      </c>
      <c r="ES219">
        <v>2.9165000000000001</v>
      </c>
      <c r="ET219">
        <v>2.9159999999999999</v>
      </c>
      <c r="EU219">
        <v>2.9152999999999998</v>
      </c>
      <c r="EV219">
        <v>2.9146000000000001</v>
      </c>
      <c r="EW219">
        <v>2.9137</v>
      </c>
      <c r="EX219">
        <v>2.9498000000000002</v>
      </c>
      <c r="EY219">
        <v>2.9415</v>
      </c>
      <c r="EZ219">
        <v>2.9489999999999998</v>
      </c>
      <c r="FA219">
        <v>2.9411999999999998</v>
      </c>
      <c r="FB219">
        <v>2.948</v>
      </c>
      <c r="FC219">
        <v>2.9472999999999998</v>
      </c>
      <c r="FD219">
        <v>2.9590000000000001</v>
      </c>
      <c r="FE219">
        <v>2.9590000000000001</v>
      </c>
      <c r="FF219">
        <v>2.9037000000000002</v>
      </c>
      <c r="FG219">
        <v>2.9224000000000001</v>
      </c>
      <c r="FH219">
        <v>2.9224000000000001</v>
      </c>
      <c r="FI219">
        <v>2.9224000000000001</v>
      </c>
      <c r="FJ219">
        <v>2.9224999999999999</v>
      </c>
      <c r="FK219">
        <v>2.9224999999999999</v>
      </c>
      <c r="FL219">
        <v>2.9224999999999999</v>
      </c>
      <c r="FM219">
        <v>2.9226000000000001</v>
      </c>
      <c r="FN219">
        <v>2.9226999999999999</v>
      </c>
      <c r="FO219">
        <v>2.9228000000000001</v>
      </c>
      <c r="FP219">
        <v>2.8601999999999999</v>
      </c>
      <c r="FQ219">
        <v>2.9201999999999999</v>
      </c>
      <c r="FR219">
        <v>2.9211999999999998</v>
      </c>
      <c r="FS219">
        <v>2.9201000000000001</v>
      </c>
      <c r="FT219">
        <v>2.9131999999999998</v>
      </c>
      <c r="FU219">
        <v>2.9131999999999998</v>
      </c>
      <c r="FV219">
        <v>2.9209999999999998</v>
      </c>
      <c r="FW219">
        <v>2.9209000000000001</v>
      </c>
      <c r="FX219">
        <v>2.9131</v>
      </c>
      <c r="FY219">
        <v>2.9131</v>
      </c>
      <c r="FZ219">
        <v>2.9131</v>
      </c>
      <c r="GA219">
        <v>2.9131</v>
      </c>
      <c r="GB219">
        <v>2.9129999999999998</v>
      </c>
      <c r="GC219">
        <v>2.9129999999999998</v>
      </c>
      <c r="GD219">
        <v>2.9129999999999998</v>
      </c>
      <c r="GE219">
        <v>2.9129999999999998</v>
      </c>
      <c r="GF219">
        <v>2.9129999999999998</v>
      </c>
      <c r="GG219">
        <v>2.9129</v>
      </c>
      <c r="GH219">
        <v>2.9201999999999999</v>
      </c>
      <c r="GI219">
        <v>2.9201999999999999</v>
      </c>
      <c r="GJ219">
        <v>2.9201000000000001</v>
      </c>
      <c r="GK219">
        <v>2.9196</v>
      </c>
      <c r="GL219">
        <v>2.92</v>
      </c>
      <c r="GM219">
        <v>2.9199000000000002</v>
      </c>
      <c r="GN219">
        <v>2.9198</v>
      </c>
      <c r="GO219">
        <v>2.9197000000000002</v>
      </c>
      <c r="GP219">
        <v>2.9196</v>
      </c>
      <c r="GQ219">
        <v>2.9127000000000001</v>
      </c>
      <c r="GR219">
        <v>2.9195000000000002</v>
      </c>
      <c r="GS219">
        <v>2.9194</v>
      </c>
      <c r="GT219">
        <v>2.9192999999999998</v>
      </c>
      <c r="GU219">
        <v>2.9192</v>
      </c>
      <c r="GV219">
        <v>2.9125000000000001</v>
      </c>
      <c r="GW219">
        <v>2.9123999999999999</v>
      </c>
      <c r="GX219">
        <v>2.9123999999999999</v>
      </c>
      <c r="GY219">
        <v>2.9123999999999999</v>
      </c>
      <c r="GZ219">
        <v>2.9186999999999999</v>
      </c>
      <c r="HA219">
        <v>2.9186000000000001</v>
      </c>
      <c r="HB219">
        <v>2.9184999999999999</v>
      </c>
      <c r="HC219">
        <v>2.9184000000000001</v>
      </c>
      <c r="HD219">
        <v>2.9182000000000001</v>
      </c>
      <c r="HE219">
        <v>2.9180999999999999</v>
      </c>
      <c r="HF219">
        <v>2.9180000000000001</v>
      </c>
      <c r="HG219">
        <v>2.9178999999999999</v>
      </c>
      <c r="HH219">
        <v>2.9180999999999999</v>
      </c>
      <c r="HI219">
        <v>2.9180000000000001</v>
      </c>
      <c r="HJ219">
        <v>2.9178000000000002</v>
      </c>
      <c r="HK219">
        <v>2.9176000000000002</v>
      </c>
      <c r="HL219">
        <v>2.9175</v>
      </c>
      <c r="HM219">
        <v>2.9173</v>
      </c>
      <c r="HN219">
        <v>2.9171</v>
      </c>
      <c r="HO219">
        <v>2.9119000000000002</v>
      </c>
      <c r="HP219">
        <v>2.9117999999999999</v>
      </c>
      <c r="HQ219">
        <v>2.9165999999999999</v>
      </c>
      <c r="HR219">
        <v>2.9163000000000001</v>
      </c>
      <c r="HS219">
        <v>2.9161000000000001</v>
      </c>
      <c r="HT219">
        <v>2.9159000000000002</v>
      </c>
      <c r="HU219">
        <v>2.9156</v>
      </c>
      <c r="HV219">
        <v>2.9154</v>
      </c>
      <c r="HW219">
        <v>2.9150999999999998</v>
      </c>
      <c r="HX219">
        <v>2.9148000000000001</v>
      </c>
      <c r="HY219">
        <v>2.9144999999999999</v>
      </c>
      <c r="HZ219">
        <v>2.9140999999999999</v>
      </c>
      <c r="IA219">
        <v>2.9138000000000002</v>
      </c>
      <c r="IB219">
        <v>2.9134000000000002</v>
      </c>
      <c r="IC219">
        <v>2.9129</v>
      </c>
      <c r="ID219">
        <v>2.9123999999999999</v>
      </c>
      <c r="IE219">
        <v>2.9089999999999998</v>
      </c>
      <c r="IF219">
        <v>2.9085000000000001</v>
      </c>
      <c r="IG219">
        <v>2.9104999999999999</v>
      </c>
      <c r="IH219">
        <v>2.9590000000000001</v>
      </c>
      <c r="II219">
        <v>2.9247999999999998</v>
      </c>
      <c r="IJ219">
        <v>2.9235000000000002</v>
      </c>
      <c r="IL219">
        <v>2.8471000000000002</v>
      </c>
      <c r="IM219">
        <v>2.8471000000000002</v>
      </c>
      <c r="IN219">
        <v>2.8471000000000002</v>
      </c>
      <c r="IO219">
        <v>2.8471000000000002</v>
      </c>
      <c r="IP219">
        <v>2.8471000000000002</v>
      </c>
      <c r="IQ219">
        <v>2.8471000000000002</v>
      </c>
      <c r="IR219">
        <v>2.8471000000000002</v>
      </c>
      <c r="IS219">
        <v>2.8472</v>
      </c>
      <c r="IT219">
        <v>2.8472</v>
      </c>
      <c r="IU219">
        <v>2.8472</v>
      </c>
      <c r="IV219">
        <v>2.8472</v>
      </c>
      <c r="IW219">
        <v>2.8472</v>
      </c>
      <c r="IX219">
        <v>2.8472</v>
      </c>
      <c r="IY219">
        <v>2.8472</v>
      </c>
      <c r="IZ219">
        <v>2.8473000000000002</v>
      </c>
      <c r="JA219">
        <v>2.8473000000000002</v>
      </c>
      <c r="JB219">
        <v>2.8473000000000002</v>
      </c>
      <c r="JC219">
        <v>2.8473000000000002</v>
      </c>
      <c r="JD219">
        <v>2.8473000000000002</v>
      </c>
      <c r="JE219">
        <v>2.8473999999999999</v>
      </c>
      <c r="JF219">
        <v>2.8473999999999999</v>
      </c>
      <c r="JG219">
        <v>2.8473999999999999</v>
      </c>
      <c r="JH219">
        <v>2.8473999999999999</v>
      </c>
      <c r="JI219">
        <v>2.8475000000000001</v>
      </c>
      <c r="JJ219">
        <v>2.8475000000000001</v>
      </c>
      <c r="JK219">
        <v>2.8475000000000001</v>
      </c>
      <c r="JL219">
        <v>2.8475000000000001</v>
      </c>
      <c r="JM219">
        <v>2.8475999999999999</v>
      </c>
      <c r="JN219">
        <v>2.8475999999999999</v>
      </c>
      <c r="JO219">
        <v>2.8475999999999999</v>
      </c>
      <c r="JP219">
        <v>2.8477000000000001</v>
      </c>
      <c r="JQ219">
        <v>2.8477000000000001</v>
      </c>
      <c r="JR219">
        <v>2.8477999999999999</v>
      </c>
      <c r="JS219">
        <v>2.8479000000000001</v>
      </c>
      <c r="JT219">
        <v>2.8479000000000001</v>
      </c>
      <c r="JU219">
        <v>2.8479999999999999</v>
      </c>
      <c r="JV219">
        <v>2.8481000000000001</v>
      </c>
      <c r="JW219">
        <v>2.8481000000000001</v>
      </c>
      <c r="JX219">
        <v>2.8481999999999998</v>
      </c>
      <c r="JY219">
        <v>2.8483000000000001</v>
      </c>
      <c r="JZ219">
        <v>2.8483999999999998</v>
      </c>
      <c r="KA219">
        <v>2.8485</v>
      </c>
      <c r="KB219">
        <v>2.8485999999999998</v>
      </c>
      <c r="KC219">
        <v>2.8487</v>
      </c>
      <c r="KD219">
        <v>2.8489</v>
      </c>
      <c r="KE219">
        <v>2.8491</v>
      </c>
      <c r="KF219">
        <v>2.8492999999999999</v>
      </c>
      <c r="KG219">
        <v>2.8092999999999999</v>
      </c>
      <c r="KH219">
        <v>2.8094000000000001</v>
      </c>
      <c r="KI219">
        <v>2.8094999999999999</v>
      </c>
      <c r="KJ219">
        <v>2.8096999999999999</v>
      </c>
      <c r="KK219">
        <v>2.851</v>
      </c>
      <c r="KL219">
        <v>2.8515999999999999</v>
      </c>
      <c r="KM219">
        <v>2.7968999999999999</v>
      </c>
    </row>
    <row r="220" spans="1:299" x14ac:dyDescent="0.2">
      <c r="A220" s="10" t="s">
        <v>233</v>
      </c>
      <c r="B220" t="s">
        <v>4</v>
      </c>
      <c r="C220">
        <v>2.9439000000000002</v>
      </c>
      <c r="D220">
        <v>2.9437000000000002</v>
      </c>
      <c r="E220">
        <v>2.9434999999999998</v>
      </c>
      <c r="F220">
        <v>2.9432999999999998</v>
      </c>
      <c r="G220">
        <v>2.9424999999999999</v>
      </c>
      <c r="H220">
        <v>2.9422000000000001</v>
      </c>
      <c r="I220">
        <v>2.9419</v>
      </c>
      <c r="J220">
        <v>2.9416000000000002</v>
      </c>
      <c r="K220">
        <v>2.9413</v>
      </c>
      <c r="L220">
        <v>2.9401999999999999</v>
      </c>
      <c r="M220">
        <v>2.9397000000000002</v>
      </c>
      <c r="N220">
        <v>2.9392999999999998</v>
      </c>
      <c r="O220">
        <v>2.9388000000000001</v>
      </c>
      <c r="P220">
        <v>2.9382999999999999</v>
      </c>
      <c r="Q220">
        <v>2.9363999999999999</v>
      </c>
      <c r="R220">
        <v>2.8967999999999998</v>
      </c>
      <c r="S220">
        <v>2.9498000000000002</v>
      </c>
      <c r="T220">
        <v>2.9497</v>
      </c>
      <c r="U220">
        <v>2.9496000000000002</v>
      </c>
      <c r="V220">
        <v>2.9493</v>
      </c>
      <c r="W220">
        <v>2.9491999999999998</v>
      </c>
      <c r="X220">
        <v>2.9491000000000001</v>
      </c>
      <c r="Y220">
        <v>2.9489000000000001</v>
      </c>
      <c r="Z220">
        <v>2.9727999999999999</v>
      </c>
      <c r="AA220">
        <v>2.9483999999999999</v>
      </c>
      <c r="AB220">
        <v>2.9483000000000001</v>
      </c>
      <c r="AC220">
        <v>2.9481999999999999</v>
      </c>
      <c r="AD220">
        <v>2.948</v>
      </c>
      <c r="AE220">
        <v>2.9479000000000002</v>
      </c>
      <c r="AF220">
        <v>2.9474</v>
      </c>
      <c r="AG220">
        <v>2.9472</v>
      </c>
      <c r="AH220">
        <v>2.9727999999999999</v>
      </c>
      <c r="AI220">
        <v>2.9468000000000001</v>
      </c>
      <c r="AJ220">
        <v>2.9466000000000001</v>
      </c>
      <c r="AK220">
        <v>2.9459</v>
      </c>
      <c r="AL220">
        <v>2.9727999999999999</v>
      </c>
      <c r="AM220">
        <v>2.9453999999999998</v>
      </c>
      <c r="AN220">
        <v>2.9451000000000001</v>
      </c>
      <c r="AO220">
        <v>2.9319000000000002</v>
      </c>
      <c r="AP220">
        <v>2.9439000000000002</v>
      </c>
      <c r="AQ220">
        <v>2.9434999999999998</v>
      </c>
      <c r="AR220">
        <v>2.9430999999999998</v>
      </c>
      <c r="AS220">
        <v>2.9426999999999999</v>
      </c>
      <c r="AT220">
        <v>2.9422000000000001</v>
      </c>
      <c r="AU220">
        <v>2.9407000000000001</v>
      </c>
      <c r="AV220">
        <v>2.94</v>
      </c>
      <c r="AW220">
        <v>2.9394</v>
      </c>
      <c r="AX220">
        <v>2.9304999999999999</v>
      </c>
      <c r="AY220">
        <v>2.9379</v>
      </c>
      <c r="AZ220">
        <v>2.9544999999999999</v>
      </c>
      <c r="BA220">
        <v>2.9544999999999999</v>
      </c>
      <c r="BB220">
        <v>2.9544999999999999</v>
      </c>
      <c r="BC220">
        <v>2.9544999999999999</v>
      </c>
      <c r="BD220">
        <v>2.9544999999999999</v>
      </c>
      <c r="BE220">
        <v>2.9544000000000001</v>
      </c>
      <c r="BF220">
        <v>2.9544000000000001</v>
      </c>
      <c r="BG220">
        <v>2.9350000000000001</v>
      </c>
      <c r="BH220">
        <v>2.9542999999999999</v>
      </c>
      <c r="BJ220">
        <v>2.9542999999999999</v>
      </c>
      <c r="BK220">
        <v>2.9542999999999999</v>
      </c>
      <c r="BL220">
        <v>2.9542999999999999</v>
      </c>
      <c r="BM220">
        <v>2.9542000000000002</v>
      </c>
      <c r="BN220">
        <v>2.9348999999999998</v>
      </c>
      <c r="BO220">
        <v>2.9542000000000002</v>
      </c>
      <c r="BP220">
        <v>2.9613</v>
      </c>
      <c r="BQ220">
        <v>2.9613999999999998</v>
      </c>
      <c r="BR220">
        <v>2.9542000000000002</v>
      </c>
      <c r="BS220">
        <v>2.9516</v>
      </c>
      <c r="BT220">
        <v>2.9615</v>
      </c>
      <c r="BU220">
        <v>2.9540999999999999</v>
      </c>
      <c r="BV220">
        <v>2.9540999999999999</v>
      </c>
      <c r="BW220">
        <v>2.9540999999999999</v>
      </c>
      <c r="BX220">
        <v>2.9540999999999999</v>
      </c>
      <c r="BY220">
        <v>2.9540999999999999</v>
      </c>
      <c r="BZ220">
        <v>2.9727999999999999</v>
      </c>
      <c r="CA220">
        <v>2.9620000000000002</v>
      </c>
      <c r="CB220">
        <v>2.9540000000000002</v>
      </c>
      <c r="CC220">
        <v>2.9540000000000002</v>
      </c>
      <c r="CD220">
        <v>2.9727999999999999</v>
      </c>
      <c r="CE220">
        <v>2.9539</v>
      </c>
      <c r="CF220">
        <v>2.9624000000000001</v>
      </c>
      <c r="CG220">
        <v>2.9539</v>
      </c>
      <c r="CH220">
        <v>2.9539</v>
      </c>
      <c r="CI220">
        <v>2.9626999999999999</v>
      </c>
      <c r="CJ220">
        <v>2.9538000000000002</v>
      </c>
      <c r="CK220">
        <v>2.9538000000000002</v>
      </c>
      <c r="CL220">
        <v>2.9727999999999999</v>
      </c>
      <c r="CM220">
        <v>2.9538000000000002</v>
      </c>
      <c r="CN220">
        <v>2.9634</v>
      </c>
      <c r="CO220">
        <v>2.9727999999999999</v>
      </c>
      <c r="CP220">
        <v>2.9727999999999999</v>
      </c>
      <c r="CQ220">
        <v>2.9638</v>
      </c>
      <c r="CR220">
        <v>2.964</v>
      </c>
      <c r="CS220">
        <v>2.9344000000000001</v>
      </c>
      <c r="CT220">
        <v>2.9535999999999998</v>
      </c>
      <c r="CU220">
        <v>2.9535999999999998</v>
      </c>
      <c r="CV220">
        <v>2.9647000000000001</v>
      </c>
      <c r="CW220">
        <v>2.9649000000000001</v>
      </c>
      <c r="CX220">
        <v>2.9535</v>
      </c>
      <c r="CY220">
        <v>2.9535</v>
      </c>
      <c r="CZ220">
        <v>2.9655999999999998</v>
      </c>
      <c r="DA220">
        <v>2.9824000000000002</v>
      </c>
      <c r="DB220">
        <v>2.9727999999999999</v>
      </c>
      <c r="DC220">
        <v>2.9533999999999998</v>
      </c>
      <c r="DD220">
        <v>2.9533999999999998</v>
      </c>
      <c r="DE220">
        <v>2.9533999999999998</v>
      </c>
      <c r="DF220">
        <v>2.9727999999999999</v>
      </c>
      <c r="DG220">
        <v>2.9727999999999999</v>
      </c>
      <c r="DH220">
        <v>2.9727999999999999</v>
      </c>
      <c r="DI220">
        <v>2.9584000000000001</v>
      </c>
      <c r="DJ220">
        <v>2.9582999999999999</v>
      </c>
      <c r="DK220">
        <v>2.9727999999999999</v>
      </c>
      <c r="DL220">
        <v>2.9727999999999999</v>
      </c>
      <c r="DM220">
        <v>2.9857</v>
      </c>
      <c r="DN220">
        <v>2.9531000000000001</v>
      </c>
      <c r="DO220">
        <v>2.9866000000000001</v>
      </c>
      <c r="DP220">
        <v>2.9727999999999999</v>
      </c>
      <c r="DQ220">
        <v>2.9529999999999998</v>
      </c>
      <c r="DR220">
        <v>2.9529999999999998</v>
      </c>
      <c r="DS220">
        <v>2.9529999999999998</v>
      </c>
      <c r="DT220">
        <v>2.9529000000000001</v>
      </c>
      <c r="DU220">
        <v>2.9788000000000001</v>
      </c>
      <c r="DV220">
        <v>2.9529000000000001</v>
      </c>
      <c r="DW220">
        <v>2.9527999999999999</v>
      </c>
      <c r="DX220">
        <v>2.9527999999999999</v>
      </c>
      <c r="DY220">
        <v>2.9538000000000002</v>
      </c>
      <c r="DZ220">
        <v>2.9527000000000001</v>
      </c>
      <c r="EA220">
        <v>2.9537</v>
      </c>
      <c r="EB220">
        <v>2.9335</v>
      </c>
      <c r="EC220">
        <v>2.9335</v>
      </c>
      <c r="ED220">
        <v>2.9335</v>
      </c>
      <c r="EE220">
        <v>2.9335</v>
      </c>
      <c r="EF220">
        <v>2.9535999999999998</v>
      </c>
      <c r="EG220">
        <v>2.9525000000000001</v>
      </c>
      <c r="EH220">
        <v>2.9535999999999998</v>
      </c>
      <c r="EI220">
        <v>2.9523999999999999</v>
      </c>
      <c r="EJ220">
        <v>2.9523999999999999</v>
      </c>
      <c r="EK220">
        <v>2.9535999999999998</v>
      </c>
      <c r="EL220">
        <v>2.9535999999999998</v>
      </c>
      <c r="EM220">
        <v>2.9523000000000001</v>
      </c>
      <c r="EN220">
        <v>2.9521999999999999</v>
      </c>
      <c r="EO220">
        <v>2.9521999999999999</v>
      </c>
      <c r="EP220">
        <v>2.9535</v>
      </c>
      <c r="EQ220">
        <v>2.9521000000000002</v>
      </c>
      <c r="ER220">
        <v>2.952</v>
      </c>
      <c r="ES220">
        <v>2.952</v>
      </c>
      <c r="ET220">
        <v>2.952</v>
      </c>
      <c r="EU220">
        <v>2.9519000000000002</v>
      </c>
      <c r="EV220">
        <v>2.9535</v>
      </c>
      <c r="EW220">
        <v>2.9518</v>
      </c>
      <c r="EX220">
        <v>2.9727999999999999</v>
      </c>
      <c r="EY220">
        <v>2.964</v>
      </c>
      <c r="EZ220">
        <v>2.9727999999999999</v>
      </c>
      <c r="FA220">
        <v>2.964</v>
      </c>
      <c r="FB220">
        <v>2.9727999999999999</v>
      </c>
      <c r="FC220">
        <v>2.9672999999999998</v>
      </c>
      <c r="FD220">
        <v>2.9727999999999999</v>
      </c>
      <c r="FE220">
        <v>2.9727999999999999</v>
      </c>
      <c r="FF220">
        <v>2.9512999999999998</v>
      </c>
      <c r="FG220">
        <v>2.9512999999999998</v>
      </c>
      <c r="FH220">
        <v>2.9512</v>
      </c>
      <c r="FI220">
        <v>2.9512</v>
      </c>
      <c r="FJ220">
        <v>2.9510999999999998</v>
      </c>
      <c r="FK220">
        <v>2.9544000000000001</v>
      </c>
      <c r="FL220">
        <v>2.9510000000000001</v>
      </c>
      <c r="FM220">
        <v>2.9548000000000001</v>
      </c>
      <c r="FN220">
        <v>2.9508000000000001</v>
      </c>
      <c r="FO220">
        <v>2.9508000000000001</v>
      </c>
      <c r="FP220">
        <v>2.9506999999999999</v>
      </c>
      <c r="FQ220">
        <v>2.9506000000000001</v>
      </c>
      <c r="FR220">
        <v>2.9504999999999999</v>
      </c>
      <c r="FS220">
        <v>2.9504999999999999</v>
      </c>
      <c r="FT220">
        <v>2.9317000000000002</v>
      </c>
      <c r="FU220">
        <v>2.9317000000000002</v>
      </c>
      <c r="FV220">
        <v>2.9502000000000002</v>
      </c>
      <c r="FW220">
        <v>2.9502000000000002</v>
      </c>
      <c r="FX220">
        <v>2.9315000000000002</v>
      </c>
      <c r="FY220">
        <v>2.9314</v>
      </c>
      <c r="FZ220">
        <v>2.9312999999999998</v>
      </c>
      <c r="GA220">
        <v>2.9312999999999998</v>
      </c>
      <c r="GB220">
        <v>2.9312</v>
      </c>
      <c r="GC220">
        <v>2.9310999999999998</v>
      </c>
      <c r="GD220">
        <v>2.9310999999999998</v>
      </c>
      <c r="GE220">
        <v>2.931</v>
      </c>
      <c r="GF220">
        <v>2.9308999999999998</v>
      </c>
      <c r="GG220">
        <v>2.9308000000000001</v>
      </c>
      <c r="GH220">
        <v>2.9491000000000001</v>
      </c>
      <c r="GI220">
        <v>2.9489999999999998</v>
      </c>
      <c r="GJ220">
        <v>2.9489000000000001</v>
      </c>
      <c r="GK220">
        <v>2.9487999999999999</v>
      </c>
      <c r="GL220">
        <v>2.9487000000000001</v>
      </c>
      <c r="GM220">
        <v>2.9485000000000001</v>
      </c>
      <c r="GN220">
        <v>2.9483999999999999</v>
      </c>
      <c r="GO220">
        <v>2.9483000000000001</v>
      </c>
      <c r="GP220">
        <v>2.9481000000000002</v>
      </c>
      <c r="GQ220">
        <v>2.93</v>
      </c>
      <c r="GR220">
        <v>2.95</v>
      </c>
      <c r="GS220">
        <v>2.9477000000000002</v>
      </c>
      <c r="GT220">
        <v>2.9497</v>
      </c>
      <c r="GU220">
        <v>2.9474</v>
      </c>
      <c r="GV220">
        <v>2.9295</v>
      </c>
      <c r="GW220">
        <v>2.9293999999999998</v>
      </c>
      <c r="GX220">
        <v>2.9291999999999998</v>
      </c>
      <c r="GY220">
        <v>2.9291</v>
      </c>
      <c r="GZ220">
        <v>2.9485999999999999</v>
      </c>
      <c r="HA220">
        <v>2.9483999999999999</v>
      </c>
      <c r="HB220">
        <v>2.9462000000000002</v>
      </c>
      <c r="HC220">
        <v>2.948</v>
      </c>
      <c r="HD220">
        <v>2.9457</v>
      </c>
      <c r="HE220">
        <v>2.9455</v>
      </c>
      <c r="HF220">
        <v>2.9453</v>
      </c>
      <c r="HG220">
        <v>2.9470999999999998</v>
      </c>
      <c r="HH220">
        <v>2.9447999999999999</v>
      </c>
      <c r="HI220">
        <v>2.9445999999999999</v>
      </c>
      <c r="HJ220">
        <v>2.9462999999999999</v>
      </c>
      <c r="HK220">
        <v>2.944</v>
      </c>
      <c r="HL220">
        <v>2.9437000000000002</v>
      </c>
      <c r="HM220">
        <v>2.9434</v>
      </c>
      <c r="HN220">
        <v>2.9430999999999998</v>
      </c>
      <c r="HO220">
        <v>2.9266999999999999</v>
      </c>
      <c r="HP220">
        <v>2.9264999999999999</v>
      </c>
      <c r="HQ220">
        <v>2.9420000000000002</v>
      </c>
      <c r="HR220">
        <v>2.9436</v>
      </c>
      <c r="HS220">
        <v>2.9411999999999998</v>
      </c>
      <c r="HT220">
        <v>2.9407999999999999</v>
      </c>
      <c r="HU220">
        <v>2.9403999999999999</v>
      </c>
      <c r="HV220">
        <v>2.9399000000000002</v>
      </c>
      <c r="HW220">
        <v>2.9394</v>
      </c>
      <c r="HX220">
        <v>2.9405999999999999</v>
      </c>
      <c r="HY220">
        <v>2.9382999999999999</v>
      </c>
      <c r="HZ220">
        <v>2.9376000000000002</v>
      </c>
      <c r="IA220">
        <v>2.9369999999999998</v>
      </c>
      <c r="IB220">
        <v>2.9363000000000001</v>
      </c>
      <c r="IC220">
        <v>2.9371999999999998</v>
      </c>
      <c r="ID220">
        <v>2.9346999999999999</v>
      </c>
      <c r="IE220">
        <v>2.9222000000000001</v>
      </c>
      <c r="IF220">
        <v>2.9217</v>
      </c>
      <c r="IG220">
        <v>2.9333</v>
      </c>
      <c r="IH220">
        <v>2.9727999999999999</v>
      </c>
      <c r="II220">
        <v>2.9308000000000001</v>
      </c>
      <c r="IJ220">
        <v>2.9380999999999999</v>
      </c>
      <c r="IL220">
        <v>2.9268000000000001</v>
      </c>
      <c r="IM220">
        <v>2.9268000000000001</v>
      </c>
      <c r="IN220">
        <v>2.9268000000000001</v>
      </c>
      <c r="IO220">
        <v>2.9268000000000001</v>
      </c>
      <c r="IP220">
        <v>2.9268000000000001</v>
      </c>
      <c r="IQ220">
        <v>2.9268000000000001</v>
      </c>
      <c r="IR220">
        <v>2.9306999999999999</v>
      </c>
      <c r="IS220">
        <v>2.9268000000000001</v>
      </c>
      <c r="IT220">
        <v>2.9268999999999998</v>
      </c>
      <c r="IU220">
        <v>2.9268999999999998</v>
      </c>
      <c r="IV220">
        <v>2.9268999999999998</v>
      </c>
      <c r="IW220">
        <v>2.9268999999999998</v>
      </c>
      <c r="IX220">
        <v>2.9268999999999998</v>
      </c>
      <c r="IY220">
        <v>2.9268999999999998</v>
      </c>
      <c r="IZ220">
        <v>2.9308000000000001</v>
      </c>
      <c r="JA220">
        <v>2.927</v>
      </c>
      <c r="JB220">
        <v>2.927</v>
      </c>
      <c r="JC220">
        <v>2.9308999999999998</v>
      </c>
      <c r="JD220">
        <v>2.9308999999999998</v>
      </c>
      <c r="JE220">
        <v>2.927</v>
      </c>
      <c r="JF220">
        <v>2.927</v>
      </c>
      <c r="JG220">
        <v>2.931</v>
      </c>
      <c r="JH220">
        <v>2.9270999999999998</v>
      </c>
      <c r="JI220">
        <v>2.931</v>
      </c>
      <c r="JJ220">
        <v>2.9310999999999998</v>
      </c>
      <c r="JK220">
        <v>2.9272</v>
      </c>
      <c r="JL220">
        <v>2.9310999999999998</v>
      </c>
      <c r="JM220">
        <v>2.9272</v>
      </c>
      <c r="JN220">
        <v>2.9272999999999998</v>
      </c>
      <c r="JO220">
        <v>2.9272999999999998</v>
      </c>
      <c r="JP220">
        <v>2.9272999999999998</v>
      </c>
      <c r="JQ220">
        <v>2.9274</v>
      </c>
      <c r="JR220">
        <v>2.9274</v>
      </c>
      <c r="JS220">
        <v>2.9275000000000002</v>
      </c>
      <c r="JT220">
        <v>2.9275000000000002</v>
      </c>
      <c r="JU220">
        <v>2.9276</v>
      </c>
      <c r="JV220">
        <v>2.9276</v>
      </c>
      <c r="JW220">
        <v>2.9277000000000002</v>
      </c>
      <c r="JX220">
        <v>2.9278</v>
      </c>
      <c r="JY220">
        <v>2.9278</v>
      </c>
      <c r="JZ220">
        <v>2.9279000000000002</v>
      </c>
      <c r="KA220">
        <v>2.9319999999999999</v>
      </c>
      <c r="KB220">
        <v>2.9281000000000001</v>
      </c>
      <c r="KC220">
        <v>2.9281999999999999</v>
      </c>
      <c r="KD220">
        <v>2.9323999999999999</v>
      </c>
      <c r="KE220">
        <v>2.9285000000000001</v>
      </c>
      <c r="KF220">
        <v>2.9287000000000001</v>
      </c>
      <c r="KG220">
        <v>2.8788</v>
      </c>
      <c r="KH220">
        <v>2.8791000000000002</v>
      </c>
      <c r="KI220">
        <v>2.8794</v>
      </c>
      <c r="KJ220">
        <v>2.8797999999999999</v>
      </c>
      <c r="KK220">
        <v>2.9342999999999999</v>
      </c>
      <c r="KL220">
        <v>2.9306000000000001</v>
      </c>
      <c r="KM220">
        <v>2.9089999999999998</v>
      </c>
    </row>
    <row r="221" spans="1:299" x14ac:dyDescent="0.2">
      <c r="A221" s="10" t="s">
        <v>234</v>
      </c>
      <c r="B221" t="s">
        <v>4</v>
      </c>
      <c r="C221">
        <v>2.9561999999999999</v>
      </c>
      <c r="D221">
        <v>2.9561999999999999</v>
      </c>
      <c r="E221">
        <v>2.9561999999999999</v>
      </c>
      <c r="F221">
        <v>2.9561999999999999</v>
      </c>
      <c r="G221">
        <v>2.9561000000000002</v>
      </c>
      <c r="H221">
        <v>2.9561000000000002</v>
      </c>
      <c r="I221">
        <v>2.9561000000000002</v>
      </c>
      <c r="J221">
        <v>2.9561000000000002</v>
      </c>
      <c r="K221">
        <v>2.9561000000000002</v>
      </c>
      <c r="L221">
        <v>2.9561000000000002</v>
      </c>
      <c r="M221">
        <v>2.9561000000000002</v>
      </c>
      <c r="N221">
        <v>2.9561000000000002</v>
      </c>
      <c r="O221">
        <v>2.9561000000000002</v>
      </c>
      <c r="P221">
        <v>2.9561000000000002</v>
      </c>
      <c r="Q221">
        <v>2.9561000000000002</v>
      </c>
      <c r="R221">
        <v>2.9561000000000002</v>
      </c>
      <c r="S221">
        <v>2.9561000000000002</v>
      </c>
      <c r="T221">
        <v>2.9561000000000002</v>
      </c>
      <c r="U221">
        <v>2.9561000000000002</v>
      </c>
      <c r="V221">
        <v>2.9561000000000002</v>
      </c>
      <c r="W221">
        <v>2.9561000000000002</v>
      </c>
      <c r="X221">
        <v>2.9561000000000002</v>
      </c>
      <c r="Y221">
        <v>2.9561000000000002</v>
      </c>
      <c r="Z221">
        <v>2.9613999999999998</v>
      </c>
      <c r="AA221">
        <v>2.9578000000000002</v>
      </c>
      <c r="AB221">
        <v>2.956</v>
      </c>
      <c r="AC221">
        <v>2.956</v>
      </c>
      <c r="AD221">
        <v>2.956</v>
      </c>
      <c r="AE221">
        <v>2.956</v>
      </c>
      <c r="AF221">
        <v>2.956</v>
      </c>
      <c r="AG221">
        <v>2.956</v>
      </c>
      <c r="AH221">
        <v>2.9613999999999998</v>
      </c>
      <c r="AI221">
        <v>2.956</v>
      </c>
      <c r="AJ221">
        <v>2.956</v>
      </c>
      <c r="AK221">
        <v>2.956</v>
      </c>
      <c r="AL221">
        <v>2.9613</v>
      </c>
      <c r="AM221">
        <v>2.9561000000000002</v>
      </c>
      <c r="AN221">
        <v>2.956</v>
      </c>
      <c r="AO221">
        <v>2.9527999999999999</v>
      </c>
      <c r="AP221">
        <v>2.956</v>
      </c>
      <c r="AQ221">
        <v>2.956</v>
      </c>
      <c r="AR221">
        <v>2.956</v>
      </c>
      <c r="AS221">
        <v>2.956</v>
      </c>
      <c r="AT221">
        <v>2.956</v>
      </c>
      <c r="AU221">
        <v>2.956</v>
      </c>
      <c r="AV221">
        <v>2.956</v>
      </c>
      <c r="AW221">
        <v>2.956</v>
      </c>
      <c r="AX221">
        <v>2.9527000000000001</v>
      </c>
      <c r="AY221">
        <v>2.956</v>
      </c>
      <c r="AZ221">
        <v>2.956</v>
      </c>
      <c r="BA221">
        <v>2.956</v>
      </c>
      <c r="BB221">
        <v>2.9559000000000002</v>
      </c>
      <c r="BC221">
        <v>2.9559000000000002</v>
      </c>
      <c r="BD221">
        <v>2.9559000000000002</v>
      </c>
      <c r="BE221">
        <v>2.9559000000000002</v>
      </c>
      <c r="BF221">
        <v>2.9559000000000002</v>
      </c>
      <c r="BG221">
        <v>2.9525999999999999</v>
      </c>
      <c r="BH221">
        <v>2.9559000000000002</v>
      </c>
      <c r="BI221">
        <v>2.899</v>
      </c>
      <c r="BJ221">
        <v>2.9559000000000002</v>
      </c>
      <c r="BK221">
        <v>2.9559000000000002</v>
      </c>
      <c r="BL221">
        <v>2.9559000000000002</v>
      </c>
      <c r="BM221">
        <v>2.9558</v>
      </c>
      <c r="BN221">
        <v>2.9523999999999999</v>
      </c>
      <c r="BO221">
        <v>2.9558</v>
      </c>
      <c r="BP221">
        <v>2.9558</v>
      </c>
      <c r="BQ221">
        <v>2.9558</v>
      </c>
      <c r="BR221">
        <v>2.9558</v>
      </c>
      <c r="BS221">
        <v>2.9495</v>
      </c>
      <c r="BT221">
        <v>2.9558</v>
      </c>
      <c r="BU221">
        <v>2.9558</v>
      </c>
      <c r="BV221">
        <v>2.9558</v>
      </c>
      <c r="BW221">
        <v>2.9558</v>
      </c>
      <c r="BX221">
        <v>2.9558</v>
      </c>
      <c r="BY221">
        <v>2.9558</v>
      </c>
      <c r="BZ221">
        <v>2.9611999999999998</v>
      </c>
      <c r="CA221">
        <v>2.9558</v>
      </c>
      <c r="CB221">
        <v>2.9557000000000002</v>
      </c>
      <c r="CC221">
        <v>2.9557000000000002</v>
      </c>
      <c r="CD221">
        <v>2.9611999999999998</v>
      </c>
      <c r="CE221">
        <v>2.9557000000000002</v>
      </c>
      <c r="CF221">
        <v>2.9557000000000002</v>
      </c>
      <c r="CG221">
        <v>2.9557000000000002</v>
      </c>
      <c r="CH221">
        <v>2.9557000000000002</v>
      </c>
      <c r="CI221">
        <v>2.9557000000000002</v>
      </c>
      <c r="CJ221">
        <v>2.9557000000000002</v>
      </c>
      <c r="CK221">
        <v>2.9557000000000002</v>
      </c>
      <c r="CL221">
        <v>2.9611999999999998</v>
      </c>
      <c r="CM221">
        <v>2.9557000000000002</v>
      </c>
      <c r="CN221">
        <v>2.9556</v>
      </c>
      <c r="CO221">
        <v>2.9611999999999998</v>
      </c>
      <c r="CP221">
        <v>2.9611999999999998</v>
      </c>
      <c r="CQ221">
        <v>2.9556</v>
      </c>
      <c r="CR221">
        <v>2.9556</v>
      </c>
      <c r="CS221">
        <v>2.952</v>
      </c>
      <c r="CT221">
        <v>2.9556</v>
      </c>
      <c r="CU221">
        <v>2.9556</v>
      </c>
      <c r="CV221">
        <v>2.9556</v>
      </c>
      <c r="CW221">
        <v>2.9556</v>
      </c>
      <c r="CX221">
        <v>2.9556</v>
      </c>
      <c r="CY221">
        <v>2.9554999999999998</v>
      </c>
      <c r="CZ221">
        <v>2.9554999999999998</v>
      </c>
      <c r="DA221">
        <v>2.9611999999999998</v>
      </c>
      <c r="DB221">
        <v>2.9611999999999998</v>
      </c>
      <c r="DC221">
        <v>2.9554999999999998</v>
      </c>
      <c r="DD221">
        <v>2.9554999999999998</v>
      </c>
      <c r="DE221">
        <v>2.9554999999999998</v>
      </c>
      <c r="DF221">
        <v>2.9611999999999998</v>
      </c>
      <c r="DG221">
        <v>2.9611999999999998</v>
      </c>
      <c r="DH221">
        <v>2.9611999999999998</v>
      </c>
      <c r="DI221">
        <v>2.9565999999999999</v>
      </c>
      <c r="DJ221">
        <v>2.9565999999999999</v>
      </c>
      <c r="DK221">
        <v>2.9615</v>
      </c>
      <c r="DL221">
        <v>2.9611999999999998</v>
      </c>
      <c r="DM221">
        <v>2.9611999999999998</v>
      </c>
      <c r="DN221">
        <v>2.9554</v>
      </c>
      <c r="DO221">
        <v>2.9611999999999998</v>
      </c>
      <c r="DP221">
        <v>2.9611999999999998</v>
      </c>
      <c r="DQ221">
        <v>2.9552999999999998</v>
      </c>
      <c r="DR221">
        <v>2.9552999999999998</v>
      </c>
      <c r="DS221">
        <v>2.9552999999999998</v>
      </c>
      <c r="DT221">
        <v>2.9552999999999998</v>
      </c>
      <c r="DU221">
        <v>2.9552999999999998</v>
      </c>
      <c r="DV221">
        <v>2.9552999999999998</v>
      </c>
      <c r="DW221">
        <v>2.9552999999999998</v>
      </c>
      <c r="DX221">
        <v>2.9552999999999998</v>
      </c>
      <c r="DY221">
        <v>2.9552</v>
      </c>
      <c r="DZ221">
        <v>2.9552</v>
      </c>
      <c r="EA221">
        <v>2.9552</v>
      </c>
      <c r="EB221">
        <v>2.9512999999999998</v>
      </c>
      <c r="EC221">
        <v>2.9512999999999998</v>
      </c>
      <c r="ED221">
        <v>2.9512</v>
      </c>
      <c r="EE221">
        <v>2.9512</v>
      </c>
      <c r="EF221">
        <v>2.9550999999999998</v>
      </c>
      <c r="EG221">
        <v>2.9550999999999998</v>
      </c>
      <c r="EH221">
        <v>2.9550999999999998</v>
      </c>
      <c r="EI221">
        <v>2.9550999999999998</v>
      </c>
      <c r="EJ221">
        <v>2.9550999999999998</v>
      </c>
      <c r="EK221">
        <v>2.9550999999999998</v>
      </c>
      <c r="EL221">
        <v>2.9550000000000001</v>
      </c>
      <c r="EM221">
        <v>2.9550000000000001</v>
      </c>
      <c r="EN221">
        <v>2.9550000000000001</v>
      </c>
      <c r="EO221">
        <v>2.9550000000000001</v>
      </c>
      <c r="EP221">
        <v>2.9550000000000001</v>
      </c>
      <c r="EQ221">
        <v>2.9548999999999999</v>
      </c>
      <c r="ER221">
        <v>2.9548999999999999</v>
      </c>
      <c r="ES221">
        <v>2.9548999999999999</v>
      </c>
      <c r="ET221">
        <v>2.9548999999999999</v>
      </c>
      <c r="EU221">
        <v>2.9548999999999999</v>
      </c>
      <c r="EV221">
        <v>2.9548000000000001</v>
      </c>
      <c r="EW221">
        <v>2.9548000000000001</v>
      </c>
      <c r="EX221">
        <v>2.9611000000000001</v>
      </c>
      <c r="EY221">
        <v>2.9645000000000001</v>
      </c>
      <c r="EZ221">
        <v>2.9611000000000001</v>
      </c>
      <c r="FA221">
        <v>2.9645000000000001</v>
      </c>
      <c r="FB221">
        <v>2.9611000000000001</v>
      </c>
      <c r="FC221">
        <v>2.9611000000000001</v>
      </c>
      <c r="FD221">
        <v>2.9611000000000001</v>
      </c>
      <c r="FE221">
        <v>2.9611000000000001</v>
      </c>
      <c r="FF221">
        <v>2.9546000000000001</v>
      </c>
      <c r="FG221">
        <v>2.9546000000000001</v>
      </c>
      <c r="FH221">
        <v>2.9546000000000001</v>
      </c>
      <c r="FI221">
        <v>2.9544999999999999</v>
      </c>
      <c r="FJ221">
        <v>2.9544999999999999</v>
      </c>
      <c r="FK221">
        <v>2.9544999999999999</v>
      </c>
      <c r="FL221">
        <v>2.9544999999999999</v>
      </c>
      <c r="FM221">
        <v>2.9544000000000001</v>
      </c>
      <c r="FN221">
        <v>2.9544000000000001</v>
      </c>
      <c r="FO221">
        <v>2.9544000000000001</v>
      </c>
      <c r="FP221">
        <v>2.9542999999999999</v>
      </c>
      <c r="FQ221">
        <v>2.9540999999999999</v>
      </c>
      <c r="FR221">
        <v>2.9542999999999999</v>
      </c>
      <c r="FS221">
        <v>2.9542999999999999</v>
      </c>
      <c r="FT221">
        <v>2.9496000000000002</v>
      </c>
      <c r="FU221">
        <v>2.9496000000000002</v>
      </c>
      <c r="FV221">
        <v>2.9540999999999999</v>
      </c>
      <c r="FW221">
        <v>2.9540999999999999</v>
      </c>
      <c r="FX221">
        <v>2.9493999999999998</v>
      </c>
      <c r="FY221">
        <v>2.9493999999999998</v>
      </c>
      <c r="FZ221">
        <v>2.9493</v>
      </c>
      <c r="GA221">
        <v>2.9491999999999998</v>
      </c>
      <c r="GB221">
        <v>2.9491999999999998</v>
      </c>
      <c r="GC221">
        <v>2.9491000000000001</v>
      </c>
      <c r="GD221">
        <v>2.9489999999999998</v>
      </c>
      <c r="GE221">
        <v>2.9489999999999998</v>
      </c>
      <c r="GF221">
        <v>2.9489000000000001</v>
      </c>
      <c r="GG221">
        <v>2.9487999999999999</v>
      </c>
      <c r="GH221">
        <v>2.9537</v>
      </c>
      <c r="GI221">
        <v>2.9535999999999998</v>
      </c>
      <c r="GJ221">
        <v>2.9535999999999998</v>
      </c>
      <c r="GK221">
        <v>2.9535</v>
      </c>
      <c r="GL221">
        <v>2.9535</v>
      </c>
      <c r="GM221">
        <v>2.9533999999999998</v>
      </c>
      <c r="GN221">
        <v>2.9533</v>
      </c>
      <c r="GO221">
        <v>2.9533</v>
      </c>
      <c r="GP221">
        <v>2.9531999999999998</v>
      </c>
      <c r="GQ221">
        <v>2.948</v>
      </c>
      <c r="GR221">
        <v>2.9531000000000001</v>
      </c>
      <c r="GS221">
        <v>2.9529999999999998</v>
      </c>
      <c r="GT221">
        <v>2.9529999999999998</v>
      </c>
      <c r="GU221">
        <v>2.9529000000000001</v>
      </c>
      <c r="GV221">
        <v>2.9474999999999998</v>
      </c>
      <c r="GW221">
        <v>2.9474</v>
      </c>
      <c r="GX221">
        <v>2.9472999999999998</v>
      </c>
      <c r="GY221">
        <v>2.9470999999999998</v>
      </c>
      <c r="GZ221">
        <v>2.9525000000000001</v>
      </c>
      <c r="HA221">
        <v>2.9523000000000001</v>
      </c>
      <c r="HB221">
        <v>2.9523000000000001</v>
      </c>
      <c r="HC221">
        <v>2.9521999999999999</v>
      </c>
      <c r="HD221">
        <v>2.952</v>
      </c>
      <c r="HE221">
        <v>2.952</v>
      </c>
      <c r="HF221">
        <v>2.9519000000000002</v>
      </c>
      <c r="HG221">
        <v>2.9518</v>
      </c>
      <c r="HH221">
        <v>2.9517000000000002</v>
      </c>
      <c r="HI221">
        <v>2.9516</v>
      </c>
      <c r="HJ221">
        <v>2.9514</v>
      </c>
      <c r="HK221">
        <v>2.9512999999999998</v>
      </c>
      <c r="HL221">
        <v>2.9512</v>
      </c>
      <c r="HM221">
        <v>2.9510000000000001</v>
      </c>
      <c r="HN221">
        <v>2.9508000000000001</v>
      </c>
      <c r="HO221">
        <v>2.9445999999999999</v>
      </c>
      <c r="HP221">
        <v>2.9443999999999999</v>
      </c>
      <c r="HQ221">
        <v>2.9502999999999999</v>
      </c>
      <c r="HR221">
        <v>2.9500999999999999</v>
      </c>
      <c r="HS221">
        <v>2.9495</v>
      </c>
      <c r="HT221">
        <v>2.9497</v>
      </c>
      <c r="HU221">
        <v>2.9495</v>
      </c>
      <c r="HV221">
        <v>2.9491999999999998</v>
      </c>
      <c r="HW221">
        <v>2.9489000000000001</v>
      </c>
      <c r="HX221">
        <v>2.9487000000000001</v>
      </c>
      <c r="HY221">
        <v>2.9483000000000001</v>
      </c>
      <c r="HZ221">
        <v>2.9476</v>
      </c>
      <c r="IA221">
        <v>2.9476</v>
      </c>
      <c r="IB221">
        <v>2.9472</v>
      </c>
      <c r="IC221">
        <v>2.9468000000000001</v>
      </c>
      <c r="ID221">
        <v>2.9462999999999999</v>
      </c>
      <c r="IE221">
        <v>2.9392999999999998</v>
      </c>
      <c r="IF221">
        <v>2.9388000000000001</v>
      </c>
      <c r="IG221">
        <v>2.9445999999999999</v>
      </c>
      <c r="IH221">
        <v>2.9601000000000002</v>
      </c>
      <c r="II221">
        <v>2.9430999999999998</v>
      </c>
      <c r="IJ221">
        <v>2.9422000000000001</v>
      </c>
      <c r="IL221">
        <v>2.9397000000000002</v>
      </c>
      <c r="IM221">
        <v>2.9397000000000002</v>
      </c>
      <c r="IN221">
        <v>2.9397000000000002</v>
      </c>
      <c r="IO221">
        <v>2.9397000000000002</v>
      </c>
      <c r="IP221">
        <v>2.9396</v>
      </c>
      <c r="IQ221">
        <v>2.9396</v>
      </c>
      <c r="IR221">
        <v>2.9396</v>
      </c>
      <c r="IS221">
        <v>2.9394999999999998</v>
      </c>
      <c r="IT221">
        <v>2.9394999999999998</v>
      </c>
      <c r="IU221">
        <v>2.9394999999999998</v>
      </c>
      <c r="IV221">
        <v>2.9394</v>
      </c>
      <c r="IW221">
        <v>2.9394</v>
      </c>
      <c r="IX221">
        <v>2.9392999999999998</v>
      </c>
      <c r="IY221">
        <v>2.9392999999999998</v>
      </c>
      <c r="IZ221">
        <v>2.9392</v>
      </c>
      <c r="JA221">
        <v>2.9390999999999998</v>
      </c>
      <c r="JB221">
        <v>2.9390000000000001</v>
      </c>
      <c r="JC221">
        <v>2.9388999999999998</v>
      </c>
      <c r="JD221">
        <v>2.9388000000000001</v>
      </c>
      <c r="JE221">
        <v>2.9382000000000001</v>
      </c>
      <c r="JF221">
        <v>2.9386000000000001</v>
      </c>
      <c r="JG221">
        <v>2.9384000000000001</v>
      </c>
      <c r="JH221">
        <v>2.9382000000000001</v>
      </c>
      <c r="JI221">
        <v>2.9373999999999998</v>
      </c>
      <c r="JJ221">
        <v>2.9377</v>
      </c>
      <c r="JK221">
        <v>2.9373999999999998</v>
      </c>
      <c r="JL221">
        <v>2.9369000000000001</v>
      </c>
      <c r="JM221">
        <v>2.9379</v>
      </c>
      <c r="JN221">
        <v>2.9379</v>
      </c>
      <c r="JO221">
        <v>2.9378000000000002</v>
      </c>
      <c r="JP221">
        <v>2.9378000000000002</v>
      </c>
      <c r="JQ221">
        <v>2.9377</v>
      </c>
      <c r="JR221">
        <v>2.9377</v>
      </c>
      <c r="JS221">
        <v>2.9376000000000002</v>
      </c>
      <c r="JT221">
        <v>2.9375</v>
      </c>
      <c r="JU221">
        <v>2.9373999999999998</v>
      </c>
      <c r="JV221">
        <v>2.9373</v>
      </c>
      <c r="JW221">
        <v>2.9371999999999998</v>
      </c>
      <c r="JX221">
        <v>2.9371</v>
      </c>
      <c r="JY221">
        <v>2.9369000000000001</v>
      </c>
      <c r="JZ221">
        <v>2.9367000000000001</v>
      </c>
      <c r="KA221">
        <v>2.9365000000000001</v>
      </c>
      <c r="KB221">
        <v>2.9361999999999999</v>
      </c>
      <c r="KC221">
        <v>2.9358</v>
      </c>
      <c r="KD221">
        <v>2.9380000000000002</v>
      </c>
      <c r="KE221">
        <v>2.9380999999999999</v>
      </c>
      <c r="KF221">
        <v>2.9382000000000001</v>
      </c>
      <c r="KG221">
        <v>2.9133</v>
      </c>
      <c r="KH221">
        <v>2.9136000000000002</v>
      </c>
      <c r="KI221">
        <v>2.9138999999999999</v>
      </c>
      <c r="KJ221">
        <v>2.9142999999999999</v>
      </c>
      <c r="KK221">
        <v>2.9390999999999998</v>
      </c>
      <c r="KL221">
        <v>2.9394</v>
      </c>
      <c r="KM221">
        <v>3.2818999999999998</v>
      </c>
    </row>
    <row r="222" spans="1:299" x14ac:dyDescent="0.2">
      <c r="A222" s="10" t="s">
        <v>235</v>
      </c>
      <c r="B222" t="s">
        <v>4</v>
      </c>
      <c r="C222">
        <v>2.9990000000000001</v>
      </c>
      <c r="D222">
        <v>2.9990000000000001</v>
      </c>
      <c r="E222">
        <v>2.9990000000000001</v>
      </c>
      <c r="F222">
        <v>2.9990000000000001</v>
      </c>
      <c r="G222">
        <v>2.9990000000000001</v>
      </c>
      <c r="H222">
        <v>2.9990000000000001</v>
      </c>
      <c r="I222">
        <v>2.9990000000000001</v>
      </c>
      <c r="J222">
        <v>2.9990000000000001</v>
      </c>
      <c r="K222">
        <v>2.9990000000000001</v>
      </c>
      <c r="L222">
        <v>2.9990000000000001</v>
      </c>
      <c r="M222">
        <v>2.9990000000000001</v>
      </c>
      <c r="N222">
        <v>2.9990000000000001</v>
      </c>
      <c r="O222">
        <v>2.9990000000000001</v>
      </c>
      <c r="P222">
        <v>2.9990000000000001</v>
      </c>
      <c r="Q222">
        <v>2.9990000000000001</v>
      </c>
      <c r="R222">
        <v>2.9990000000000001</v>
      </c>
      <c r="S222">
        <v>2.9990000000000001</v>
      </c>
      <c r="T222">
        <v>2.9990000000000001</v>
      </c>
      <c r="U222">
        <v>2.9990000000000001</v>
      </c>
      <c r="V222">
        <v>2.9990000000000001</v>
      </c>
      <c r="W222">
        <v>2.9990000000000001</v>
      </c>
      <c r="X222">
        <v>2.9990000000000001</v>
      </c>
      <c r="Y222">
        <v>2.9990000000000001</v>
      </c>
      <c r="Z222">
        <v>2.9990000000000001</v>
      </c>
      <c r="AA222">
        <v>2.9990000000000001</v>
      </c>
      <c r="AB222">
        <v>2.9990000000000001</v>
      </c>
      <c r="AC222">
        <v>2.9990000000000001</v>
      </c>
      <c r="AD222">
        <v>2.9990000000000001</v>
      </c>
      <c r="AE222">
        <v>2.9990000000000001</v>
      </c>
      <c r="AF222">
        <v>2.9990000000000001</v>
      </c>
      <c r="AG222">
        <v>2.9990000000000001</v>
      </c>
      <c r="AH222">
        <v>2.9990000000000001</v>
      </c>
      <c r="AI222">
        <v>2.9990000000000001</v>
      </c>
      <c r="AJ222">
        <v>2.9990000000000001</v>
      </c>
      <c r="AK222">
        <v>2.9990000000000001</v>
      </c>
      <c r="AL222">
        <v>2.9990000000000001</v>
      </c>
      <c r="AM222">
        <v>2.9990000000000001</v>
      </c>
      <c r="AN222">
        <v>2.9990000000000001</v>
      </c>
      <c r="AO222">
        <v>2.9990000000000001</v>
      </c>
      <c r="AP222">
        <v>2.9990000000000001</v>
      </c>
      <c r="AQ222">
        <v>2.9990000000000001</v>
      </c>
      <c r="AR222">
        <v>2.9990000000000001</v>
      </c>
      <c r="AS222">
        <v>2.9990000000000001</v>
      </c>
      <c r="AT222">
        <v>2.9990000000000001</v>
      </c>
      <c r="AU222">
        <v>2.9990000000000001</v>
      </c>
      <c r="AV222">
        <v>2.9990000000000001</v>
      </c>
      <c r="AW222">
        <v>2.9990000000000001</v>
      </c>
      <c r="AX222">
        <v>2.9990000000000001</v>
      </c>
      <c r="AY222">
        <v>2.9990000000000001</v>
      </c>
      <c r="AZ222">
        <v>2.9990000000000001</v>
      </c>
      <c r="BA222">
        <v>2.9990000000000001</v>
      </c>
      <c r="BB222">
        <v>2.9990000000000001</v>
      </c>
      <c r="BC222">
        <v>2.9990000000000001</v>
      </c>
      <c r="BD222">
        <v>2.9990000000000001</v>
      </c>
      <c r="BE222">
        <v>2.9990000000000001</v>
      </c>
      <c r="BF222">
        <v>2.9990000000000001</v>
      </c>
      <c r="BG222">
        <v>2.9990000000000001</v>
      </c>
      <c r="BH222">
        <v>2.9990000000000001</v>
      </c>
      <c r="BJ222">
        <v>2.9990000000000001</v>
      </c>
      <c r="BK222">
        <v>2.9990000000000001</v>
      </c>
      <c r="BL222">
        <v>2.9990000000000001</v>
      </c>
      <c r="BM222">
        <v>2.9990000000000001</v>
      </c>
      <c r="BN222">
        <v>2.9990000000000001</v>
      </c>
      <c r="BO222">
        <v>2.9990000000000001</v>
      </c>
      <c r="BP222">
        <v>2.9990000000000001</v>
      </c>
      <c r="BQ222">
        <v>2.9990000000000001</v>
      </c>
      <c r="BR222">
        <v>2.9990000000000001</v>
      </c>
      <c r="BT222">
        <v>2.9990000000000001</v>
      </c>
      <c r="BU222">
        <v>2.9990000000000001</v>
      </c>
      <c r="BV222">
        <v>2.9990000000000001</v>
      </c>
      <c r="BW222">
        <v>2.9990000000000001</v>
      </c>
      <c r="BX222">
        <v>2.9990000000000001</v>
      </c>
      <c r="BY222">
        <v>2.9990000000000001</v>
      </c>
      <c r="BZ222">
        <v>2.9990000000000001</v>
      </c>
      <c r="CA222">
        <v>2.9990000000000001</v>
      </c>
      <c r="CB222">
        <v>2.9990000000000001</v>
      </c>
      <c r="CC222">
        <v>2.9990000000000001</v>
      </c>
      <c r="CD222">
        <v>2.9990000000000001</v>
      </c>
      <c r="CE222">
        <v>2.9990000000000001</v>
      </c>
      <c r="CF222">
        <v>2.9990000000000001</v>
      </c>
      <c r="CG222">
        <v>2.9990000000000001</v>
      </c>
      <c r="CH222">
        <v>2.9990000000000001</v>
      </c>
      <c r="CI222">
        <v>2.9990000000000001</v>
      </c>
      <c r="CJ222">
        <v>2.9990000000000001</v>
      </c>
      <c r="CK222">
        <v>2.9990000000000001</v>
      </c>
      <c r="CL222">
        <v>2.9990000000000001</v>
      </c>
      <c r="CM222">
        <v>2.9990000000000001</v>
      </c>
      <c r="CN222">
        <v>2.9990000000000001</v>
      </c>
      <c r="CO222">
        <v>2.9990000000000001</v>
      </c>
      <c r="CP222">
        <v>2.9990000000000001</v>
      </c>
      <c r="CQ222">
        <v>2.9990000000000001</v>
      </c>
      <c r="CR222">
        <v>2.9990000000000001</v>
      </c>
      <c r="CS222">
        <v>2.9990000000000001</v>
      </c>
      <c r="CT222">
        <v>2.9990000000000001</v>
      </c>
      <c r="CU222">
        <v>2.9990000000000001</v>
      </c>
      <c r="CV222">
        <v>2.9990000000000001</v>
      </c>
      <c r="CW222">
        <v>2.9990000000000001</v>
      </c>
      <c r="CX222">
        <v>2.9990000000000001</v>
      </c>
      <c r="CY222">
        <v>2.9990000000000001</v>
      </c>
      <c r="CZ222">
        <v>2.9990000000000001</v>
      </c>
      <c r="DA222">
        <v>2.9990000000000001</v>
      </c>
      <c r="DB222">
        <v>2.9990000000000001</v>
      </c>
      <c r="DC222">
        <v>2.9990000000000001</v>
      </c>
      <c r="DD222">
        <v>2.9990000000000001</v>
      </c>
      <c r="DE222">
        <v>2.9990000000000001</v>
      </c>
      <c r="DF222">
        <v>2.9990000000000001</v>
      </c>
      <c r="DG222">
        <v>2.9990000000000001</v>
      </c>
      <c r="DH222">
        <v>2.9990000000000001</v>
      </c>
      <c r="DI222">
        <v>2.9990000000000001</v>
      </c>
      <c r="DJ222">
        <v>2.9990000000000001</v>
      </c>
      <c r="DK222">
        <v>2.9990000000000001</v>
      </c>
      <c r="DL222">
        <v>2.9990000000000001</v>
      </c>
      <c r="DM222">
        <v>2.9990000000000001</v>
      </c>
      <c r="DN222">
        <v>2.9990000000000001</v>
      </c>
      <c r="DO222">
        <v>2.9990000000000001</v>
      </c>
      <c r="DP222">
        <v>2.9990000000000001</v>
      </c>
      <c r="DQ222">
        <v>2.9990000000000001</v>
      </c>
      <c r="DR222">
        <v>2.9990000000000001</v>
      </c>
      <c r="DS222">
        <v>2.9990000000000001</v>
      </c>
      <c r="DT222">
        <v>2.9990000000000001</v>
      </c>
      <c r="DU222">
        <v>2.9990000000000001</v>
      </c>
      <c r="DV222">
        <v>2.9990000000000001</v>
      </c>
      <c r="DW222">
        <v>2.9990000000000001</v>
      </c>
      <c r="DX222">
        <v>2.9990000000000001</v>
      </c>
      <c r="DY222">
        <v>2.9990000000000001</v>
      </c>
      <c r="DZ222">
        <v>2.9990000000000001</v>
      </c>
      <c r="EA222">
        <v>2.9990000000000001</v>
      </c>
      <c r="EB222">
        <v>2.9990000000000001</v>
      </c>
      <c r="EC222">
        <v>2.9990000000000001</v>
      </c>
      <c r="ED222">
        <v>2.9990000000000001</v>
      </c>
      <c r="EE222">
        <v>2.9990000000000001</v>
      </c>
      <c r="EF222">
        <v>2.9990000000000001</v>
      </c>
      <c r="EG222">
        <v>2.9990000000000001</v>
      </c>
      <c r="EH222">
        <v>2.9990000000000001</v>
      </c>
      <c r="EI222">
        <v>2.9990000000000001</v>
      </c>
      <c r="EJ222">
        <v>2.9990000000000001</v>
      </c>
      <c r="EK222">
        <v>2.9990000000000001</v>
      </c>
      <c r="EL222">
        <v>2.9990000000000001</v>
      </c>
      <c r="EM222">
        <v>2.9990000000000001</v>
      </c>
      <c r="EN222">
        <v>2.9990000000000001</v>
      </c>
      <c r="EO222">
        <v>2.9990000000000001</v>
      </c>
      <c r="EP222">
        <v>2.9990000000000001</v>
      </c>
      <c r="EQ222">
        <v>2.9990000000000001</v>
      </c>
      <c r="ER222">
        <v>2.9990000000000001</v>
      </c>
      <c r="ES222">
        <v>2.9990000000000001</v>
      </c>
      <c r="ET222">
        <v>2.9990000000000001</v>
      </c>
      <c r="EU222">
        <v>2.9990000000000001</v>
      </c>
      <c r="EV222">
        <v>2.9990000000000001</v>
      </c>
      <c r="EW222">
        <v>2.9990000000000001</v>
      </c>
      <c r="EX222">
        <v>2.9990000000000001</v>
      </c>
      <c r="EY222">
        <v>2.9990000000000001</v>
      </c>
      <c r="EZ222">
        <v>2.9990000000000001</v>
      </c>
      <c r="FA222">
        <v>2.9990000000000001</v>
      </c>
      <c r="FB222">
        <v>2.9990000000000001</v>
      </c>
      <c r="FC222">
        <v>2.9990000000000001</v>
      </c>
      <c r="FD222">
        <v>2.9990000000000001</v>
      </c>
      <c r="FE222">
        <v>2.9990000000000001</v>
      </c>
      <c r="FF222">
        <v>2.9990000000000001</v>
      </c>
      <c r="FG222">
        <v>2.9990000000000001</v>
      </c>
      <c r="FH222">
        <v>2.9990000000000001</v>
      </c>
      <c r="FI222">
        <v>2.9990000000000001</v>
      </c>
      <c r="FJ222">
        <v>2.9990000000000001</v>
      </c>
      <c r="FK222">
        <v>2.9990000000000001</v>
      </c>
      <c r="FL222">
        <v>2.9990000000000001</v>
      </c>
      <c r="FM222">
        <v>2.9990000000000001</v>
      </c>
      <c r="FN222">
        <v>2.9990000000000001</v>
      </c>
      <c r="FO222">
        <v>2.9990000000000001</v>
      </c>
      <c r="FP222">
        <v>2.9990000000000001</v>
      </c>
      <c r="FQ222">
        <v>2.9990000000000001</v>
      </c>
      <c r="FR222">
        <v>2.9990000000000001</v>
      </c>
      <c r="FS222">
        <v>2.9990000000000001</v>
      </c>
      <c r="FT222">
        <v>2.9990000000000001</v>
      </c>
      <c r="FU222">
        <v>2.9990000000000001</v>
      </c>
      <c r="FV222">
        <v>2.9990000000000001</v>
      </c>
      <c r="FW222">
        <v>2.9990000000000001</v>
      </c>
      <c r="FX222">
        <v>2.9990000000000001</v>
      </c>
      <c r="FY222">
        <v>2.9990000000000001</v>
      </c>
      <c r="FZ222">
        <v>2.9990000000000001</v>
      </c>
      <c r="GA222">
        <v>2.9990000000000001</v>
      </c>
      <c r="GB222">
        <v>2.9990000000000001</v>
      </c>
      <c r="GC222">
        <v>2.9990000000000001</v>
      </c>
      <c r="GD222">
        <v>2.9990000000000001</v>
      </c>
      <c r="GE222">
        <v>2.9990000000000001</v>
      </c>
      <c r="GF222">
        <v>2.9990000000000001</v>
      </c>
      <c r="GG222">
        <v>2.9990000000000001</v>
      </c>
      <c r="GH222">
        <v>2.9990000000000001</v>
      </c>
      <c r="GI222">
        <v>2.9990000000000001</v>
      </c>
      <c r="GJ222">
        <v>2.9990000000000001</v>
      </c>
      <c r="GK222">
        <v>2.9990000000000001</v>
      </c>
      <c r="GL222">
        <v>2.9990000000000001</v>
      </c>
      <c r="GM222">
        <v>2.9990000000000001</v>
      </c>
      <c r="GN222">
        <v>2.9990000000000001</v>
      </c>
      <c r="GO222">
        <v>2.9990000000000001</v>
      </c>
      <c r="GP222">
        <v>2.9990000000000001</v>
      </c>
      <c r="GQ222">
        <v>2.9990000000000001</v>
      </c>
      <c r="GR222">
        <v>2.9990000000000001</v>
      </c>
      <c r="GS222">
        <v>2.9990000000000001</v>
      </c>
      <c r="GT222">
        <v>2.9990000000000001</v>
      </c>
      <c r="GU222">
        <v>2.9990000000000001</v>
      </c>
      <c r="GV222">
        <v>2.9990000000000001</v>
      </c>
      <c r="GW222">
        <v>2.9990000000000001</v>
      </c>
      <c r="GX222">
        <v>2.9990000000000001</v>
      </c>
      <c r="GY222">
        <v>2.9990000000000001</v>
      </c>
      <c r="GZ222">
        <v>2.9990000000000001</v>
      </c>
      <c r="HA222">
        <v>2.9990000000000001</v>
      </c>
      <c r="HB222">
        <v>2.9990000000000001</v>
      </c>
      <c r="HC222">
        <v>2.9990000000000001</v>
      </c>
      <c r="HD222">
        <v>2.9990000000000001</v>
      </c>
      <c r="HE222">
        <v>2.9990000000000001</v>
      </c>
      <c r="HF222">
        <v>2.9990000000000001</v>
      </c>
      <c r="HG222">
        <v>2.9990000000000001</v>
      </c>
      <c r="HH222">
        <v>2.9990000000000001</v>
      </c>
      <c r="HI222">
        <v>2.9990000000000001</v>
      </c>
      <c r="HJ222">
        <v>2.9990000000000001</v>
      </c>
      <c r="HK222">
        <v>2.9990000000000001</v>
      </c>
      <c r="HL222">
        <v>2.9990000000000001</v>
      </c>
      <c r="HM222">
        <v>2.9990000000000001</v>
      </c>
      <c r="HN222">
        <v>2.9990000000000001</v>
      </c>
      <c r="HO222">
        <v>2.9990000000000001</v>
      </c>
      <c r="HP222">
        <v>2.9990000000000001</v>
      </c>
      <c r="HQ222">
        <v>2.9990000000000001</v>
      </c>
      <c r="HR222">
        <v>2.9990000000000001</v>
      </c>
      <c r="HS222">
        <v>2.9990000000000001</v>
      </c>
      <c r="HT222">
        <v>2.9990000000000001</v>
      </c>
      <c r="HU222">
        <v>2.9990000000000001</v>
      </c>
      <c r="HV222">
        <v>2.9990000000000001</v>
      </c>
      <c r="HW222">
        <v>2.9990000000000001</v>
      </c>
      <c r="HX222">
        <v>2.9990000000000001</v>
      </c>
      <c r="HY222">
        <v>2.9990000000000001</v>
      </c>
      <c r="HZ222">
        <v>2.9990000000000001</v>
      </c>
      <c r="IA222">
        <v>2.9990000000000001</v>
      </c>
      <c r="IB222">
        <v>2.9990000000000001</v>
      </c>
      <c r="IC222">
        <v>2.9990000000000001</v>
      </c>
      <c r="ID222">
        <v>2.9990000000000001</v>
      </c>
      <c r="IE222">
        <v>2.9990000000000001</v>
      </c>
      <c r="IF222">
        <v>2.9990000000000001</v>
      </c>
      <c r="IG222">
        <v>2.9990000000000001</v>
      </c>
      <c r="IH222">
        <v>2.9990000000000001</v>
      </c>
      <c r="II222">
        <v>2.9990000000000001</v>
      </c>
      <c r="IJ222">
        <v>2.9990000000000001</v>
      </c>
      <c r="IL222">
        <v>2.9990000000000001</v>
      </c>
      <c r="IM222">
        <v>2.9990000000000001</v>
      </c>
      <c r="IN222">
        <v>2.9990000000000001</v>
      </c>
      <c r="IO222">
        <v>2.9990000000000001</v>
      </c>
      <c r="IP222">
        <v>2.9990000000000001</v>
      </c>
      <c r="IQ222">
        <v>2.9990000000000001</v>
      </c>
      <c r="IR222">
        <v>2.9990000000000001</v>
      </c>
      <c r="IS222">
        <v>2.9990000000000001</v>
      </c>
      <c r="IT222">
        <v>2.9990000000000001</v>
      </c>
      <c r="IU222">
        <v>2.9990000000000001</v>
      </c>
      <c r="IV222">
        <v>2.9990000000000001</v>
      </c>
      <c r="IW222">
        <v>2.9990000000000001</v>
      </c>
      <c r="IX222">
        <v>2.9990000000000001</v>
      </c>
      <c r="IY222">
        <v>2.9990000000000001</v>
      </c>
      <c r="IZ222">
        <v>2.9990000000000001</v>
      </c>
      <c r="JA222">
        <v>2.9990000000000001</v>
      </c>
      <c r="JB222">
        <v>2.9990000000000001</v>
      </c>
      <c r="JC222">
        <v>2.9990000000000001</v>
      </c>
      <c r="JD222">
        <v>2.9990000000000001</v>
      </c>
      <c r="JE222">
        <v>2.9990000000000001</v>
      </c>
      <c r="JF222">
        <v>2.9990000000000001</v>
      </c>
      <c r="JG222">
        <v>2.9990000000000001</v>
      </c>
      <c r="JH222">
        <v>2.9990000000000001</v>
      </c>
      <c r="JI222">
        <v>2.9990000000000001</v>
      </c>
      <c r="JJ222">
        <v>2.9990000000000001</v>
      </c>
      <c r="JK222">
        <v>2.9990000000000001</v>
      </c>
      <c r="JL222">
        <v>2.9990000000000001</v>
      </c>
      <c r="JM222">
        <v>2.9990000000000001</v>
      </c>
      <c r="JN222">
        <v>2.9990000000000001</v>
      </c>
      <c r="JO222">
        <v>2.9990000000000001</v>
      </c>
      <c r="JP222">
        <v>2.9990000000000001</v>
      </c>
      <c r="JQ222">
        <v>2.9990000000000001</v>
      </c>
      <c r="JR222">
        <v>2.9990000000000001</v>
      </c>
      <c r="JS222">
        <v>2.9990000000000001</v>
      </c>
      <c r="JT222">
        <v>2.9990000000000001</v>
      </c>
      <c r="JU222">
        <v>2.9990000000000001</v>
      </c>
      <c r="JV222">
        <v>2.9990000000000001</v>
      </c>
      <c r="JW222">
        <v>2.9990000000000001</v>
      </c>
      <c r="JX222">
        <v>2.9990000000000001</v>
      </c>
      <c r="JY222">
        <v>2.9990000000000001</v>
      </c>
      <c r="JZ222">
        <v>2.9990000000000001</v>
      </c>
      <c r="KA222">
        <v>2.9990000000000001</v>
      </c>
      <c r="KB222">
        <v>2.9990000000000001</v>
      </c>
      <c r="KC222">
        <v>2.9990000000000001</v>
      </c>
      <c r="KD222">
        <v>2.9990000000000001</v>
      </c>
      <c r="KE222">
        <v>2.9990000000000001</v>
      </c>
      <c r="KF222">
        <v>2.9990000000000001</v>
      </c>
      <c r="KG222">
        <v>2.9990000000000001</v>
      </c>
      <c r="KH222">
        <v>2.9990000000000001</v>
      </c>
      <c r="KI222">
        <v>2.9990000000000001</v>
      </c>
      <c r="KJ222">
        <v>2.9990000000000001</v>
      </c>
      <c r="KK222">
        <v>2.9990000000000001</v>
      </c>
      <c r="KL222">
        <v>2.9990000000000001</v>
      </c>
      <c r="KM222">
        <v>3.2589999999999999</v>
      </c>
    </row>
    <row r="223" spans="1:299" x14ac:dyDescent="0.2">
      <c r="A223" s="10" t="s">
        <v>236</v>
      </c>
      <c r="B223" t="s">
        <v>4</v>
      </c>
      <c r="C223">
        <v>2.9371999999999998</v>
      </c>
      <c r="D223">
        <v>2.9371999999999998</v>
      </c>
      <c r="E223">
        <v>2.9373</v>
      </c>
      <c r="F223">
        <v>2.9373</v>
      </c>
      <c r="G223">
        <v>2.9373999999999998</v>
      </c>
      <c r="H223">
        <v>2.9373999999999998</v>
      </c>
      <c r="I223">
        <v>2.9373999999999998</v>
      </c>
      <c r="J223">
        <v>2.9375</v>
      </c>
      <c r="K223">
        <v>2.9375</v>
      </c>
      <c r="L223">
        <v>2.9377</v>
      </c>
      <c r="M223">
        <v>2.9378000000000002</v>
      </c>
      <c r="N223">
        <v>2.9331999999999998</v>
      </c>
      <c r="O223">
        <v>2.9331999999999998</v>
      </c>
      <c r="P223">
        <v>2.9331</v>
      </c>
      <c r="Q223">
        <v>2.9327999999999999</v>
      </c>
      <c r="R223">
        <v>2.9327000000000001</v>
      </c>
      <c r="S223">
        <v>2.9325999999999999</v>
      </c>
      <c r="T223">
        <v>2.9325000000000001</v>
      </c>
      <c r="U223">
        <v>2.9323000000000001</v>
      </c>
      <c r="V223">
        <v>2.9319000000000002</v>
      </c>
      <c r="W223">
        <v>2.9317000000000002</v>
      </c>
      <c r="X223">
        <v>2.9316</v>
      </c>
      <c r="Y223">
        <v>2.9314</v>
      </c>
      <c r="Z223">
        <v>2.9359999999999999</v>
      </c>
      <c r="AA223">
        <v>2.9304000000000001</v>
      </c>
      <c r="AB223">
        <v>2.9300999999999999</v>
      </c>
      <c r="AC223">
        <v>2.9297</v>
      </c>
      <c r="AD223">
        <v>2.9293999999999998</v>
      </c>
      <c r="AE223">
        <v>2.9289000000000001</v>
      </c>
      <c r="AF223">
        <v>2.9375</v>
      </c>
      <c r="AG223">
        <v>2.9375</v>
      </c>
      <c r="AH223">
        <v>2.9468000000000001</v>
      </c>
      <c r="AI223">
        <v>2.9375</v>
      </c>
      <c r="AJ223">
        <v>2.9375</v>
      </c>
      <c r="AK223">
        <v>2.9375</v>
      </c>
      <c r="AL223">
        <v>2.9468000000000001</v>
      </c>
      <c r="AM223">
        <v>2.9375</v>
      </c>
      <c r="AN223">
        <v>2.9375</v>
      </c>
      <c r="AO223">
        <v>2.9272999999999998</v>
      </c>
      <c r="AP223">
        <v>2.9375</v>
      </c>
      <c r="AQ223">
        <v>2.9375</v>
      </c>
      <c r="AR223">
        <v>2.9375</v>
      </c>
      <c r="AS223">
        <v>2.9375</v>
      </c>
      <c r="AT223">
        <v>2.9375</v>
      </c>
      <c r="AU223">
        <v>2.9376000000000002</v>
      </c>
      <c r="AV223">
        <v>2.9376000000000002</v>
      </c>
      <c r="AW223">
        <v>2.9376000000000002</v>
      </c>
      <c r="AX223">
        <v>2.9276</v>
      </c>
      <c r="AY223">
        <v>2.9376000000000002</v>
      </c>
      <c r="AZ223">
        <v>2.9376000000000002</v>
      </c>
      <c r="BA223">
        <v>2.9376000000000002</v>
      </c>
      <c r="BB223">
        <v>2.9376000000000002</v>
      </c>
      <c r="BC223">
        <v>2.9376000000000002</v>
      </c>
      <c r="BD223">
        <v>2.9376000000000002</v>
      </c>
      <c r="BE223">
        <v>2.9376000000000002</v>
      </c>
      <c r="BF223">
        <v>2.9376000000000002</v>
      </c>
      <c r="BG223">
        <v>2.9279000000000002</v>
      </c>
      <c r="BH223">
        <v>2.9376000000000002</v>
      </c>
      <c r="BJ223">
        <v>2.9376000000000002</v>
      </c>
      <c r="BK223">
        <v>2.9376000000000002</v>
      </c>
      <c r="BL223">
        <v>2.9376000000000002</v>
      </c>
      <c r="BM223">
        <v>2.9376000000000002</v>
      </c>
      <c r="BN223">
        <v>2.9281999999999999</v>
      </c>
      <c r="BO223">
        <v>2.9376000000000002</v>
      </c>
      <c r="BP223">
        <v>2.9376000000000002</v>
      </c>
      <c r="BQ223">
        <v>2.9376000000000002</v>
      </c>
      <c r="BR223">
        <v>2.9376000000000002</v>
      </c>
      <c r="BS223">
        <v>2.9337</v>
      </c>
      <c r="BT223">
        <v>2.9377</v>
      </c>
      <c r="BU223">
        <v>2.9377</v>
      </c>
      <c r="BV223">
        <v>2.9377</v>
      </c>
      <c r="BW223">
        <v>2.9377</v>
      </c>
      <c r="BX223">
        <v>2.9377</v>
      </c>
      <c r="BY223">
        <v>2.9377</v>
      </c>
      <c r="BZ223">
        <v>2.9472</v>
      </c>
      <c r="CA223">
        <v>2.9377</v>
      </c>
      <c r="CB223">
        <v>2.9377</v>
      </c>
      <c r="CC223">
        <v>2.9377</v>
      </c>
      <c r="CD223">
        <v>2.9472999999999998</v>
      </c>
      <c r="CE223">
        <v>2.9378000000000002</v>
      </c>
      <c r="CF223">
        <v>2.9378000000000002</v>
      </c>
      <c r="CG223">
        <v>2.9378000000000002</v>
      </c>
      <c r="CH223">
        <v>2.9378000000000002</v>
      </c>
      <c r="CI223">
        <v>2.9378000000000002</v>
      </c>
      <c r="CJ223">
        <v>2.9378000000000002</v>
      </c>
      <c r="CK223">
        <v>2.9379</v>
      </c>
      <c r="CL223">
        <v>2.9474999999999998</v>
      </c>
      <c r="CM223">
        <v>2.9379</v>
      </c>
      <c r="CN223">
        <v>2.9379</v>
      </c>
      <c r="CO223">
        <v>2.9474999999999998</v>
      </c>
      <c r="CP223">
        <v>2.9476</v>
      </c>
      <c r="CQ223">
        <v>2.9380000000000002</v>
      </c>
      <c r="CR223">
        <v>2.9380000000000002</v>
      </c>
      <c r="CS223">
        <v>2.9302000000000001</v>
      </c>
      <c r="CT223">
        <v>2.9380999999999999</v>
      </c>
      <c r="CU223">
        <v>2.9380999999999999</v>
      </c>
      <c r="CV223">
        <v>2.9380999999999999</v>
      </c>
      <c r="CW223">
        <v>2.9382000000000001</v>
      </c>
      <c r="CX223">
        <v>2.9382000000000001</v>
      </c>
      <c r="CY223">
        <v>2.9382000000000001</v>
      </c>
      <c r="CZ223">
        <v>2.9382999999999999</v>
      </c>
      <c r="DA223">
        <v>2.9479000000000002</v>
      </c>
      <c r="DB223">
        <v>2.948</v>
      </c>
      <c r="DC223">
        <v>2.9384000000000001</v>
      </c>
      <c r="DD223">
        <v>2.9384999999999999</v>
      </c>
      <c r="DE223">
        <v>2.9384999999999999</v>
      </c>
      <c r="DF223">
        <v>2.9481999999999999</v>
      </c>
      <c r="DG223">
        <v>2.9481999999999999</v>
      </c>
      <c r="DH223">
        <v>2.9483000000000001</v>
      </c>
      <c r="DI223">
        <v>2.9375</v>
      </c>
      <c r="DJ223">
        <v>2.9373999999999998</v>
      </c>
      <c r="DK223">
        <v>2.9462999999999999</v>
      </c>
      <c r="DL223">
        <v>2.9485999999999999</v>
      </c>
      <c r="DM223">
        <v>2.9487000000000001</v>
      </c>
      <c r="DN223">
        <v>2.9392999999999998</v>
      </c>
      <c r="DO223">
        <v>2.9487999999999999</v>
      </c>
      <c r="DP223">
        <v>2.9489000000000001</v>
      </c>
      <c r="DQ223">
        <v>2.9398</v>
      </c>
      <c r="DR223">
        <v>2.9399000000000002</v>
      </c>
      <c r="DS223">
        <v>2.9401000000000002</v>
      </c>
      <c r="DT223">
        <v>2.9403000000000001</v>
      </c>
      <c r="DU223">
        <v>2.9405999999999999</v>
      </c>
      <c r="DV223">
        <v>2.9407999999999999</v>
      </c>
      <c r="DW223">
        <v>2.9411</v>
      </c>
      <c r="DX223">
        <v>2.9415</v>
      </c>
      <c r="DY223">
        <v>2.9419</v>
      </c>
      <c r="DZ223">
        <v>2.9424000000000001</v>
      </c>
      <c r="EA223">
        <v>2.9428999999999998</v>
      </c>
      <c r="EB223">
        <v>2.9432999999999998</v>
      </c>
      <c r="EC223">
        <v>2.9186999999999999</v>
      </c>
      <c r="ED223">
        <v>2.9186999999999999</v>
      </c>
      <c r="EE223">
        <v>2.9186999999999999</v>
      </c>
      <c r="EF223">
        <v>2.9338000000000002</v>
      </c>
      <c r="EG223">
        <v>2.9337</v>
      </c>
      <c r="EH223">
        <v>2.9337</v>
      </c>
      <c r="EI223">
        <v>2.9337</v>
      </c>
      <c r="EJ223">
        <v>2.9337</v>
      </c>
      <c r="EK223">
        <v>2.9336000000000002</v>
      </c>
      <c r="EL223">
        <v>2.9336000000000002</v>
      </c>
      <c r="EM223">
        <v>2.9336000000000002</v>
      </c>
      <c r="EN223">
        <v>2.9335</v>
      </c>
      <c r="EO223">
        <v>2.9335</v>
      </c>
      <c r="EP223">
        <v>2.9335</v>
      </c>
      <c r="EQ223">
        <v>2.9335</v>
      </c>
      <c r="ER223">
        <v>2.9333999999999998</v>
      </c>
      <c r="ES223">
        <v>2.9333999999999998</v>
      </c>
      <c r="ET223">
        <v>2.9333999999999998</v>
      </c>
      <c r="EU223">
        <v>2.9333</v>
      </c>
      <c r="EV223">
        <v>2.9333</v>
      </c>
      <c r="EW223">
        <v>2.9333</v>
      </c>
      <c r="EX223">
        <v>2.9432999999999998</v>
      </c>
      <c r="EY223">
        <v>2.9401000000000002</v>
      </c>
      <c r="EZ223">
        <v>2.9432999999999998</v>
      </c>
      <c r="FA223">
        <v>2.9399000000000002</v>
      </c>
      <c r="FB223">
        <v>2.9432999999999998</v>
      </c>
      <c r="FC223">
        <v>2.9432999999999998</v>
      </c>
      <c r="FD223">
        <v>2.9432999999999998</v>
      </c>
      <c r="FE223">
        <v>2.9432</v>
      </c>
      <c r="FF223">
        <v>2.9329000000000001</v>
      </c>
      <c r="FG223">
        <v>2.9329000000000001</v>
      </c>
      <c r="FH223">
        <v>2.9329000000000001</v>
      </c>
      <c r="FI223">
        <v>2.9327999999999999</v>
      </c>
      <c r="FJ223">
        <v>2.9327999999999999</v>
      </c>
      <c r="FK223">
        <v>2.9327000000000001</v>
      </c>
      <c r="FL223">
        <v>2.9327000000000001</v>
      </c>
      <c r="FM223">
        <v>2.9325999999999999</v>
      </c>
      <c r="FN223">
        <v>2.9325999999999999</v>
      </c>
      <c r="FO223">
        <v>2.9325999999999999</v>
      </c>
      <c r="FP223">
        <v>2.9325000000000001</v>
      </c>
      <c r="FQ223">
        <v>2.9306999999999999</v>
      </c>
      <c r="FR223">
        <v>2.9323999999999999</v>
      </c>
      <c r="FS223">
        <v>2.9325000000000001</v>
      </c>
      <c r="FT223">
        <v>2.9171999999999998</v>
      </c>
      <c r="FU223">
        <v>2.9171999999999998</v>
      </c>
      <c r="FV223">
        <v>2.9321999999999999</v>
      </c>
      <c r="FW223">
        <v>2.9321000000000002</v>
      </c>
      <c r="FX223">
        <v>2.9169999999999998</v>
      </c>
      <c r="FY223">
        <v>2.9169999999999998</v>
      </c>
      <c r="FZ223">
        <v>2.9169</v>
      </c>
      <c r="GA223">
        <v>2.9169</v>
      </c>
      <c r="GB223">
        <v>2.9167999999999998</v>
      </c>
      <c r="GC223">
        <v>2.9167000000000001</v>
      </c>
      <c r="GD223">
        <v>2.9167000000000001</v>
      </c>
      <c r="GE223">
        <v>2.9165999999999999</v>
      </c>
      <c r="GF223">
        <v>2.9165999999999999</v>
      </c>
      <c r="GG223">
        <v>2.9165000000000001</v>
      </c>
      <c r="GH223">
        <v>2.9314</v>
      </c>
      <c r="GI223">
        <v>2.9312999999999998</v>
      </c>
      <c r="GJ223">
        <v>2.9312</v>
      </c>
      <c r="GK223">
        <v>2.9312</v>
      </c>
      <c r="GL223">
        <v>2.9310999999999998</v>
      </c>
      <c r="GM223">
        <v>2.931</v>
      </c>
      <c r="GN223">
        <v>2.9308999999999998</v>
      </c>
      <c r="GO223">
        <v>2.9308000000000001</v>
      </c>
      <c r="GP223">
        <v>2.9306999999999999</v>
      </c>
      <c r="GQ223">
        <v>2.9157999999999999</v>
      </c>
      <c r="GR223">
        <v>2.9304999999999999</v>
      </c>
      <c r="GS223">
        <v>2.9304000000000001</v>
      </c>
      <c r="GT223">
        <v>2.9302999999999999</v>
      </c>
      <c r="GU223">
        <v>2.9302000000000001</v>
      </c>
      <c r="GV223">
        <v>2.9154</v>
      </c>
      <c r="GW223">
        <v>2.9152999999999998</v>
      </c>
      <c r="GX223">
        <v>2.9152</v>
      </c>
      <c r="GY223">
        <v>2.9150999999999998</v>
      </c>
      <c r="GZ223">
        <v>2.9295</v>
      </c>
      <c r="HA223">
        <v>2.9293999999999998</v>
      </c>
      <c r="HB223">
        <v>2.9291999999999998</v>
      </c>
      <c r="HC223">
        <v>2.9291</v>
      </c>
      <c r="HD223">
        <v>2.9283999999999999</v>
      </c>
      <c r="HE223">
        <v>2.9287000000000001</v>
      </c>
      <c r="HF223">
        <v>2.9285000000000001</v>
      </c>
      <c r="HG223">
        <v>2.9283000000000001</v>
      </c>
      <c r="HH223">
        <v>2.9285999999999999</v>
      </c>
      <c r="HI223">
        <v>2.9283999999999999</v>
      </c>
      <c r="HJ223">
        <v>2.9281999999999999</v>
      </c>
      <c r="HK223">
        <v>2.9279999999999999</v>
      </c>
      <c r="HL223">
        <v>2.9277000000000002</v>
      </c>
      <c r="HM223">
        <v>2.9274</v>
      </c>
      <c r="HN223">
        <v>2.9272</v>
      </c>
      <c r="HO223">
        <v>2.9140999999999999</v>
      </c>
      <c r="HP223">
        <v>2.9138000000000002</v>
      </c>
      <c r="HQ223">
        <v>2.9260999999999999</v>
      </c>
      <c r="HR223">
        <v>2.9258000000000002</v>
      </c>
      <c r="HS223">
        <v>2.9217</v>
      </c>
      <c r="HT223">
        <v>2.9247999999999998</v>
      </c>
      <c r="HU223">
        <v>2.9243000000000001</v>
      </c>
      <c r="HV223">
        <v>2.9237000000000002</v>
      </c>
      <c r="HW223">
        <v>2.9310999999999998</v>
      </c>
      <c r="HX223">
        <v>2.9308000000000001</v>
      </c>
      <c r="HY223">
        <v>2.9304000000000001</v>
      </c>
      <c r="HZ223">
        <v>2.9274</v>
      </c>
      <c r="IA223">
        <v>2.9296000000000002</v>
      </c>
      <c r="IB223">
        <v>2.9291999999999998</v>
      </c>
      <c r="IC223">
        <v>2.9287000000000001</v>
      </c>
      <c r="ID223">
        <v>2.9281999999999999</v>
      </c>
      <c r="IE223">
        <v>2.9199000000000002</v>
      </c>
      <c r="IF223">
        <v>2.9194</v>
      </c>
      <c r="IG223">
        <v>2.9262999999999999</v>
      </c>
      <c r="IH223">
        <v>2.9540999999999999</v>
      </c>
      <c r="II223">
        <v>2.9245999999999999</v>
      </c>
      <c r="IJ223">
        <v>2.9237000000000002</v>
      </c>
      <c r="IL223">
        <v>2.9293999999999998</v>
      </c>
      <c r="IM223">
        <v>2.9300999999999999</v>
      </c>
      <c r="IN223">
        <v>2.9308999999999998</v>
      </c>
      <c r="IO223">
        <v>2.9319000000000002</v>
      </c>
      <c r="IP223">
        <v>2.9331</v>
      </c>
      <c r="IQ223">
        <v>2.9344999999999999</v>
      </c>
      <c r="IR223">
        <v>2.9182000000000001</v>
      </c>
      <c r="IS223">
        <v>2.9182000000000001</v>
      </c>
      <c r="IT223">
        <v>2.9182000000000001</v>
      </c>
      <c r="IU223">
        <v>2.9182999999999999</v>
      </c>
      <c r="IV223">
        <v>2.9182999999999999</v>
      </c>
      <c r="IW223">
        <v>2.9182999999999999</v>
      </c>
      <c r="IX223">
        <v>2.9182999999999999</v>
      </c>
      <c r="IY223">
        <v>2.9182999999999999</v>
      </c>
      <c r="IZ223">
        <v>2.9182999999999999</v>
      </c>
      <c r="JA223">
        <v>2.9182999999999999</v>
      </c>
      <c r="JB223">
        <v>2.9182999999999999</v>
      </c>
      <c r="JC223">
        <v>2.9182999999999999</v>
      </c>
      <c r="JD223">
        <v>2.9182999999999999</v>
      </c>
      <c r="JE223">
        <v>2.9182999999999999</v>
      </c>
      <c r="JF223">
        <v>2.9184000000000001</v>
      </c>
      <c r="JG223">
        <v>2.9184000000000001</v>
      </c>
      <c r="JH223">
        <v>2.9184000000000001</v>
      </c>
      <c r="JI223">
        <v>2.9184000000000001</v>
      </c>
      <c r="JJ223">
        <v>2.9184000000000001</v>
      </c>
      <c r="JK223">
        <v>2.9184000000000001</v>
      </c>
      <c r="JL223">
        <v>2.9184999999999999</v>
      </c>
      <c r="JM223">
        <v>2.9184999999999999</v>
      </c>
      <c r="JN223">
        <v>2.9184999999999999</v>
      </c>
      <c r="JO223">
        <v>2.9184999999999999</v>
      </c>
      <c r="JP223">
        <v>2.9184999999999999</v>
      </c>
      <c r="JQ223">
        <v>2.9186000000000001</v>
      </c>
      <c r="JR223">
        <v>2.9186000000000001</v>
      </c>
      <c r="JS223">
        <v>2.9186000000000001</v>
      </c>
      <c r="JT223">
        <v>2.9186999999999999</v>
      </c>
      <c r="JU223">
        <v>2.9186999999999999</v>
      </c>
      <c r="JV223">
        <v>2.9186999999999999</v>
      </c>
      <c r="JW223">
        <v>2.9188000000000001</v>
      </c>
      <c r="JX223">
        <v>2.9188000000000001</v>
      </c>
      <c r="JY223">
        <v>2.9188999999999998</v>
      </c>
      <c r="JZ223">
        <v>2.9188999999999998</v>
      </c>
      <c r="KA223">
        <v>2.919</v>
      </c>
      <c r="KB223">
        <v>2.919</v>
      </c>
      <c r="KC223">
        <v>2.9190999999999998</v>
      </c>
      <c r="KD223">
        <v>2.9192</v>
      </c>
      <c r="KE223">
        <v>2.9192999999999998</v>
      </c>
      <c r="KF223">
        <v>2.9194</v>
      </c>
      <c r="KG223">
        <v>2.8715999999999999</v>
      </c>
      <c r="KH223">
        <v>2.8717999999999999</v>
      </c>
      <c r="KI223">
        <v>2.8721000000000001</v>
      </c>
      <c r="KJ223">
        <v>2.8723999999999998</v>
      </c>
      <c r="KK223">
        <v>2.9203000000000001</v>
      </c>
      <c r="KL223">
        <v>2.9205999999999999</v>
      </c>
      <c r="KM223">
        <v>2.8363</v>
      </c>
    </row>
    <row r="224" spans="1:299" x14ac:dyDescent="0.2">
      <c r="A224" s="10" t="s">
        <v>237</v>
      </c>
      <c r="B224" t="s">
        <v>4</v>
      </c>
      <c r="C224">
        <v>2.8142</v>
      </c>
      <c r="D224">
        <v>2.8140000000000001</v>
      </c>
      <c r="E224">
        <v>2.8138000000000001</v>
      </c>
      <c r="F224">
        <v>2.8136000000000001</v>
      </c>
      <c r="G224">
        <v>2.8130000000000002</v>
      </c>
      <c r="H224">
        <v>2.8128000000000002</v>
      </c>
      <c r="I224">
        <v>2.8126000000000002</v>
      </c>
      <c r="J224">
        <v>2.8123999999999998</v>
      </c>
      <c r="K224">
        <v>2.8121999999999998</v>
      </c>
      <c r="L224">
        <v>2.8115999999999999</v>
      </c>
      <c r="M224">
        <v>2.8113000000000001</v>
      </c>
      <c r="N224">
        <v>2.8111000000000002</v>
      </c>
      <c r="O224">
        <v>2.8109000000000002</v>
      </c>
      <c r="P224">
        <v>2.8107000000000002</v>
      </c>
      <c r="Q224">
        <v>2.8098999999999998</v>
      </c>
      <c r="R224">
        <v>2.8096999999999999</v>
      </c>
      <c r="S224">
        <v>2.8094999999999999</v>
      </c>
      <c r="T224">
        <v>2.8092000000000001</v>
      </c>
      <c r="U224">
        <v>2.8089</v>
      </c>
      <c r="V224">
        <v>2.8081999999999998</v>
      </c>
      <c r="W224">
        <v>2.8079000000000001</v>
      </c>
      <c r="X224">
        <v>2.8075999999999999</v>
      </c>
      <c r="Y224">
        <v>2.8073000000000001</v>
      </c>
      <c r="Z224">
        <v>2.8273000000000001</v>
      </c>
      <c r="AA224">
        <v>2.8062</v>
      </c>
      <c r="AB224">
        <v>2.8058999999999998</v>
      </c>
      <c r="AC224">
        <v>2.8056000000000001</v>
      </c>
      <c r="AD224">
        <v>2.8052999999999999</v>
      </c>
      <c r="AE224">
        <v>2.8050000000000002</v>
      </c>
      <c r="AF224">
        <v>2.8039999999999998</v>
      </c>
      <c r="AG224">
        <v>2.8037000000000001</v>
      </c>
      <c r="AH224">
        <v>2.8237000000000001</v>
      </c>
      <c r="AI224">
        <v>2.8029999999999999</v>
      </c>
      <c r="AJ224">
        <v>2.8026</v>
      </c>
      <c r="AK224">
        <v>2.8014999999999999</v>
      </c>
      <c r="AL224">
        <v>2.8216000000000001</v>
      </c>
      <c r="AM224">
        <v>2.8007</v>
      </c>
      <c r="AN224">
        <v>2.8003</v>
      </c>
      <c r="AO224">
        <v>2.7812000000000001</v>
      </c>
      <c r="AP224">
        <v>2.7987000000000002</v>
      </c>
      <c r="AQ224">
        <v>2.7982</v>
      </c>
      <c r="AR224">
        <v>2.7978000000000001</v>
      </c>
      <c r="AS224">
        <v>2.7972999999999999</v>
      </c>
      <c r="AT224">
        <v>2.7968000000000002</v>
      </c>
      <c r="AU224">
        <v>2.7953000000000001</v>
      </c>
      <c r="AV224">
        <v>2.7948</v>
      </c>
      <c r="AW224">
        <v>2.7942</v>
      </c>
      <c r="AX224">
        <v>2.7768999999999999</v>
      </c>
      <c r="AY224">
        <v>2.7930000000000001</v>
      </c>
      <c r="AZ224">
        <v>2.7911000000000001</v>
      </c>
      <c r="BA224">
        <v>2.7904</v>
      </c>
      <c r="BB224">
        <v>2.7896999999999998</v>
      </c>
      <c r="BC224">
        <v>2.7888999999999999</v>
      </c>
      <c r="BD224">
        <v>2.7881</v>
      </c>
      <c r="BE224">
        <v>2.8148</v>
      </c>
      <c r="BF224">
        <v>2.8138000000000001</v>
      </c>
      <c r="BG224">
        <v>2.8690000000000002</v>
      </c>
      <c r="BH224">
        <v>2.8085</v>
      </c>
      <c r="BJ224">
        <v>2.8851</v>
      </c>
      <c r="BK224">
        <v>2.8851</v>
      </c>
      <c r="BL224">
        <v>2.8851</v>
      </c>
      <c r="BM224">
        <v>2.8851</v>
      </c>
      <c r="BN224">
        <v>2.8690000000000002</v>
      </c>
      <c r="BO224">
        <v>2.8815</v>
      </c>
      <c r="BP224">
        <v>2.8815</v>
      </c>
      <c r="BQ224">
        <v>2.8851</v>
      </c>
      <c r="BR224">
        <v>2.8851</v>
      </c>
      <c r="BS224">
        <v>2.8849999999999998</v>
      </c>
      <c r="BT224">
        <v>2.8849999999999998</v>
      </c>
      <c r="BU224">
        <v>2.8849999999999998</v>
      </c>
      <c r="BV224">
        <v>2.8849999999999998</v>
      </c>
      <c r="BW224">
        <v>2.8849999999999998</v>
      </c>
      <c r="BX224">
        <v>2.8849999999999998</v>
      </c>
      <c r="BY224">
        <v>2.8849999999999998</v>
      </c>
      <c r="BZ224">
        <v>2.899</v>
      </c>
      <c r="CA224">
        <v>2.8849999999999998</v>
      </c>
      <c r="CB224">
        <v>2.8849999999999998</v>
      </c>
      <c r="CC224">
        <v>2.8849</v>
      </c>
      <c r="CD224">
        <v>2.899</v>
      </c>
      <c r="CE224">
        <v>2.8813</v>
      </c>
      <c r="CF224">
        <v>2.8849</v>
      </c>
      <c r="CG224">
        <v>2.8849</v>
      </c>
      <c r="CH224">
        <v>2.8849</v>
      </c>
      <c r="CI224">
        <v>2.8849</v>
      </c>
      <c r="CJ224">
        <v>2.8849</v>
      </c>
      <c r="CK224">
        <v>2.8812000000000002</v>
      </c>
      <c r="CL224">
        <v>2.899</v>
      </c>
      <c r="CM224">
        <v>2.8847999999999998</v>
      </c>
      <c r="CN224">
        <v>2.8847999999999998</v>
      </c>
      <c r="CO224">
        <v>2.899</v>
      </c>
      <c r="CP224">
        <v>2.8881000000000001</v>
      </c>
      <c r="CQ224">
        <v>2.8847999999999998</v>
      </c>
      <c r="CR224">
        <v>2.8847999999999998</v>
      </c>
      <c r="CS224">
        <v>2.8690000000000002</v>
      </c>
      <c r="CT224">
        <v>2.8847</v>
      </c>
      <c r="CU224">
        <v>2.8847</v>
      </c>
      <c r="CV224">
        <v>2.8847</v>
      </c>
      <c r="CW224">
        <v>2.8847</v>
      </c>
      <c r="CX224">
        <v>2.8847</v>
      </c>
      <c r="CY224">
        <v>2.8847</v>
      </c>
      <c r="CZ224">
        <v>2.8847</v>
      </c>
      <c r="DA224">
        <v>2.899</v>
      </c>
      <c r="DB224">
        <v>2.8877999999999999</v>
      </c>
      <c r="DC224">
        <v>2.8845999999999998</v>
      </c>
      <c r="DD224">
        <v>2.8809</v>
      </c>
      <c r="DE224">
        <v>2.8845999999999998</v>
      </c>
      <c r="DF224">
        <v>2.899</v>
      </c>
      <c r="DG224">
        <v>2.899</v>
      </c>
      <c r="DH224">
        <v>2.8875999999999999</v>
      </c>
      <c r="DI224">
        <v>2.8834</v>
      </c>
      <c r="DJ224">
        <v>2.8860000000000001</v>
      </c>
      <c r="DK224">
        <v>2.8915000000000002</v>
      </c>
      <c r="DL224">
        <v>2.899</v>
      </c>
      <c r="DM224">
        <v>2.899</v>
      </c>
      <c r="DN224">
        <v>2.8843999999999999</v>
      </c>
      <c r="DO224">
        <v>2.899</v>
      </c>
      <c r="DP224">
        <v>2.899</v>
      </c>
      <c r="DQ224">
        <v>2.8843999999999999</v>
      </c>
      <c r="DR224">
        <v>2.8805999999999998</v>
      </c>
      <c r="DS224">
        <v>2.8843999999999999</v>
      </c>
      <c r="DT224">
        <v>2.8843000000000001</v>
      </c>
      <c r="DU224">
        <v>2.8805000000000001</v>
      </c>
      <c r="DV224">
        <v>2.8843000000000001</v>
      </c>
      <c r="DW224">
        <v>2.8843000000000001</v>
      </c>
      <c r="DX224">
        <v>2.8803999999999998</v>
      </c>
      <c r="DY224">
        <v>2.8843000000000001</v>
      </c>
      <c r="DZ224">
        <v>2.8841999999999999</v>
      </c>
      <c r="EA224">
        <v>2.8841999999999999</v>
      </c>
      <c r="EB224">
        <v>2.8690000000000002</v>
      </c>
      <c r="EC224">
        <v>2.8690000000000002</v>
      </c>
      <c r="ED224">
        <v>2.8690000000000002</v>
      </c>
      <c r="EE224">
        <v>2.8690000000000002</v>
      </c>
      <c r="EF224">
        <v>2.8841000000000001</v>
      </c>
      <c r="EG224">
        <v>2.8841000000000001</v>
      </c>
      <c r="EH224">
        <v>2.8841000000000001</v>
      </c>
      <c r="EI224">
        <v>2.8801000000000001</v>
      </c>
      <c r="EJ224">
        <v>2.8839999999999999</v>
      </c>
      <c r="EK224">
        <v>2.8801000000000001</v>
      </c>
      <c r="EL224">
        <v>2.88</v>
      </c>
      <c r="EM224">
        <v>2.8839999999999999</v>
      </c>
      <c r="EN224">
        <v>2.8839000000000001</v>
      </c>
      <c r="EO224">
        <v>2.899</v>
      </c>
      <c r="EP224">
        <v>2.8839000000000001</v>
      </c>
      <c r="EQ224">
        <v>2.8839000000000001</v>
      </c>
      <c r="ER224">
        <v>2.8797999999999999</v>
      </c>
      <c r="ES224">
        <v>2.8837999999999999</v>
      </c>
      <c r="ET224">
        <v>2.8837999999999999</v>
      </c>
      <c r="EU224">
        <v>2.8837999999999999</v>
      </c>
      <c r="EV224">
        <v>2.8837000000000002</v>
      </c>
      <c r="EW224">
        <v>2.8837000000000002</v>
      </c>
      <c r="EX224">
        <v>2.899</v>
      </c>
      <c r="EZ224">
        <v>2.899</v>
      </c>
      <c r="FB224">
        <v>2.899</v>
      </c>
      <c r="FC224">
        <v>2.8854000000000002</v>
      </c>
      <c r="FD224">
        <v>2.899</v>
      </c>
      <c r="FE224">
        <v>2.899</v>
      </c>
      <c r="FF224">
        <v>2.8834</v>
      </c>
      <c r="FG224">
        <v>2.8834</v>
      </c>
      <c r="FH224">
        <v>2.8834</v>
      </c>
      <c r="FI224">
        <v>2.8833000000000002</v>
      </c>
      <c r="FJ224">
        <v>2.8833000000000002</v>
      </c>
      <c r="FK224">
        <v>2.879</v>
      </c>
      <c r="FL224">
        <v>2.8832</v>
      </c>
      <c r="FM224">
        <v>2.8832</v>
      </c>
      <c r="FN224">
        <v>2.8832</v>
      </c>
      <c r="FO224">
        <v>2.8786999999999998</v>
      </c>
      <c r="FP224">
        <v>2.8831000000000002</v>
      </c>
      <c r="FQ224">
        <v>2.8801000000000001</v>
      </c>
      <c r="FR224">
        <v>2.883</v>
      </c>
      <c r="FS224">
        <v>2.883</v>
      </c>
      <c r="FT224">
        <v>2.8690000000000002</v>
      </c>
      <c r="FU224">
        <v>2.8690000000000002</v>
      </c>
      <c r="FV224">
        <v>2.8782999999999999</v>
      </c>
      <c r="FW224">
        <v>2.8828</v>
      </c>
      <c r="FX224">
        <v>2.8690000000000002</v>
      </c>
      <c r="FY224">
        <v>2.8690000000000002</v>
      </c>
      <c r="FZ224">
        <v>2.8690000000000002</v>
      </c>
      <c r="GA224">
        <v>2.8690000000000002</v>
      </c>
      <c r="GB224">
        <v>2.8690000000000002</v>
      </c>
      <c r="GC224">
        <v>2.8690000000000002</v>
      </c>
      <c r="GD224">
        <v>2.8690000000000002</v>
      </c>
      <c r="GE224">
        <v>2.8690000000000002</v>
      </c>
      <c r="GF224">
        <v>2.8690000000000002</v>
      </c>
      <c r="GG224">
        <v>2.8690000000000002</v>
      </c>
      <c r="GH224">
        <v>2.8822000000000001</v>
      </c>
      <c r="GI224">
        <v>2.8754</v>
      </c>
      <c r="GJ224">
        <v>2.8820999999999999</v>
      </c>
      <c r="GK224">
        <v>2.8792</v>
      </c>
      <c r="GL224">
        <v>2.8734999999999999</v>
      </c>
      <c r="GM224">
        <v>2.8818999999999999</v>
      </c>
      <c r="GN224">
        <v>2.8742999999999999</v>
      </c>
      <c r="GO224">
        <v>2.8729</v>
      </c>
      <c r="GP224">
        <v>2.8816999999999999</v>
      </c>
      <c r="GQ224">
        <v>2.8690000000000002</v>
      </c>
      <c r="GR224">
        <v>2.8730000000000002</v>
      </c>
      <c r="GS224">
        <v>2.8815</v>
      </c>
      <c r="GT224">
        <v>2.8755000000000002</v>
      </c>
      <c r="GU224">
        <v>2.8754</v>
      </c>
      <c r="GV224">
        <v>2.8690000000000002</v>
      </c>
      <c r="GW224">
        <v>2.8690000000000002</v>
      </c>
      <c r="GX224">
        <v>2.8690000000000002</v>
      </c>
      <c r="GY224">
        <v>2.8690000000000002</v>
      </c>
      <c r="GZ224">
        <v>2.8742000000000001</v>
      </c>
      <c r="HA224">
        <v>2.8780999999999999</v>
      </c>
      <c r="HB224">
        <v>2.8807</v>
      </c>
      <c r="HC224">
        <v>2.8732000000000002</v>
      </c>
      <c r="HD224">
        <v>2.8677000000000001</v>
      </c>
      <c r="HE224">
        <v>2.8803999999999998</v>
      </c>
      <c r="HF224">
        <v>2.8803000000000001</v>
      </c>
      <c r="HG224">
        <v>2.8677999999999999</v>
      </c>
      <c r="HH224">
        <v>2.8801000000000001</v>
      </c>
      <c r="HI224">
        <v>2.8799000000000001</v>
      </c>
      <c r="HJ224">
        <v>2.8677999999999999</v>
      </c>
      <c r="HK224">
        <v>2.8576999999999999</v>
      </c>
      <c r="HL224">
        <v>2.8672</v>
      </c>
      <c r="HM224">
        <v>2.8672</v>
      </c>
      <c r="HN224">
        <v>2.8580999999999999</v>
      </c>
      <c r="HO224">
        <v>2.8690000000000002</v>
      </c>
      <c r="HP224">
        <v>2.8690000000000002</v>
      </c>
      <c r="HQ224">
        <v>2.8679000000000001</v>
      </c>
      <c r="HR224">
        <v>2.8673000000000002</v>
      </c>
      <c r="HS224">
        <v>2.8784000000000001</v>
      </c>
      <c r="HT224">
        <v>2.8673000000000002</v>
      </c>
      <c r="HU224">
        <v>2.8780000000000001</v>
      </c>
      <c r="HV224">
        <v>2.8778000000000001</v>
      </c>
      <c r="HW224">
        <v>2.8776000000000002</v>
      </c>
      <c r="HX224">
        <v>2.8773</v>
      </c>
      <c r="HY224">
        <v>2.8681000000000001</v>
      </c>
      <c r="HZ224">
        <v>2.8675000000000002</v>
      </c>
      <c r="IA224">
        <v>2.8681000000000001</v>
      </c>
      <c r="IB224">
        <v>2.8605999999999998</v>
      </c>
      <c r="IC224">
        <v>2.8681999999999999</v>
      </c>
      <c r="ID224">
        <v>2.8757000000000001</v>
      </c>
      <c r="IE224">
        <v>2.8690000000000002</v>
      </c>
      <c r="IF224">
        <v>2.8690000000000002</v>
      </c>
      <c r="IG224">
        <v>2.8746</v>
      </c>
      <c r="IH224">
        <v>2.8660999999999999</v>
      </c>
      <c r="II224">
        <v>2.8738000000000001</v>
      </c>
      <c r="IJ224">
        <v>2.8635999999999999</v>
      </c>
      <c r="IL224">
        <v>2.8342000000000001</v>
      </c>
      <c r="IM224">
        <v>2.8239999999999998</v>
      </c>
      <c r="IN224">
        <v>2.8331</v>
      </c>
      <c r="IO224">
        <v>2.8331</v>
      </c>
      <c r="IP224">
        <v>2.8475999999999999</v>
      </c>
      <c r="IQ224">
        <v>2.8475999999999999</v>
      </c>
      <c r="IR224">
        <v>2.8475999999999999</v>
      </c>
      <c r="IS224">
        <v>2.8475999999999999</v>
      </c>
      <c r="IT224">
        <v>2.8475999999999999</v>
      </c>
      <c r="IU224">
        <v>2.8330000000000002</v>
      </c>
      <c r="IV224">
        <v>2.8342000000000001</v>
      </c>
      <c r="IW224">
        <v>2.8475999999999999</v>
      </c>
      <c r="IX224">
        <v>2.8342000000000001</v>
      </c>
      <c r="IY224">
        <v>2.8329</v>
      </c>
      <c r="IZ224">
        <v>2.8477000000000001</v>
      </c>
      <c r="JA224">
        <v>2.8477000000000001</v>
      </c>
      <c r="JB224">
        <v>2.8342000000000001</v>
      </c>
      <c r="JC224">
        <v>2.8328000000000002</v>
      </c>
      <c r="JD224">
        <v>2.8327</v>
      </c>
      <c r="JE224">
        <v>2.8477000000000001</v>
      </c>
      <c r="JF224">
        <v>2.8477999999999999</v>
      </c>
      <c r="JG224">
        <v>2.8342999999999998</v>
      </c>
      <c r="JH224">
        <v>2.8477999999999999</v>
      </c>
      <c r="JI224">
        <v>2.8111000000000002</v>
      </c>
      <c r="JJ224">
        <v>2.8479000000000001</v>
      </c>
      <c r="JK224">
        <v>2.8342999999999998</v>
      </c>
      <c r="JL224">
        <v>2.8342999999999998</v>
      </c>
      <c r="JM224">
        <v>2.8479000000000001</v>
      </c>
      <c r="JN224">
        <v>2.8479999999999999</v>
      </c>
      <c r="JO224">
        <v>2.8479999999999999</v>
      </c>
      <c r="JP224">
        <v>2.8479999999999999</v>
      </c>
      <c r="JQ224">
        <v>2.8481000000000001</v>
      </c>
      <c r="JR224">
        <v>2.8481000000000001</v>
      </c>
      <c r="JS224">
        <v>2.8315999999999999</v>
      </c>
      <c r="JT224">
        <v>2.8481999999999998</v>
      </c>
      <c r="JU224">
        <v>2.8483000000000001</v>
      </c>
      <c r="JV224">
        <v>2.8311999999999999</v>
      </c>
      <c r="JW224">
        <v>2.8483999999999998</v>
      </c>
      <c r="JX224">
        <v>2.8308</v>
      </c>
      <c r="JY224">
        <v>2.8485</v>
      </c>
      <c r="JZ224">
        <v>2.8485999999999998</v>
      </c>
      <c r="KA224">
        <v>2.8212999999999999</v>
      </c>
      <c r="KB224">
        <v>2.8488000000000002</v>
      </c>
      <c r="KC224">
        <v>2.8489</v>
      </c>
      <c r="KD224">
        <v>2.8346</v>
      </c>
      <c r="KE224">
        <v>2.8491</v>
      </c>
      <c r="KF224">
        <v>2.8271000000000002</v>
      </c>
      <c r="KG224">
        <v>2.7690000000000001</v>
      </c>
      <c r="KH224">
        <v>2.7690000000000001</v>
      </c>
      <c r="KI224">
        <v>2.7690000000000001</v>
      </c>
      <c r="KJ224">
        <v>2.7690000000000001</v>
      </c>
      <c r="KK224">
        <v>2.8349000000000002</v>
      </c>
      <c r="KL224">
        <v>2.8511000000000002</v>
      </c>
      <c r="KM224">
        <v>2.7690000000000001</v>
      </c>
    </row>
    <row r="225" spans="1:299" x14ac:dyDescent="0.2">
      <c r="A225" s="10" t="s">
        <v>238</v>
      </c>
      <c r="B225" t="s">
        <v>4</v>
      </c>
      <c r="C225">
        <v>2.8893</v>
      </c>
      <c r="D225">
        <v>2.8893</v>
      </c>
      <c r="E225">
        <v>2.8893</v>
      </c>
      <c r="F225">
        <v>2.8893</v>
      </c>
      <c r="G225">
        <v>2.8893</v>
      </c>
      <c r="H225">
        <v>2.8893</v>
      </c>
      <c r="I225">
        <v>2.8893</v>
      </c>
      <c r="J225">
        <v>2.8893</v>
      </c>
      <c r="K225">
        <v>2.8892000000000002</v>
      </c>
      <c r="L225">
        <v>2.8892000000000002</v>
      </c>
      <c r="M225">
        <v>2.8892000000000002</v>
      </c>
      <c r="N225">
        <v>2.8892000000000002</v>
      </c>
      <c r="O225">
        <v>2.8892000000000002</v>
      </c>
      <c r="P225">
        <v>2.8892000000000002</v>
      </c>
      <c r="Q225">
        <v>2.8892000000000002</v>
      </c>
      <c r="R225">
        <v>2.8892000000000002</v>
      </c>
      <c r="S225">
        <v>2.8892000000000002</v>
      </c>
      <c r="T225">
        <v>2.8892000000000002</v>
      </c>
      <c r="U225">
        <v>2.8892000000000002</v>
      </c>
      <c r="V225">
        <v>2.8892000000000002</v>
      </c>
      <c r="W225">
        <v>2.8917999999999999</v>
      </c>
      <c r="X225">
        <v>2.8919999999999999</v>
      </c>
      <c r="Y225">
        <v>2.8921000000000001</v>
      </c>
      <c r="Z225">
        <v>2.8986999999999998</v>
      </c>
      <c r="AA225">
        <v>2.8929</v>
      </c>
      <c r="AB225">
        <v>2.8931</v>
      </c>
      <c r="AC225">
        <v>2.8934000000000002</v>
      </c>
      <c r="AD225">
        <v>2.9344999999999999</v>
      </c>
      <c r="AE225">
        <v>2.9376000000000002</v>
      </c>
      <c r="AF225">
        <v>2.8893</v>
      </c>
      <c r="AG225">
        <v>2.8893</v>
      </c>
      <c r="AH225">
        <v>2.8984999999999999</v>
      </c>
      <c r="AI225">
        <v>2.8893</v>
      </c>
      <c r="AJ225">
        <v>2.8893</v>
      </c>
      <c r="AK225">
        <v>2.8893</v>
      </c>
      <c r="AL225">
        <v>2.8984999999999999</v>
      </c>
      <c r="AM225">
        <v>2.8892000000000002</v>
      </c>
      <c r="AN225">
        <v>2.8892000000000002</v>
      </c>
      <c r="AO225">
        <v>2.8786999999999998</v>
      </c>
      <c r="AP225">
        <v>2.8892000000000002</v>
      </c>
      <c r="AQ225">
        <v>2.8892000000000002</v>
      </c>
      <c r="AR225">
        <v>2.8892000000000002</v>
      </c>
      <c r="AS225">
        <v>2.8892000000000002</v>
      </c>
      <c r="AT225">
        <v>2.8892000000000002</v>
      </c>
      <c r="AU225">
        <v>2.8892000000000002</v>
      </c>
      <c r="AV225">
        <v>2.8892000000000002</v>
      </c>
      <c r="AW225">
        <v>2.8892000000000002</v>
      </c>
      <c r="AX225">
        <v>2.8786</v>
      </c>
      <c r="AY225">
        <v>2.8891</v>
      </c>
      <c r="AZ225">
        <v>2.8891</v>
      </c>
      <c r="BA225">
        <v>2.8891</v>
      </c>
      <c r="BB225">
        <v>2.8891</v>
      </c>
      <c r="BC225">
        <v>2.8891</v>
      </c>
      <c r="BD225">
        <v>2.8891</v>
      </c>
      <c r="BE225">
        <v>2.8891</v>
      </c>
      <c r="BF225">
        <v>2.8891</v>
      </c>
      <c r="BG225">
        <v>2.8784999999999998</v>
      </c>
      <c r="BH225">
        <v>2.8889999999999998</v>
      </c>
      <c r="BJ225">
        <v>2.8889999999999998</v>
      </c>
      <c r="BK225">
        <v>2.8889999999999998</v>
      </c>
      <c r="BL225">
        <v>2.8889999999999998</v>
      </c>
      <c r="BM225">
        <v>2.8889999999999998</v>
      </c>
      <c r="BN225">
        <v>2.8784999999999998</v>
      </c>
      <c r="BO225">
        <v>2.8889999999999998</v>
      </c>
      <c r="BP225">
        <v>2.8889999999999998</v>
      </c>
      <c r="BQ225">
        <v>2.8889999999999998</v>
      </c>
      <c r="BR225">
        <v>2.8889999999999998</v>
      </c>
      <c r="BS225">
        <v>2.8874</v>
      </c>
      <c r="BT225">
        <v>2.8889</v>
      </c>
      <c r="BU225">
        <v>2.8889</v>
      </c>
      <c r="BV225">
        <v>2.8889</v>
      </c>
      <c r="BW225">
        <v>2.8889</v>
      </c>
      <c r="BX225">
        <v>2.8889</v>
      </c>
      <c r="BY225">
        <v>2.8889</v>
      </c>
      <c r="BZ225">
        <v>2.8984999999999999</v>
      </c>
      <c r="CA225">
        <v>2.8889</v>
      </c>
      <c r="CB225">
        <v>2.8889</v>
      </c>
      <c r="CC225">
        <v>2.8889</v>
      </c>
      <c r="CD225">
        <v>2.8984999999999999</v>
      </c>
      <c r="CE225">
        <v>2.8887999999999998</v>
      </c>
      <c r="CF225">
        <v>2.8887999999999998</v>
      </c>
      <c r="CG225">
        <v>2.8887999999999998</v>
      </c>
      <c r="CH225">
        <v>2.8887999999999998</v>
      </c>
      <c r="CI225">
        <v>2.8887999999999998</v>
      </c>
      <c r="CJ225">
        <v>2.8887999999999998</v>
      </c>
      <c r="CK225">
        <v>2.8887999999999998</v>
      </c>
      <c r="CL225">
        <v>2.8984999999999999</v>
      </c>
      <c r="CM225">
        <v>2.8887999999999998</v>
      </c>
      <c r="CN225">
        <v>2.8887</v>
      </c>
      <c r="CO225">
        <v>2.8984999999999999</v>
      </c>
      <c r="CP225">
        <v>2.8984999999999999</v>
      </c>
      <c r="CQ225">
        <v>2.8887</v>
      </c>
      <c r="CR225">
        <v>2.8887</v>
      </c>
      <c r="CS225">
        <v>2.8782000000000001</v>
      </c>
      <c r="CT225">
        <v>2.8887</v>
      </c>
      <c r="CU225">
        <v>2.8887</v>
      </c>
      <c r="CV225">
        <v>2.8887</v>
      </c>
      <c r="CW225">
        <v>2.8887</v>
      </c>
      <c r="CX225">
        <v>2.8885999999999998</v>
      </c>
      <c r="CY225">
        <v>2.8885999999999998</v>
      </c>
      <c r="CZ225">
        <v>2.8885999999999998</v>
      </c>
      <c r="DA225">
        <v>2.8984999999999999</v>
      </c>
      <c r="DB225">
        <v>2.8984999999999999</v>
      </c>
      <c r="DC225">
        <v>2.8885999999999998</v>
      </c>
      <c r="DD225">
        <v>2.8885999999999998</v>
      </c>
      <c r="DE225">
        <v>2.8885999999999998</v>
      </c>
      <c r="DF225">
        <v>2.8984999999999999</v>
      </c>
      <c r="DG225">
        <v>2.8984999999999999</v>
      </c>
      <c r="DH225">
        <v>2.8984999999999999</v>
      </c>
      <c r="DI225">
        <v>2.8898000000000001</v>
      </c>
      <c r="DJ225">
        <v>2.8896999999999999</v>
      </c>
      <c r="DK225">
        <v>2.8984999999999999</v>
      </c>
      <c r="DL225">
        <v>2.8984999999999999</v>
      </c>
      <c r="DM225">
        <v>2.8984999999999999</v>
      </c>
      <c r="DN225">
        <v>2.8883999999999999</v>
      </c>
      <c r="DO225">
        <v>2.8984999999999999</v>
      </c>
      <c r="DP225">
        <v>2.8984999999999999</v>
      </c>
      <c r="DQ225">
        <v>2.8883999999999999</v>
      </c>
      <c r="DR225">
        <v>2.8883999999999999</v>
      </c>
      <c r="DS225">
        <v>2.8883999999999999</v>
      </c>
      <c r="DT225">
        <v>2.8883000000000001</v>
      </c>
      <c r="DU225">
        <v>2.8883000000000001</v>
      </c>
      <c r="DV225">
        <v>2.8883000000000001</v>
      </c>
      <c r="DW225">
        <v>2.8883000000000001</v>
      </c>
      <c r="DX225">
        <v>2.8883000000000001</v>
      </c>
      <c r="DY225">
        <v>2.8883000000000001</v>
      </c>
      <c r="DZ225">
        <v>2.8881999999999999</v>
      </c>
      <c r="EA225">
        <v>2.8881999999999999</v>
      </c>
      <c r="EB225">
        <v>2.8778000000000001</v>
      </c>
      <c r="EC225">
        <v>2.8778000000000001</v>
      </c>
      <c r="ED225">
        <v>2.8778000000000001</v>
      </c>
      <c r="EE225">
        <v>2.8778000000000001</v>
      </c>
      <c r="EF225">
        <v>2.8881000000000001</v>
      </c>
      <c r="EG225">
        <v>2.8881000000000001</v>
      </c>
      <c r="EH225">
        <v>2.8881000000000001</v>
      </c>
      <c r="EI225">
        <v>2.8881000000000001</v>
      </c>
      <c r="EJ225">
        <v>2.8881000000000001</v>
      </c>
      <c r="EK225">
        <v>2.8879999999999999</v>
      </c>
      <c r="EL225">
        <v>2.8879999999999999</v>
      </c>
      <c r="EM225">
        <v>2.8879999999999999</v>
      </c>
      <c r="EN225">
        <v>2.8879999999999999</v>
      </c>
      <c r="EO225">
        <v>2.8902000000000001</v>
      </c>
      <c r="EP225">
        <v>2.8879000000000001</v>
      </c>
      <c r="EQ225">
        <v>2.8879000000000001</v>
      </c>
      <c r="ER225">
        <v>2.8879000000000001</v>
      </c>
      <c r="ES225">
        <v>2.8879000000000001</v>
      </c>
      <c r="ET225">
        <v>2.8879000000000001</v>
      </c>
      <c r="EU225">
        <v>2.8877999999999999</v>
      </c>
      <c r="EV225">
        <v>2.8877999999999999</v>
      </c>
      <c r="EW225">
        <v>2.8877999999999999</v>
      </c>
      <c r="EX225">
        <v>2.8984999999999999</v>
      </c>
      <c r="EY225">
        <v>2.8969</v>
      </c>
      <c r="EZ225">
        <v>2.8984999999999999</v>
      </c>
      <c r="FA225">
        <v>2.8969</v>
      </c>
      <c r="FB225">
        <v>2.8984999999999999</v>
      </c>
      <c r="FC225">
        <v>2.8984999999999999</v>
      </c>
      <c r="FD225">
        <v>2.8984999999999999</v>
      </c>
      <c r="FE225">
        <v>2.8984999999999999</v>
      </c>
      <c r="FF225">
        <v>2.8875000000000002</v>
      </c>
      <c r="FG225">
        <v>2.8875000000000002</v>
      </c>
      <c r="FH225">
        <v>2.8875000000000002</v>
      </c>
      <c r="FI225">
        <v>2.8875000000000002</v>
      </c>
      <c r="FJ225">
        <v>2.8874</v>
      </c>
      <c r="FK225">
        <v>2.8874</v>
      </c>
      <c r="FL225">
        <v>2.8874</v>
      </c>
      <c r="FM225">
        <v>2.8873000000000002</v>
      </c>
      <c r="FN225">
        <v>2.8873000000000002</v>
      </c>
      <c r="FO225">
        <v>2.8873000000000002</v>
      </c>
      <c r="FP225">
        <v>2.8872</v>
      </c>
      <c r="FQ225">
        <v>2.8872</v>
      </c>
      <c r="FR225">
        <v>2.8872</v>
      </c>
      <c r="FS225">
        <v>2.8868999999999998</v>
      </c>
      <c r="FT225">
        <v>2.8769999999999998</v>
      </c>
      <c r="FU225">
        <v>2.8769999999999998</v>
      </c>
      <c r="FV225">
        <v>2.887</v>
      </c>
      <c r="FW225">
        <v>2.887</v>
      </c>
      <c r="FX225">
        <v>2.8769</v>
      </c>
      <c r="FY225">
        <v>2.8769</v>
      </c>
      <c r="FZ225">
        <v>2.8767999999999998</v>
      </c>
      <c r="GA225">
        <v>2.8767999999999998</v>
      </c>
      <c r="GB225">
        <v>2.8767999999999998</v>
      </c>
      <c r="GC225">
        <v>2.8767999999999998</v>
      </c>
      <c r="GD225">
        <v>2.8767</v>
      </c>
      <c r="GE225">
        <v>2.8767</v>
      </c>
      <c r="GF225">
        <v>2.8767</v>
      </c>
      <c r="GG225">
        <v>2.8765999999999998</v>
      </c>
      <c r="GH225">
        <v>2.8864000000000001</v>
      </c>
      <c r="GI225">
        <v>2.8864000000000001</v>
      </c>
      <c r="GJ225">
        <v>2.8862999999999999</v>
      </c>
      <c r="GK225">
        <v>2.8862999999999999</v>
      </c>
      <c r="GL225">
        <v>2.8862000000000001</v>
      </c>
      <c r="GM225">
        <v>2.8862000000000001</v>
      </c>
      <c r="GN225">
        <v>2.8860999999999999</v>
      </c>
      <c r="GO225">
        <v>2.8860000000000001</v>
      </c>
      <c r="GP225">
        <v>2.8860000000000001</v>
      </c>
      <c r="GQ225">
        <v>2.8763000000000001</v>
      </c>
      <c r="GR225">
        <v>2.8858000000000001</v>
      </c>
      <c r="GS225">
        <v>2.8856999999999999</v>
      </c>
      <c r="GT225">
        <v>2.8856999999999999</v>
      </c>
      <c r="GU225">
        <v>2.8856000000000002</v>
      </c>
      <c r="GV225">
        <v>2.8759999999999999</v>
      </c>
      <c r="GW225">
        <v>2.8759999999999999</v>
      </c>
      <c r="GX225">
        <v>2.8759000000000001</v>
      </c>
      <c r="GY225">
        <v>2.8759000000000001</v>
      </c>
      <c r="GZ225">
        <v>2.8852000000000002</v>
      </c>
      <c r="HA225">
        <v>2.8851</v>
      </c>
      <c r="HB225">
        <v>2.8849999999999998</v>
      </c>
      <c r="HC225">
        <v>2.8849</v>
      </c>
      <c r="HD225">
        <v>2.8847999999999998</v>
      </c>
      <c r="HE225">
        <v>2.8847</v>
      </c>
      <c r="HF225">
        <v>2.8845000000000001</v>
      </c>
      <c r="HG225">
        <v>2.8843999999999999</v>
      </c>
      <c r="HH225">
        <v>2.8845000000000001</v>
      </c>
      <c r="HI225">
        <v>2.8843999999999999</v>
      </c>
      <c r="HJ225">
        <v>2.8841999999999999</v>
      </c>
      <c r="HK225">
        <v>2.8841000000000001</v>
      </c>
      <c r="HL225">
        <v>2.8839000000000001</v>
      </c>
      <c r="HM225">
        <v>2.8837999999999999</v>
      </c>
      <c r="HN225">
        <v>2.8835999999999999</v>
      </c>
      <c r="HO225">
        <v>2.8753000000000002</v>
      </c>
      <c r="HP225">
        <v>2.8752</v>
      </c>
      <c r="HQ225">
        <v>2.8831000000000002</v>
      </c>
      <c r="HR225">
        <v>2.8828999999999998</v>
      </c>
      <c r="HS225">
        <v>2.8815</v>
      </c>
      <c r="HT225">
        <v>2.8824999999999998</v>
      </c>
      <c r="HU225">
        <v>2.8822000000000001</v>
      </c>
      <c r="HV225">
        <v>2.8820000000000001</v>
      </c>
      <c r="HW225">
        <v>2.8816999999999999</v>
      </c>
      <c r="HX225">
        <v>2.8814000000000002</v>
      </c>
      <c r="HY225">
        <v>2.8811</v>
      </c>
      <c r="HZ225">
        <v>2.8797000000000001</v>
      </c>
      <c r="IA225">
        <v>2.8803999999999998</v>
      </c>
      <c r="IB225">
        <v>2.8714</v>
      </c>
      <c r="IC225">
        <v>2.8803999999999998</v>
      </c>
      <c r="ID225">
        <v>2.8801000000000001</v>
      </c>
      <c r="IE225">
        <v>2.8736999999999999</v>
      </c>
      <c r="IF225">
        <v>2.8734999999999999</v>
      </c>
      <c r="IG225">
        <v>2.8788</v>
      </c>
      <c r="IH225">
        <v>2.8986000000000001</v>
      </c>
      <c r="II225">
        <v>2.8776999999999999</v>
      </c>
      <c r="IJ225">
        <v>2.843</v>
      </c>
      <c r="IL225">
        <v>2.8771</v>
      </c>
      <c r="IM225">
        <v>2.8771</v>
      </c>
      <c r="IN225">
        <v>2.8771</v>
      </c>
      <c r="IO225">
        <v>2.8771</v>
      </c>
      <c r="IP225">
        <v>2.8771</v>
      </c>
      <c r="IQ225">
        <v>2.8771</v>
      </c>
      <c r="IR225">
        <v>2.8771</v>
      </c>
      <c r="IS225">
        <v>2.8771</v>
      </c>
      <c r="IT225">
        <v>2.8771</v>
      </c>
      <c r="IU225">
        <v>2.8771</v>
      </c>
      <c r="IV225">
        <v>2.8771</v>
      </c>
      <c r="IW225">
        <v>2.8771</v>
      </c>
      <c r="IX225">
        <v>2.8772000000000002</v>
      </c>
      <c r="IY225">
        <v>2.8772000000000002</v>
      </c>
      <c r="IZ225">
        <v>2.8772000000000002</v>
      </c>
      <c r="JA225">
        <v>2.8772000000000002</v>
      </c>
      <c r="JB225">
        <v>2.8772000000000002</v>
      </c>
      <c r="JC225">
        <v>2.8772000000000002</v>
      </c>
      <c r="JD225">
        <v>2.8772000000000002</v>
      </c>
      <c r="JE225">
        <v>2.8772000000000002</v>
      </c>
      <c r="JF225">
        <v>2.8772000000000002</v>
      </c>
      <c r="JG225">
        <v>2.8773</v>
      </c>
      <c r="JH225">
        <v>2.8773</v>
      </c>
      <c r="JI225">
        <v>2.8773</v>
      </c>
      <c r="JJ225">
        <v>2.8773</v>
      </c>
      <c r="JK225">
        <v>2.8773</v>
      </c>
      <c r="JL225">
        <v>2.8773</v>
      </c>
      <c r="JM225">
        <v>2.8774000000000002</v>
      </c>
      <c r="JN225">
        <v>2.8774000000000002</v>
      </c>
      <c r="JO225">
        <v>2.8774000000000002</v>
      </c>
      <c r="JP225">
        <v>2.8774000000000002</v>
      </c>
      <c r="JQ225">
        <v>2.8774999999999999</v>
      </c>
      <c r="JR225">
        <v>2.8774999999999999</v>
      </c>
      <c r="JS225">
        <v>2.8776000000000002</v>
      </c>
      <c r="JT225">
        <v>2.8776000000000002</v>
      </c>
      <c r="JU225">
        <v>2.8776000000000002</v>
      </c>
      <c r="JV225">
        <v>2.8776999999999999</v>
      </c>
      <c r="JW225">
        <v>2.8776999999999999</v>
      </c>
      <c r="JX225">
        <v>2.8778000000000001</v>
      </c>
      <c r="JY225">
        <v>2.8778999999999999</v>
      </c>
      <c r="JZ225">
        <v>2.8778999999999999</v>
      </c>
      <c r="KA225">
        <v>2.8780000000000001</v>
      </c>
      <c r="KB225">
        <v>2.8782000000000001</v>
      </c>
      <c r="KC225">
        <v>2.8833000000000002</v>
      </c>
      <c r="KD225">
        <v>2.8776999999999999</v>
      </c>
      <c r="KE225">
        <v>2.8778000000000001</v>
      </c>
      <c r="KF225">
        <v>2.8778000000000001</v>
      </c>
      <c r="KG225">
        <v>2.8512</v>
      </c>
      <c r="KH225">
        <v>2.8513999999999999</v>
      </c>
      <c r="KI225">
        <v>2.8515000000000001</v>
      </c>
      <c r="KJ225">
        <v>2.8517000000000001</v>
      </c>
      <c r="KK225">
        <v>2.8784999999999998</v>
      </c>
      <c r="KL225">
        <v>2.8786999999999998</v>
      </c>
      <c r="KM225">
        <v>3.02</v>
      </c>
    </row>
    <row r="226" spans="1:299" x14ac:dyDescent="0.2">
      <c r="A226" s="10" t="s">
        <v>239</v>
      </c>
      <c r="B226" t="s">
        <v>4</v>
      </c>
      <c r="C226">
        <v>2.9058000000000002</v>
      </c>
      <c r="D226">
        <v>2.9056000000000002</v>
      </c>
      <c r="E226">
        <v>2.9053</v>
      </c>
      <c r="F226">
        <v>2.9049999999999998</v>
      </c>
      <c r="G226">
        <v>2.9037000000000002</v>
      </c>
      <c r="H226">
        <v>2.903</v>
      </c>
      <c r="I226">
        <v>2.9022999999999999</v>
      </c>
      <c r="J226">
        <v>2.9137</v>
      </c>
      <c r="K226">
        <v>2.9098999999999999</v>
      </c>
      <c r="L226">
        <v>2.9098999999999999</v>
      </c>
      <c r="M226">
        <v>2.9098999999999999</v>
      </c>
      <c r="N226">
        <v>2.9098999999999999</v>
      </c>
      <c r="O226">
        <v>2.9098999999999999</v>
      </c>
      <c r="P226">
        <v>2.91</v>
      </c>
      <c r="Q226">
        <v>2.91</v>
      </c>
      <c r="R226">
        <v>2.91</v>
      </c>
      <c r="S226">
        <v>2.91</v>
      </c>
      <c r="T226">
        <v>2.9100999999999999</v>
      </c>
      <c r="U226">
        <v>2.9100999999999999</v>
      </c>
      <c r="V226">
        <v>2.9102000000000001</v>
      </c>
      <c r="W226">
        <v>2.9102000000000001</v>
      </c>
      <c r="X226">
        <v>2.9102000000000001</v>
      </c>
      <c r="Y226">
        <v>2.9102999999999999</v>
      </c>
      <c r="Z226">
        <v>2.9298000000000002</v>
      </c>
      <c r="AA226">
        <v>2.9104000000000001</v>
      </c>
      <c r="AB226">
        <v>2.9104000000000001</v>
      </c>
      <c r="AC226">
        <v>2.9104999999999999</v>
      </c>
      <c r="AD226">
        <v>2.9104999999999999</v>
      </c>
      <c r="AE226">
        <v>2.9106000000000001</v>
      </c>
      <c r="AF226">
        <v>2.9108000000000001</v>
      </c>
      <c r="AG226">
        <v>2.9108999999999998</v>
      </c>
      <c r="AH226">
        <v>2.9287999999999998</v>
      </c>
      <c r="AI226">
        <v>2.9110999999999998</v>
      </c>
      <c r="AJ226">
        <v>2.9112</v>
      </c>
      <c r="AK226">
        <v>2.9116</v>
      </c>
      <c r="AL226">
        <v>2.9275000000000002</v>
      </c>
      <c r="AM226">
        <v>2.9146999999999998</v>
      </c>
      <c r="AN226">
        <v>2.9150999999999998</v>
      </c>
      <c r="AO226">
        <v>2.9077999999999999</v>
      </c>
      <c r="AP226">
        <v>2.9169</v>
      </c>
      <c r="AQ226">
        <v>2.9176000000000002</v>
      </c>
      <c r="AR226">
        <v>2.9184000000000001</v>
      </c>
      <c r="AS226">
        <v>2.9114</v>
      </c>
      <c r="AT226">
        <v>2.9116</v>
      </c>
      <c r="AU226">
        <v>2.9123000000000001</v>
      </c>
      <c r="AV226">
        <v>2.9125999999999999</v>
      </c>
      <c r="AW226">
        <v>2.9129</v>
      </c>
      <c r="AX226">
        <v>2.9060000000000001</v>
      </c>
      <c r="AY226">
        <v>2.9138999999999999</v>
      </c>
      <c r="AZ226">
        <v>2.9081999999999999</v>
      </c>
      <c r="BA226">
        <v>2.9081999999999999</v>
      </c>
      <c r="BB226">
        <v>2.9081999999999999</v>
      </c>
      <c r="BC226">
        <v>2.9081999999999999</v>
      </c>
      <c r="BD226">
        <v>2.9081999999999999</v>
      </c>
      <c r="BE226">
        <v>2.9081000000000001</v>
      </c>
      <c r="BF226">
        <v>2.9081000000000001</v>
      </c>
      <c r="BG226">
        <v>2.8940000000000001</v>
      </c>
      <c r="BH226">
        <v>2.9081000000000001</v>
      </c>
      <c r="BJ226">
        <v>2.9081000000000001</v>
      </c>
      <c r="BK226">
        <v>2.9081000000000001</v>
      </c>
      <c r="BL226">
        <v>2.9081000000000001</v>
      </c>
      <c r="BM226">
        <v>2.9081000000000001</v>
      </c>
      <c r="BN226">
        <v>2.8944999999999999</v>
      </c>
      <c r="BO226">
        <v>2.9081000000000001</v>
      </c>
      <c r="BP226">
        <v>2.9081000000000001</v>
      </c>
      <c r="BQ226">
        <v>2.9081000000000001</v>
      </c>
      <c r="BR226">
        <v>2.9081000000000001</v>
      </c>
      <c r="BS226">
        <v>2.9060999999999999</v>
      </c>
      <c r="BT226">
        <v>2.9081999999999999</v>
      </c>
      <c r="BU226">
        <v>2.9081999999999999</v>
      </c>
      <c r="BV226">
        <v>2.9081999999999999</v>
      </c>
      <c r="BW226">
        <v>2.9081999999999999</v>
      </c>
      <c r="BX226">
        <v>2.9083000000000001</v>
      </c>
      <c r="BY226">
        <v>2.9083000000000001</v>
      </c>
      <c r="BZ226">
        <v>2.9300999999999999</v>
      </c>
      <c r="CA226">
        <v>2.9083999999999999</v>
      </c>
      <c r="CB226">
        <v>2.9085000000000001</v>
      </c>
      <c r="CC226">
        <v>2.9085999999999999</v>
      </c>
      <c r="CD226">
        <v>2.93</v>
      </c>
      <c r="CE226">
        <v>2.9089</v>
      </c>
      <c r="CF226">
        <v>2.9091</v>
      </c>
      <c r="CG226">
        <v>2.9093</v>
      </c>
      <c r="CH226">
        <v>2.9096000000000002</v>
      </c>
      <c r="CI226">
        <v>2.8959000000000001</v>
      </c>
      <c r="CJ226">
        <v>2.9064999999999999</v>
      </c>
      <c r="CK226">
        <v>2.9064000000000001</v>
      </c>
      <c r="CL226">
        <v>2.93</v>
      </c>
      <c r="CM226">
        <v>2.9062999999999999</v>
      </c>
      <c r="CN226">
        <v>2.9062999999999999</v>
      </c>
      <c r="CO226">
        <v>2.9298999999999999</v>
      </c>
      <c r="CP226">
        <v>2.9298999999999999</v>
      </c>
      <c r="CQ226">
        <v>2.9060999999999999</v>
      </c>
      <c r="CR226">
        <v>2.9060999999999999</v>
      </c>
      <c r="CS226">
        <v>2.8915999999999999</v>
      </c>
      <c r="CT226">
        <v>2.9058999999999999</v>
      </c>
      <c r="CU226">
        <v>2.9058999999999999</v>
      </c>
      <c r="CV226">
        <v>2.9058000000000002</v>
      </c>
      <c r="CW226">
        <v>2.9056999999999999</v>
      </c>
      <c r="CX226">
        <v>2.9056000000000002</v>
      </c>
      <c r="CY226">
        <v>2.9055</v>
      </c>
      <c r="CZ226">
        <v>2.9055</v>
      </c>
      <c r="DA226">
        <v>2.9298000000000002</v>
      </c>
      <c r="DB226">
        <v>2.9298000000000002</v>
      </c>
      <c r="DC226">
        <v>2.9051999999999998</v>
      </c>
      <c r="DD226">
        <v>2.9049999999999998</v>
      </c>
      <c r="DE226">
        <v>2.9049</v>
      </c>
      <c r="DF226">
        <v>2.9297</v>
      </c>
      <c r="DG226">
        <v>2.9296000000000002</v>
      </c>
      <c r="DH226">
        <v>2.9296000000000002</v>
      </c>
      <c r="DI226">
        <v>2.9097</v>
      </c>
      <c r="DJ226">
        <v>2.9095</v>
      </c>
      <c r="DK226">
        <v>2.9304000000000001</v>
      </c>
      <c r="DL226">
        <v>2.9295</v>
      </c>
      <c r="DM226">
        <v>2.9293999999999998</v>
      </c>
      <c r="DN226">
        <v>2.9030999999999998</v>
      </c>
      <c r="DO226">
        <v>2.9293</v>
      </c>
      <c r="DP226">
        <v>2.9291999999999998</v>
      </c>
      <c r="DQ226">
        <v>2.9018999999999999</v>
      </c>
      <c r="DR226">
        <v>2.9013</v>
      </c>
      <c r="DS226">
        <v>2.8692000000000002</v>
      </c>
      <c r="DT226">
        <v>2.9013</v>
      </c>
      <c r="DU226">
        <v>2.9005999999999998</v>
      </c>
      <c r="DV226">
        <v>2.9058000000000002</v>
      </c>
      <c r="DW226">
        <v>2.9058000000000002</v>
      </c>
      <c r="DX226">
        <v>2.9058999999999999</v>
      </c>
      <c r="DY226">
        <v>2.9060000000000001</v>
      </c>
      <c r="DZ226">
        <v>2.9045999999999998</v>
      </c>
      <c r="EA226">
        <v>2.9045000000000001</v>
      </c>
      <c r="EB226">
        <v>2.8887999999999998</v>
      </c>
      <c r="EC226">
        <v>2.8887</v>
      </c>
      <c r="ED226">
        <v>2.8881999999999999</v>
      </c>
      <c r="EE226">
        <v>2.8885000000000001</v>
      </c>
      <c r="EF226">
        <v>2.9041000000000001</v>
      </c>
      <c r="EG226">
        <v>2.9039999999999999</v>
      </c>
      <c r="EH226">
        <v>2.9039000000000001</v>
      </c>
      <c r="EI226">
        <v>2.9037999999999999</v>
      </c>
      <c r="EJ226">
        <v>2.9037000000000002</v>
      </c>
      <c r="EK226">
        <v>2.9036</v>
      </c>
      <c r="EL226">
        <v>2.9035000000000002</v>
      </c>
      <c r="EM226">
        <v>2.9033000000000002</v>
      </c>
      <c r="EN226">
        <v>2.9032</v>
      </c>
      <c r="EO226">
        <v>2.9178000000000002</v>
      </c>
      <c r="EP226">
        <v>2.9028999999999998</v>
      </c>
      <c r="EQ226">
        <v>2.9028</v>
      </c>
      <c r="ER226">
        <v>2.9026000000000001</v>
      </c>
      <c r="ES226">
        <v>2.9024999999999999</v>
      </c>
      <c r="ET226">
        <v>2.9022999999999999</v>
      </c>
      <c r="EU226">
        <v>2.9020999999999999</v>
      </c>
      <c r="EV226">
        <v>2.9018999999999999</v>
      </c>
      <c r="EW226">
        <v>2.9016000000000002</v>
      </c>
      <c r="EX226">
        <v>2.9308000000000001</v>
      </c>
      <c r="EY226">
        <v>2.9276</v>
      </c>
      <c r="EZ226">
        <v>2.9308000000000001</v>
      </c>
      <c r="FA226">
        <v>2.9276</v>
      </c>
      <c r="FB226">
        <v>2.9308000000000001</v>
      </c>
      <c r="FC226">
        <v>2.9308000000000001</v>
      </c>
      <c r="FD226">
        <v>2.9308000000000001</v>
      </c>
      <c r="FE226">
        <v>2.9308000000000001</v>
      </c>
      <c r="FF226">
        <v>2.8980999999999999</v>
      </c>
      <c r="FG226">
        <v>2.8974000000000002</v>
      </c>
      <c r="FH226">
        <v>2.8965000000000001</v>
      </c>
      <c r="FI226">
        <v>2.8955000000000002</v>
      </c>
      <c r="FJ226">
        <v>2.8942000000000001</v>
      </c>
      <c r="FK226">
        <v>2.9047000000000001</v>
      </c>
      <c r="FL226">
        <v>2.9045999999999998</v>
      </c>
      <c r="FM226">
        <v>2.9045000000000001</v>
      </c>
      <c r="FN226">
        <v>2.9043999999999999</v>
      </c>
      <c r="FO226">
        <v>2.9043999999999999</v>
      </c>
      <c r="FP226">
        <v>2.9043000000000001</v>
      </c>
      <c r="FQ226">
        <v>2.8997000000000002</v>
      </c>
      <c r="FR226">
        <v>2.9041000000000001</v>
      </c>
      <c r="FS226">
        <v>2.9033000000000002</v>
      </c>
      <c r="FT226">
        <v>2.8902999999999999</v>
      </c>
      <c r="FU226">
        <v>2.8902000000000001</v>
      </c>
      <c r="FV226">
        <v>2.9036</v>
      </c>
      <c r="FW226">
        <v>2.9035000000000002</v>
      </c>
      <c r="FX226">
        <v>2.8898999999999999</v>
      </c>
      <c r="FY226">
        <v>2.8898000000000001</v>
      </c>
      <c r="FZ226">
        <v>2.8896999999999999</v>
      </c>
      <c r="GA226">
        <v>2.8895</v>
      </c>
      <c r="GB226">
        <v>2.8889</v>
      </c>
      <c r="GC226">
        <v>2.8892000000000002</v>
      </c>
      <c r="GD226">
        <v>2.8889999999999998</v>
      </c>
      <c r="GE226">
        <v>2.8887999999999998</v>
      </c>
      <c r="GF226">
        <v>2.8881000000000001</v>
      </c>
      <c r="GG226">
        <v>2.8883000000000001</v>
      </c>
      <c r="GH226">
        <v>2.9009999999999998</v>
      </c>
      <c r="GI226">
        <v>2.9005000000000001</v>
      </c>
      <c r="GJ226">
        <v>2.9030999999999998</v>
      </c>
      <c r="GK226">
        <v>2.9018000000000002</v>
      </c>
      <c r="GL226">
        <v>2.9028</v>
      </c>
      <c r="GM226">
        <v>2.9026999999999998</v>
      </c>
      <c r="GN226">
        <v>2.9024999999999999</v>
      </c>
      <c r="GO226">
        <v>2.9022999999999999</v>
      </c>
      <c r="GP226">
        <v>2.9020999999999999</v>
      </c>
      <c r="GQ226">
        <v>2.8900999999999999</v>
      </c>
      <c r="GR226">
        <v>2.9016999999999999</v>
      </c>
      <c r="GS226">
        <v>2.9018999999999999</v>
      </c>
      <c r="GT226">
        <v>2.9016999999999999</v>
      </c>
      <c r="GU226">
        <v>2.9015</v>
      </c>
      <c r="GV226">
        <v>2.8892000000000002</v>
      </c>
      <c r="GW226">
        <v>2.8889999999999998</v>
      </c>
      <c r="GX226">
        <v>2.8925000000000001</v>
      </c>
      <c r="GY226">
        <v>2.8925000000000001</v>
      </c>
      <c r="GZ226">
        <v>2.9036</v>
      </c>
      <c r="HA226">
        <v>2.9035000000000002</v>
      </c>
      <c r="HB226">
        <v>2.9034</v>
      </c>
      <c r="HC226">
        <v>2.9033000000000002</v>
      </c>
      <c r="HD226">
        <v>2.9026000000000001</v>
      </c>
      <c r="HE226">
        <v>2.903</v>
      </c>
      <c r="HF226">
        <v>2.9028999999999998</v>
      </c>
      <c r="HG226">
        <v>2.9028</v>
      </c>
      <c r="HH226">
        <v>2.9028</v>
      </c>
      <c r="HI226">
        <v>2.9026999999999998</v>
      </c>
      <c r="HJ226">
        <v>2.9026000000000001</v>
      </c>
      <c r="HK226">
        <v>2.9024999999999999</v>
      </c>
      <c r="HL226">
        <v>2.9022999999999999</v>
      </c>
      <c r="HM226">
        <v>2.9022000000000001</v>
      </c>
      <c r="HN226">
        <v>2.9020999999999999</v>
      </c>
      <c r="HO226">
        <v>2.8929999999999998</v>
      </c>
      <c r="HP226">
        <v>2.8931</v>
      </c>
      <c r="HQ226">
        <v>2.9018000000000002</v>
      </c>
      <c r="HR226">
        <v>2.9018000000000002</v>
      </c>
      <c r="HS226">
        <v>2.9018000000000002</v>
      </c>
      <c r="HT226">
        <v>2.8982999999999999</v>
      </c>
      <c r="HU226">
        <v>2.8980000000000001</v>
      </c>
      <c r="HV226">
        <v>2.8976999999999999</v>
      </c>
      <c r="HW226">
        <v>2.8973</v>
      </c>
      <c r="HX226">
        <v>2.8969999999999998</v>
      </c>
      <c r="HY226">
        <v>2.8967000000000001</v>
      </c>
      <c r="HZ226">
        <v>2.8963000000000001</v>
      </c>
      <c r="IA226">
        <v>2.8959000000000001</v>
      </c>
      <c r="IB226">
        <v>2.8955000000000002</v>
      </c>
      <c r="IC226">
        <v>2.8950999999999998</v>
      </c>
      <c r="ID226">
        <v>2.8946000000000001</v>
      </c>
      <c r="IE226">
        <v>2.8877999999999999</v>
      </c>
      <c r="IF226">
        <v>2.8875999999999999</v>
      </c>
      <c r="IG226">
        <v>2.8929999999999998</v>
      </c>
      <c r="IH226">
        <v>2.9308000000000001</v>
      </c>
      <c r="II226">
        <v>2.8923000000000001</v>
      </c>
      <c r="IJ226">
        <v>2.8900999999999999</v>
      </c>
      <c r="IL226">
        <v>2.8715999999999999</v>
      </c>
      <c r="IM226">
        <v>2.8715999999999999</v>
      </c>
      <c r="IN226">
        <v>2.8715999999999999</v>
      </c>
      <c r="IO226">
        <v>2.8715999999999999</v>
      </c>
      <c r="IP226">
        <v>2.8715999999999999</v>
      </c>
      <c r="IQ226">
        <v>2.8717000000000001</v>
      </c>
      <c r="IR226">
        <v>2.8717000000000001</v>
      </c>
      <c r="IS226">
        <v>2.8717000000000001</v>
      </c>
      <c r="IT226">
        <v>2.8717000000000001</v>
      </c>
      <c r="IU226">
        <v>2.8717000000000001</v>
      </c>
      <c r="IV226">
        <v>2.8717000000000001</v>
      </c>
      <c r="IW226">
        <v>2.8717999999999999</v>
      </c>
      <c r="IX226">
        <v>2.8717999999999999</v>
      </c>
      <c r="IY226">
        <v>2.8717999999999999</v>
      </c>
      <c r="IZ226">
        <v>2.8717999999999999</v>
      </c>
      <c r="JA226">
        <v>2.8717999999999999</v>
      </c>
      <c r="JB226">
        <v>2.8719000000000001</v>
      </c>
      <c r="JC226">
        <v>2.8719000000000001</v>
      </c>
      <c r="JD226">
        <v>2.8719000000000001</v>
      </c>
      <c r="JE226">
        <v>2.8719000000000001</v>
      </c>
      <c r="JF226">
        <v>2.8719999999999999</v>
      </c>
      <c r="JG226">
        <v>2.8719999999999999</v>
      </c>
      <c r="JH226">
        <v>2.8719999999999999</v>
      </c>
      <c r="JI226">
        <v>2.8719999999999999</v>
      </c>
      <c r="JJ226">
        <v>2.8721000000000001</v>
      </c>
      <c r="JK226">
        <v>2.8721000000000001</v>
      </c>
      <c r="JL226">
        <v>2.8721999999999999</v>
      </c>
      <c r="JM226">
        <v>2.8721999999999999</v>
      </c>
      <c r="JN226">
        <v>2.8721999999999999</v>
      </c>
      <c r="JO226">
        <v>2.8723000000000001</v>
      </c>
      <c r="JP226">
        <v>2.8723000000000001</v>
      </c>
      <c r="JQ226">
        <v>2.8723999999999998</v>
      </c>
      <c r="JR226">
        <v>2.8723999999999998</v>
      </c>
      <c r="JS226">
        <v>2.8725999999999998</v>
      </c>
      <c r="JT226">
        <v>2.8725999999999998</v>
      </c>
      <c r="JU226">
        <v>2.8727</v>
      </c>
      <c r="JV226">
        <v>2.8727999999999998</v>
      </c>
      <c r="JW226">
        <v>2.8729</v>
      </c>
      <c r="JX226">
        <v>2.8730000000000002</v>
      </c>
      <c r="JY226">
        <v>2.8731</v>
      </c>
      <c r="JZ226">
        <v>2.8733</v>
      </c>
      <c r="KA226">
        <v>2.8734000000000002</v>
      </c>
      <c r="KB226">
        <v>2.8736000000000002</v>
      </c>
      <c r="KC226">
        <v>2.8738000000000001</v>
      </c>
      <c r="KD226">
        <v>2.8740000000000001</v>
      </c>
      <c r="KE226">
        <v>2.8731</v>
      </c>
      <c r="KF226">
        <v>2.8736999999999999</v>
      </c>
      <c r="KG226">
        <v>2.8256000000000001</v>
      </c>
      <c r="KH226">
        <v>2.8256999999999999</v>
      </c>
      <c r="KI226">
        <v>2.8260000000000001</v>
      </c>
      <c r="KJ226">
        <v>2.8262</v>
      </c>
      <c r="KK226">
        <v>2.8744999999999998</v>
      </c>
      <c r="KL226">
        <v>2.8748999999999998</v>
      </c>
      <c r="KM226">
        <v>2.7974999999999999</v>
      </c>
    </row>
    <row r="227" spans="1:299" x14ac:dyDescent="0.2">
      <c r="A227" s="10" t="s">
        <v>240</v>
      </c>
      <c r="B227" t="s">
        <v>4</v>
      </c>
      <c r="C227">
        <v>2.9104000000000001</v>
      </c>
      <c r="D227">
        <v>2.9102000000000001</v>
      </c>
      <c r="E227">
        <v>2.91</v>
      </c>
      <c r="F227">
        <v>2.9098000000000002</v>
      </c>
      <c r="G227">
        <v>2.9102999999999999</v>
      </c>
      <c r="H227">
        <v>2.9087000000000001</v>
      </c>
      <c r="I227">
        <v>2.9083000000000001</v>
      </c>
      <c r="J227">
        <v>2.9131</v>
      </c>
      <c r="K227">
        <v>2.9098000000000002</v>
      </c>
      <c r="L227">
        <v>2.9121000000000001</v>
      </c>
      <c r="M227">
        <v>2.9119999999999999</v>
      </c>
      <c r="N227">
        <v>2.9113000000000002</v>
      </c>
      <c r="O227">
        <v>2.9112</v>
      </c>
      <c r="P227">
        <v>2.911</v>
      </c>
      <c r="Q227">
        <v>2.9116</v>
      </c>
      <c r="R227">
        <v>2.9098999999999999</v>
      </c>
      <c r="S227">
        <v>2.9108999999999998</v>
      </c>
      <c r="T227">
        <v>2.9106999999999998</v>
      </c>
      <c r="U227">
        <v>2.9104999999999999</v>
      </c>
      <c r="V227">
        <v>2.911</v>
      </c>
      <c r="W227">
        <v>2.9114</v>
      </c>
      <c r="X227">
        <v>2.9114</v>
      </c>
      <c r="Y227">
        <v>2.9112</v>
      </c>
      <c r="Z227">
        <v>2.9230999999999998</v>
      </c>
      <c r="AA227">
        <v>2.9121999999999999</v>
      </c>
      <c r="AB227">
        <v>2.9121000000000001</v>
      </c>
      <c r="AC227">
        <v>2.9121000000000001</v>
      </c>
      <c r="AD227">
        <v>2.9136000000000002</v>
      </c>
      <c r="AE227">
        <v>2.9137</v>
      </c>
      <c r="AF227">
        <v>2.9115000000000002</v>
      </c>
      <c r="AG227">
        <v>2.9028</v>
      </c>
      <c r="AH227">
        <v>2.923</v>
      </c>
      <c r="AI227">
        <v>2.9121000000000001</v>
      </c>
      <c r="AJ227">
        <v>2.9108999999999998</v>
      </c>
      <c r="AK227">
        <v>2.9056999999999999</v>
      </c>
      <c r="AL227">
        <v>2.9186999999999999</v>
      </c>
      <c r="AM227">
        <v>2.9087999999999998</v>
      </c>
      <c r="AN227">
        <v>2.9085000000000001</v>
      </c>
      <c r="AO227">
        <v>2.9043000000000001</v>
      </c>
      <c r="AP227">
        <v>2.9072</v>
      </c>
      <c r="AQ227">
        <v>2.9068000000000001</v>
      </c>
      <c r="AR227">
        <v>2.9062000000000001</v>
      </c>
      <c r="AS227">
        <v>2.9043000000000001</v>
      </c>
      <c r="AT227">
        <v>2.9034</v>
      </c>
      <c r="AU227">
        <v>2.9106000000000001</v>
      </c>
      <c r="AV227">
        <v>2.9104999999999999</v>
      </c>
      <c r="AW227">
        <v>2.9102000000000001</v>
      </c>
      <c r="AX227">
        <v>2.9022999999999999</v>
      </c>
      <c r="AY227">
        <v>2.9093</v>
      </c>
      <c r="AZ227">
        <v>2.9123000000000001</v>
      </c>
      <c r="BA227">
        <v>2.9123000000000001</v>
      </c>
      <c r="BB227">
        <v>2.92</v>
      </c>
      <c r="BC227">
        <v>2.9123999999999999</v>
      </c>
      <c r="BD227">
        <v>2.9148000000000001</v>
      </c>
      <c r="BE227">
        <v>2.9176000000000002</v>
      </c>
      <c r="BF227">
        <v>2.9177</v>
      </c>
      <c r="BG227">
        <v>2.9133</v>
      </c>
      <c r="BH227">
        <v>2.9180999999999999</v>
      </c>
      <c r="BI227">
        <v>2.899</v>
      </c>
      <c r="BJ227">
        <v>2.9161999999999999</v>
      </c>
      <c r="BK227">
        <v>2.9152</v>
      </c>
      <c r="BL227">
        <v>2.9150999999999998</v>
      </c>
      <c r="BM227">
        <v>2.9150999999999998</v>
      </c>
      <c r="BN227">
        <v>2.9055</v>
      </c>
      <c r="BO227">
        <v>2.9070999999999998</v>
      </c>
      <c r="BP227">
        <v>2.9161999999999999</v>
      </c>
      <c r="BQ227">
        <v>2.9163999999999999</v>
      </c>
      <c r="BR227">
        <v>2.9127999999999998</v>
      </c>
      <c r="BS227">
        <v>2.9135</v>
      </c>
      <c r="BT227">
        <v>2.9159999999999999</v>
      </c>
      <c r="BU227">
        <v>2.9159000000000002</v>
      </c>
      <c r="BV227">
        <v>2.9159000000000002</v>
      </c>
      <c r="BW227">
        <v>2.9159999999999999</v>
      </c>
      <c r="BX227">
        <v>2.9161000000000001</v>
      </c>
      <c r="BY227">
        <v>2.9161000000000001</v>
      </c>
      <c r="BZ227">
        <v>2.9308999999999998</v>
      </c>
      <c r="CA227">
        <v>2.9163999999999999</v>
      </c>
      <c r="CB227">
        <v>2.9163000000000001</v>
      </c>
      <c r="CC227">
        <v>2.9163000000000001</v>
      </c>
      <c r="CD227">
        <v>2.9315000000000002</v>
      </c>
      <c r="CE227">
        <v>2.9165000000000001</v>
      </c>
      <c r="CF227">
        <v>2.9167999999999998</v>
      </c>
      <c r="CG227">
        <v>2.9184999999999999</v>
      </c>
      <c r="CH227">
        <v>2.9182000000000001</v>
      </c>
      <c r="CI227">
        <v>2.9169999999999998</v>
      </c>
      <c r="CJ227">
        <v>2.9182999999999999</v>
      </c>
      <c r="CK227">
        <v>2.9186999999999999</v>
      </c>
      <c r="CL227">
        <v>2.9306999999999999</v>
      </c>
      <c r="CM227">
        <v>2.9157000000000002</v>
      </c>
      <c r="CN227">
        <v>2.9159999999999999</v>
      </c>
      <c r="CO227">
        <v>2.9312999999999998</v>
      </c>
      <c r="CP227">
        <v>2.9312999999999998</v>
      </c>
      <c r="CQ227">
        <v>2.9161000000000001</v>
      </c>
      <c r="CR227">
        <v>2.9163000000000001</v>
      </c>
      <c r="CS227">
        <v>2.9074</v>
      </c>
      <c r="CT227">
        <v>2.9161999999999999</v>
      </c>
      <c r="CU227">
        <v>2.9152999999999998</v>
      </c>
      <c r="CV227">
        <v>2.9156</v>
      </c>
      <c r="CW227">
        <v>2.9180999999999999</v>
      </c>
      <c r="CX227">
        <v>2.9178999999999999</v>
      </c>
      <c r="CY227">
        <v>2.9184000000000001</v>
      </c>
      <c r="CZ227">
        <v>2.9192999999999998</v>
      </c>
      <c r="DA227">
        <v>2.9281999999999999</v>
      </c>
      <c r="DB227">
        <v>2.9277000000000002</v>
      </c>
      <c r="DC227">
        <v>2.9135</v>
      </c>
      <c r="DD227">
        <v>2.9133</v>
      </c>
      <c r="DE227">
        <v>2.9133</v>
      </c>
      <c r="DF227">
        <v>2.9277000000000002</v>
      </c>
      <c r="DG227">
        <v>2.9277000000000002</v>
      </c>
      <c r="DH227">
        <v>2.9276</v>
      </c>
      <c r="DI227">
        <v>2.9159000000000002</v>
      </c>
      <c r="DJ227">
        <v>2.9159000000000002</v>
      </c>
      <c r="DK227">
        <v>2.9281000000000001</v>
      </c>
      <c r="DL227">
        <v>2.9277000000000002</v>
      </c>
      <c r="DM227">
        <v>2.9287999999999998</v>
      </c>
      <c r="DN227">
        <v>2.9131999999999998</v>
      </c>
      <c r="DO227">
        <v>2.9281000000000001</v>
      </c>
      <c r="DP227">
        <v>2.9270999999999998</v>
      </c>
      <c r="DQ227">
        <v>2.9119999999999999</v>
      </c>
      <c r="DR227">
        <v>2.9119000000000002</v>
      </c>
      <c r="DS227">
        <v>2.907</v>
      </c>
      <c r="DT227">
        <v>2.9117000000000002</v>
      </c>
      <c r="DU227">
        <v>2.9127999999999998</v>
      </c>
      <c r="DV227">
        <v>2.9133</v>
      </c>
      <c r="DW227">
        <v>2.9127999999999998</v>
      </c>
      <c r="DX227">
        <v>2.9127000000000001</v>
      </c>
      <c r="DY227">
        <v>2.9129</v>
      </c>
      <c r="DZ227">
        <v>2.9125000000000001</v>
      </c>
      <c r="EA227">
        <v>2.9125999999999999</v>
      </c>
      <c r="EB227">
        <v>2.9005000000000001</v>
      </c>
      <c r="EC227">
        <v>2.9003000000000001</v>
      </c>
      <c r="ED227">
        <v>2.9001000000000001</v>
      </c>
      <c r="EE227">
        <v>2.8925000000000001</v>
      </c>
      <c r="EF227">
        <v>2.9121999999999999</v>
      </c>
      <c r="EG227">
        <v>2.9121999999999999</v>
      </c>
      <c r="EH227">
        <v>2.9123000000000001</v>
      </c>
      <c r="EI227">
        <v>2.9121000000000001</v>
      </c>
      <c r="EJ227">
        <v>2.9121000000000001</v>
      </c>
      <c r="EK227">
        <v>2.9119000000000002</v>
      </c>
      <c r="EL227">
        <v>2.9119999999999999</v>
      </c>
      <c r="EM227">
        <v>2.9117999999999999</v>
      </c>
      <c r="EN227">
        <v>2.9117999999999999</v>
      </c>
      <c r="EO227">
        <v>2.9176000000000002</v>
      </c>
      <c r="EP227">
        <v>2.9117999999999999</v>
      </c>
      <c r="EQ227">
        <v>2.9108999999999998</v>
      </c>
      <c r="ER227">
        <v>2.9106999999999998</v>
      </c>
      <c r="ES227">
        <v>2.9106000000000001</v>
      </c>
      <c r="ET227">
        <v>2.9104000000000001</v>
      </c>
      <c r="EU227">
        <v>2.9102000000000001</v>
      </c>
      <c r="EV227">
        <v>2.91</v>
      </c>
      <c r="EW227">
        <v>2.9096000000000002</v>
      </c>
      <c r="EX227">
        <v>2.9260999999999999</v>
      </c>
      <c r="EY227">
        <v>2.9237000000000002</v>
      </c>
      <c r="EZ227">
        <v>2.9260000000000002</v>
      </c>
      <c r="FA227">
        <v>2.9230999999999998</v>
      </c>
      <c r="FB227">
        <v>2.9257</v>
      </c>
      <c r="FC227">
        <v>2.9260000000000002</v>
      </c>
      <c r="FD227">
        <v>2.9256000000000002</v>
      </c>
      <c r="FE227">
        <v>2.9255</v>
      </c>
      <c r="FF227">
        <v>2.9094000000000002</v>
      </c>
      <c r="FG227">
        <v>2.9041000000000001</v>
      </c>
      <c r="FH227">
        <v>2.9106000000000001</v>
      </c>
      <c r="FI227">
        <v>2.9104000000000001</v>
      </c>
      <c r="FJ227">
        <v>2.91</v>
      </c>
      <c r="FK227">
        <v>2.9117000000000002</v>
      </c>
      <c r="FL227">
        <v>2.9113000000000002</v>
      </c>
      <c r="FM227">
        <v>2.9116</v>
      </c>
      <c r="FN227">
        <v>2.9117000000000002</v>
      </c>
      <c r="FO227">
        <v>2.9108999999999998</v>
      </c>
      <c r="FP227">
        <v>2.9062999999999999</v>
      </c>
      <c r="FQ227">
        <v>2.9106000000000001</v>
      </c>
      <c r="FR227">
        <v>2.9108000000000001</v>
      </c>
      <c r="FS227">
        <v>2.9100999999999999</v>
      </c>
      <c r="FT227">
        <v>2.9007999999999998</v>
      </c>
      <c r="FU227">
        <v>2.9009</v>
      </c>
      <c r="FV227">
        <v>2.9108000000000001</v>
      </c>
      <c r="FW227">
        <v>2.9097</v>
      </c>
      <c r="FX227">
        <v>2.9001000000000001</v>
      </c>
      <c r="FY227">
        <v>2.9001000000000001</v>
      </c>
      <c r="FZ227">
        <v>2.9</v>
      </c>
      <c r="GA227">
        <v>2.9001999999999999</v>
      </c>
      <c r="GB227">
        <v>2.8999000000000001</v>
      </c>
      <c r="GC227">
        <v>2.8999000000000001</v>
      </c>
      <c r="GD227">
        <v>2.9001000000000001</v>
      </c>
      <c r="GE227">
        <v>2.8997999999999999</v>
      </c>
      <c r="GF227">
        <v>2.8996</v>
      </c>
      <c r="GG227">
        <v>2.8995000000000002</v>
      </c>
      <c r="GH227">
        <v>2.91</v>
      </c>
      <c r="GI227">
        <v>2.9096000000000002</v>
      </c>
      <c r="GJ227">
        <v>2.9100999999999999</v>
      </c>
      <c r="GK227">
        <v>2.9113000000000002</v>
      </c>
      <c r="GL227">
        <v>2.9095</v>
      </c>
      <c r="GM227">
        <v>2.91</v>
      </c>
      <c r="GN227">
        <v>2.9096000000000002</v>
      </c>
      <c r="GO227">
        <v>2.9093</v>
      </c>
      <c r="GP227">
        <v>2.9097</v>
      </c>
      <c r="GQ227">
        <v>2.8992</v>
      </c>
      <c r="GR227">
        <v>2.9091</v>
      </c>
      <c r="GS227">
        <v>2.9093</v>
      </c>
      <c r="GT227">
        <v>2.9089999999999998</v>
      </c>
      <c r="GU227">
        <v>2.9089</v>
      </c>
      <c r="GV227">
        <v>2.8988999999999998</v>
      </c>
      <c r="GW227">
        <v>2.8990999999999998</v>
      </c>
      <c r="GX227">
        <v>2.8996</v>
      </c>
      <c r="GY227">
        <v>2.8995000000000002</v>
      </c>
      <c r="GZ227">
        <v>2.9089</v>
      </c>
      <c r="HA227">
        <v>2.9081000000000001</v>
      </c>
      <c r="HB227">
        <v>2.9094000000000002</v>
      </c>
      <c r="HC227">
        <v>2.9085000000000001</v>
      </c>
      <c r="HD227">
        <v>2.9081000000000001</v>
      </c>
      <c r="HE227">
        <v>2.9083999999999999</v>
      </c>
      <c r="HF227">
        <v>2.9083000000000001</v>
      </c>
      <c r="HG227">
        <v>2.9079999999999999</v>
      </c>
      <c r="HH227">
        <v>2.9085999999999999</v>
      </c>
      <c r="HI227">
        <v>2.9083000000000001</v>
      </c>
      <c r="HJ227">
        <v>2.9081000000000001</v>
      </c>
      <c r="HK227">
        <v>2.9077000000000002</v>
      </c>
      <c r="HL227">
        <v>2.9076</v>
      </c>
      <c r="HM227">
        <v>2.9074</v>
      </c>
      <c r="HN227">
        <v>2.9070999999999998</v>
      </c>
      <c r="HO227">
        <v>2.8997999999999999</v>
      </c>
      <c r="HP227">
        <v>2.8997000000000002</v>
      </c>
      <c r="HQ227">
        <v>2.9062000000000001</v>
      </c>
      <c r="HR227">
        <v>2.9058999999999999</v>
      </c>
      <c r="HS227">
        <v>2.9049</v>
      </c>
      <c r="HT227">
        <v>2.9066000000000001</v>
      </c>
      <c r="HU227">
        <v>2.9064000000000001</v>
      </c>
      <c r="HV227">
        <v>2.9060999999999999</v>
      </c>
      <c r="HW227">
        <v>2.9060999999999999</v>
      </c>
      <c r="HX227">
        <v>2.9058999999999999</v>
      </c>
      <c r="HY227">
        <v>2.9055</v>
      </c>
      <c r="HZ227">
        <v>2.9045999999999998</v>
      </c>
      <c r="IA227">
        <v>2.9045000000000001</v>
      </c>
      <c r="IB227">
        <v>2.9034</v>
      </c>
      <c r="IC227">
        <v>2.9039000000000001</v>
      </c>
      <c r="ID227">
        <v>2.9035000000000002</v>
      </c>
      <c r="IE227">
        <v>2.9003999999999999</v>
      </c>
      <c r="IF227">
        <v>2.9003000000000001</v>
      </c>
      <c r="IG227">
        <v>2.9018000000000002</v>
      </c>
      <c r="IH227">
        <v>2.9296000000000002</v>
      </c>
      <c r="II227">
        <v>2.9011</v>
      </c>
      <c r="IJ227">
        <v>2.8992</v>
      </c>
      <c r="IL227">
        <v>2.8881000000000001</v>
      </c>
      <c r="IM227">
        <v>2.8879999999999999</v>
      </c>
      <c r="IN227">
        <v>2.8885000000000001</v>
      </c>
      <c r="IO227">
        <v>2.8887</v>
      </c>
      <c r="IP227">
        <v>2.8874</v>
      </c>
      <c r="IQ227">
        <v>2.8868999999999998</v>
      </c>
      <c r="IR227">
        <v>2.8862999999999999</v>
      </c>
      <c r="IS227">
        <v>2.8862999999999999</v>
      </c>
      <c r="IT227">
        <v>2.8862000000000001</v>
      </c>
      <c r="IU227">
        <v>2.8862000000000001</v>
      </c>
      <c r="IV227">
        <v>2.8862000000000001</v>
      </c>
      <c r="IW227">
        <v>2.8862999999999999</v>
      </c>
      <c r="IX227">
        <v>2.8866999999999998</v>
      </c>
      <c r="IY227">
        <v>2.8868999999999998</v>
      </c>
      <c r="IZ227">
        <v>2.8868</v>
      </c>
      <c r="JA227">
        <v>2.8866999999999998</v>
      </c>
      <c r="JB227">
        <v>2.8866999999999998</v>
      </c>
      <c r="JC227">
        <v>2.8864999999999998</v>
      </c>
      <c r="JD227">
        <v>2.8864000000000001</v>
      </c>
      <c r="JE227">
        <v>2.8862999999999999</v>
      </c>
      <c r="JF227">
        <v>2.8868999999999998</v>
      </c>
      <c r="JG227">
        <v>2.8868</v>
      </c>
      <c r="JH227">
        <v>2.8868999999999998</v>
      </c>
      <c r="JI227">
        <v>2.8852000000000002</v>
      </c>
      <c r="JJ227">
        <v>2.8873000000000002</v>
      </c>
      <c r="JK227">
        <v>2.8866000000000001</v>
      </c>
      <c r="JL227">
        <v>2.8862999999999999</v>
      </c>
      <c r="JM227">
        <v>2.8855</v>
      </c>
      <c r="JN227">
        <v>2.8856000000000002</v>
      </c>
      <c r="JO227">
        <v>2.8856000000000002</v>
      </c>
      <c r="JP227">
        <v>2.8856000000000002</v>
      </c>
      <c r="JQ227">
        <v>2.8856999999999999</v>
      </c>
      <c r="JR227">
        <v>2.8856000000000002</v>
      </c>
      <c r="JS227">
        <v>2.8855</v>
      </c>
      <c r="JT227">
        <v>2.8858999999999999</v>
      </c>
      <c r="JU227">
        <v>2.8860000000000001</v>
      </c>
      <c r="JV227">
        <v>2.8858000000000001</v>
      </c>
      <c r="JW227">
        <v>2.8856000000000002</v>
      </c>
      <c r="JX227">
        <v>2.8855</v>
      </c>
      <c r="JY227">
        <v>2.8856999999999999</v>
      </c>
      <c r="JZ227">
        <v>2.8858000000000001</v>
      </c>
      <c r="KA227">
        <v>2.8855</v>
      </c>
      <c r="KB227">
        <v>2.8856999999999999</v>
      </c>
      <c r="KC227">
        <v>2.8860999999999999</v>
      </c>
      <c r="KD227">
        <v>2.8858999999999999</v>
      </c>
      <c r="KE227">
        <v>2.8858999999999999</v>
      </c>
      <c r="KF227">
        <v>2.8860000000000001</v>
      </c>
      <c r="KG227">
        <v>2.8441999999999998</v>
      </c>
      <c r="KH227">
        <v>2.8441999999999998</v>
      </c>
      <c r="KI227">
        <v>2.8443000000000001</v>
      </c>
      <c r="KJ227">
        <v>2.8445</v>
      </c>
      <c r="KK227">
        <v>2.8874</v>
      </c>
      <c r="KL227">
        <v>2.8874</v>
      </c>
      <c r="KM227">
        <v>2.8839000000000001</v>
      </c>
    </row>
    <row r="228" spans="1:299" x14ac:dyDescent="0.2">
      <c r="A228" s="10" t="s">
        <v>241</v>
      </c>
      <c r="B228" t="s">
        <v>4</v>
      </c>
      <c r="C228">
        <v>2.9455</v>
      </c>
      <c r="D228">
        <v>2.9455</v>
      </c>
      <c r="E228">
        <v>2.9455</v>
      </c>
      <c r="F228">
        <v>2.9455</v>
      </c>
      <c r="G228">
        <v>2.9453999999999998</v>
      </c>
      <c r="H228">
        <v>2.9453999999999998</v>
      </c>
      <c r="I228">
        <v>2.9453999999999998</v>
      </c>
      <c r="J228">
        <v>2.9453999999999998</v>
      </c>
      <c r="K228">
        <v>2.9453999999999998</v>
      </c>
      <c r="L228">
        <v>2.9453999999999998</v>
      </c>
      <c r="M228">
        <v>2.9453</v>
      </c>
      <c r="N228">
        <v>2.9453</v>
      </c>
      <c r="O228">
        <v>2.9453</v>
      </c>
      <c r="P228">
        <v>2.9453</v>
      </c>
      <c r="Q228">
        <v>2.9453</v>
      </c>
      <c r="R228">
        <v>2.9453</v>
      </c>
      <c r="S228">
        <v>2.9451999999999998</v>
      </c>
      <c r="T228">
        <v>2.9451999999999998</v>
      </c>
      <c r="U228">
        <v>2.9451999999999998</v>
      </c>
      <c r="V228">
        <v>2.9451999999999998</v>
      </c>
      <c r="W228">
        <v>2.9451999999999998</v>
      </c>
      <c r="X228">
        <v>2.9451000000000001</v>
      </c>
      <c r="Y228">
        <v>2.9451000000000001</v>
      </c>
      <c r="Z228">
        <v>2.9521000000000002</v>
      </c>
      <c r="AA228">
        <v>2.9470999999999998</v>
      </c>
      <c r="AB228">
        <v>2.9451000000000001</v>
      </c>
      <c r="AC228">
        <v>2.9449999999999998</v>
      </c>
      <c r="AD228">
        <v>2.9449999999999998</v>
      </c>
      <c r="AE228">
        <v>2.9449999999999998</v>
      </c>
      <c r="AF228">
        <v>2.9449999999999998</v>
      </c>
      <c r="AG228">
        <v>2.9449000000000001</v>
      </c>
      <c r="AH228">
        <v>2.9521000000000002</v>
      </c>
      <c r="AI228">
        <v>2.9449000000000001</v>
      </c>
      <c r="AJ228">
        <v>2.9449000000000001</v>
      </c>
      <c r="AK228">
        <v>2.9447999999999999</v>
      </c>
      <c r="AL228">
        <v>2.9521000000000002</v>
      </c>
      <c r="AM228">
        <v>2.9447999999999999</v>
      </c>
      <c r="AN228">
        <v>2.9447000000000001</v>
      </c>
      <c r="AO228">
        <v>2.9314</v>
      </c>
      <c r="AP228">
        <v>2.9447000000000001</v>
      </c>
      <c r="AQ228">
        <v>2.9445999999999999</v>
      </c>
      <c r="AR228">
        <v>2.9445999999999999</v>
      </c>
      <c r="AS228">
        <v>2.9445999999999999</v>
      </c>
      <c r="AT228">
        <v>2.9445999999999999</v>
      </c>
      <c r="AU228">
        <v>2.9445000000000001</v>
      </c>
      <c r="AV228">
        <v>2.9443999999999999</v>
      </c>
      <c r="AW228">
        <v>2.9443999999999999</v>
      </c>
      <c r="AX228">
        <v>2.9312999999999998</v>
      </c>
      <c r="AY228">
        <v>2.9443999999999999</v>
      </c>
      <c r="AZ228">
        <v>2.9443000000000001</v>
      </c>
      <c r="BA228">
        <v>2.9441999999999999</v>
      </c>
      <c r="BB228">
        <v>2.9441999999999999</v>
      </c>
      <c r="BC228">
        <v>2.9441999999999999</v>
      </c>
      <c r="BD228">
        <v>2.9441000000000002</v>
      </c>
      <c r="BE228">
        <v>2.944</v>
      </c>
      <c r="BF228">
        <v>2.9439000000000002</v>
      </c>
      <c r="BG228">
        <v>2.9310999999999998</v>
      </c>
      <c r="BH228">
        <v>2.9437000000000002</v>
      </c>
      <c r="BI228">
        <v>2.899</v>
      </c>
      <c r="BJ228">
        <v>2.9436</v>
      </c>
      <c r="BK228">
        <v>2.9434999999999998</v>
      </c>
      <c r="BL228">
        <v>2.9434999999999998</v>
      </c>
      <c r="BM228">
        <v>2.9434</v>
      </c>
      <c r="BN228">
        <v>2.931</v>
      </c>
      <c r="BO228">
        <v>2.9432999999999998</v>
      </c>
      <c r="BP228">
        <v>2.9432</v>
      </c>
      <c r="BQ228">
        <v>2.9430999999999998</v>
      </c>
      <c r="BR228">
        <v>2.9430999999999998</v>
      </c>
      <c r="BS228">
        <v>2.9418000000000002</v>
      </c>
      <c r="BT228">
        <v>2.9428999999999998</v>
      </c>
      <c r="BU228">
        <v>2.9428000000000001</v>
      </c>
      <c r="BV228">
        <v>2.9426999999999999</v>
      </c>
      <c r="BW228">
        <v>2.9426000000000001</v>
      </c>
      <c r="BX228">
        <v>2.9424999999999999</v>
      </c>
      <c r="BY228">
        <v>2.9424000000000001</v>
      </c>
      <c r="BZ228">
        <v>2.952</v>
      </c>
      <c r="CA228">
        <v>2.9422000000000001</v>
      </c>
      <c r="CB228">
        <v>2.9420999999999999</v>
      </c>
      <c r="CC228">
        <v>2.9420000000000002</v>
      </c>
      <c r="CD228">
        <v>2.952</v>
      </c>
      <c r="CE228">
        <v>2.9417</v>
      </c>
      <c r="CF228">
        <v>2.9415</v>
      </c>
      <c r="CG228">
        <v>2.9413999999999998</v>
      </c>
      <c r="CH228">
        <v>2.9411999999999998</v>
      </c>
      <c r="CI228">
        <v>2.9409999999999998</v>
      </c>
      <c r="CJ228">
        <v>2.9405999999999999</v>
      </c>
      <c r="CK228">
        <v>2.9403999999999999</v>
      </c>
      <c r="CL228">
        <v>2.952</v>
      </c>
      <c r="CM228">
        <v>2.9398</v>
      </c>
      <c r="CN228">
        <v>2.9394999999999998</v>
      </c>
      <c r="CO228">
        <v>2.952</v>
      </c>
      <c r="CP228">
        <v>2.952</v>
      </c>
      <c r="CQ228">
        <v>2.9384000000000001</v>
      </c>
      <c r="CR228">
        <v>2.9380000000000002</v>
      </c>
      <c r="CS228">
        <v>2.9298000000000002</v>
      </c>
      <c r="CT228">
        <v>2.9369000000000001</v>
      </c>
      <c r="CU228">
        <v>2.9430000000000001</v>
      </c>
      <c r="CV228">
        <v>2.9426999999999999</v>
      </c>
      <c r="CW228">
        <v>2.9424999999999999</v>
      </c>
      <c r="CX228">
        <v>2.9458000000000002</v>
      </c>
      <c r="CY228">
        <v>2.9458000000000002</v>
      </c>
      <c r="CZ228">
        <v>2.9458000000000002</v>
      </c>
      <c r="DA228">
        <v>2.952</v>
      </c>
      <c r="DB228">
        <v>2.952</v>
      </c>
      <c r="DC228">
        <v>2.9457</v>
      </c>
      <c r="DD228">
        <v>2.9457</v>
      </c>
      <c r="DE228">
        <v>2.9457</v>
      </c>
      <c r="DF228">
        <v>2.952</v>
      </c>
      <c r="DG228">
        <v>2.952</v>
      </c>
      <c r="DH228">
        <v>2.952</v>
      </c>
      <c r="DI228">
        <v>2.9468000000000001</v>
      </c>
      <c r="DJ228">
        <v>2.9466999999999999</v>
      </c>
      <c r="DK228">
        <v>2.9523000000000001</v>
      </c>
      <c r="DL228">
        <v>2.952</v>
      </c>
      <c r="DM228">
        <v>2.952</v>
      </c>
      <c r="DN228">
        <v>2.9456000000000002</v>
      </c>
      <c r="DO228">
        <v>2.952</v>
      </c>
      <c r="DP228">
        <v>2.952</v>
      </c>
      <c r="DQ228">
        <v>2.9456000000000002</v>
      </c>
      <c r="DR228">
        <v>2.9456000000000002</v>
      </c>
      <c r="DS228">
        <v>2.9456000000000002</v>
      </c>
      <c r="DT228">
        <v>2.9456000000000002</v>
      </c>
      <c r="DU228">
        <v>2.9456000000000002</v>
      </c>
      <c r="DV228">
        <v>2.9455</v>
      </c>
      <c r="DW228">
        <v>2.9455</v>
      </c>
      <c r="DX228">
        <v>2.9455</v>
      </c>
      <c r="DY228">
        <v>2.9455</v>
      </c>
      <c r="DZ228">
        <v>2.9455</v>
      </c>
      <c r="EA228">
        <v>2.9455</v>
      </c>
      <c r="EB228">
        <v>2.9316</v>
      </c>
      <c r="EC228">
        <v>2.9316</v>
      </c>
      <c r="ED228">
        <v>2.9316</v>
      </c>
      <c r="EE228">
        <v>2.9316</v>
      </c>
      <c r="EF228">
        <v>2.9453999999999998</v>
      </c>
      <c r="EG228">
        <v>2.9453999999999998</v>
      </c>
      <c r="EH228">
        <v>2.9453999999999998</v>
      </c>
      <c r="EI228">
        <v>2.9453999999999998</v>
      </c>
      <c r="EJ228">
        <v>2.9453999999999998</v>
      </c>
      <c r="EK228">
        <v>2.9453</v>
      </c>
      <c r="EL228">
        <v>2.9453</v>
      </c>
      <c r="EM228">
        <v>2.9453</v>
      </c>
      <c r="EN228">
        <v>2.9453</v>
      </c>
      <c r="EO228">
        <v>2.9453</v>
      </c>
      <c r="EP228">
        <v>2.9453</v>
      </c>
      <c r="EQ228">
        <v>2.9451999999999998</v>
      </c>
      <c r="ER228">
        <v>2.9451999999999998</v>
      </c>
      <c r="ES228">
        <v>2.9451999999999998</v>
      </c>
      <c r="ET228">
        <v>2.9451999999999998</v>
      </c>
      <c r="EU228">
        <v>2.9451999999999998</v>
      </c>
      <c r="EV228">
        <v>2.9451999999999998</v>
      </c>
      <c r="EW228">
        <v>2.9451000000000001</v>
      </c>
      <c r="EX228">
        <v>2.9519000000000002</v>
      </c>
      <c r="EY228">
        <v>2.9260999999999999</v>
      </c>
      <c r="EZ228">
        <v>2.9519000000000002</v>
      </c>
      <c r="FA228">
        <v>2.9369999999999998</v>
      </c>
      <c r="FB228">
        <v>2.9519000000000002</v>
      </c>
      <c r="FC228">
        <v>2.9519000000000002</v>
      </c>
      <c r="FD228">
        <v>2.9519000000000002</v>
      </c>
      <c r="FE228">
        <v>2.9519000000000002</v>
      </c>
      <c r="FF228">
        <v>2.9449999999999998</v>
      </c>
      <c r="FG228">
        <v>2.9449000000000001</v>
      </c>
      <c r="FH228">
        <v>2.9449000000000001</v>
      </c>
      <c r="FI228">
        <v>2.9449000000000001</v>
      </c>
      <c r="FJ228">
        <v>2.9449000000000001</v>
      </c>
      <c r="FK228">
        <v>2.9447999999999999</v>
      </c>
      <c r="FL228">
        <v>2.9447999999999999</v>
      </c>
      <c r="FM228">
        <v>2.9447999999999999</v>
      </c>
      <c r="FN228">
        <v>2.9447999999999999</v>
      </c>
      <c r="FO228">
        <v>2.9447000000000001</v>
      </c>
      <c r="FP228">
        <v>2.9447000000000001</v>
      </c>
      <c r="FQ228">
        <v>2.9411</v>
      </c>
      <c r="FR228">
        <v>2.9447000000000001</v>
      </c>
      <c r="FS228">
        <v>2.9445999999999999</v>
      </c>
      <c r="FT228">
        <v>2.9312</v>
      </c>
      <c r="FU228">
        <v>2.9310999999999998</v>
      </c>
      <c r="FV228">
        <v>2.9445999999999999</v>
      </c>
      <c r="FW228">
        <v>2.9445000000000001</v>
      </c>
      <c r="FX228">
        <v>2.9310999999999998</v>
      </c>
      <c r="FY228">
        <v>2.9310999999999998</v>
      </c>
      <c r="FZ228">
        <v>2.9310999999999998</v>
      </c>
      <c r="GA228">
        <v>2.9310999999999998</v>
      </c>
      <c r="GB228">
        <v>2.931</v>
      </c>
      <c r="GC228">
        <v>2.931</v>
      </c>
      <c r="GD228">
        <v>2.931</v>
      </c>
      <c r="GE228">
        <v>2.931</v>
      </c>
      <c r="GF228">
        <v>2.931</v>
      </c>
      <c r="GG228">
        <v>2.931</v>
      </c>
      <c r="GH228">
        <v>2.9441000000000002</v>
      </c>
      <c r="GI228">
        <v>2.9441000000000002</v>
      </c>
      <c r="GJ228">
        <v>2.9441000000000002</v>
      </c>
      <c r="GK228">
        <v>2.944</v>
      </c>
      <c r="GL228">
        <v>2.944</v>
      </c>
      <c r="GM228">
        <v>2.9439000000000002</v>
      </c>
      <c r="GN228">
        <v>2.9439000000000002</v>
      </c>
      <c r="GO228">
        <v>2.9438</v>
      </c>
      <c r="GP228">
        <v>2.9438</v>
      </c>
      <c r="GQ228">
        <v>2.9308000000000001</v>
      </c>
      <c r="GR228">
        <v>2.9437000000000002</v>
      </c>
      <c r="GS228">
        <v>2.9436</v>
      </c>
      <c r="GT228">
        <v>2.9436</v>
      </c>
      <c r="GU228">
        <v>2.9434999999999998</v>
      </c>
      <c r="GV228">
        <v>2.9306999999999999</v>
      </c>
      <c r="GW228">
        <v>2.9306999999999999</v>
      </c>
      <c r="GX228">
        <v>2.9306999999999999</v>
      </c>
      <c r="GY228">
        <v>2.9306000000000001</v>
      </c>
      <c r="GZ228">
        <v>2.9432</v>
      </c>
      <c r="HA228">
        <v>2.9430999999999998</v>
      </c>
      <c r="HB228">
        <v>2.9430000000000001</v>
      </c>
      <c r="HC228">
        <v>2.9430000000000001</v>
      </c>
      <c r="HD228">
        <v>2.9424000000000001</v>
      </c>
      <c r="HE228">
        <v>2.9428000000000001</v>
      </c>
      <c r="HF228">
        <v>2.9426999999999999</v>
      </c>
      <c r="HG228">
        <v>2.9426000000000001</v>
      </c>
      <c r="HH228">
        <v>2.9424999999999999</v>
      </c>
      <c r="HI228">
        <v>2.9424000000000001</v>
      </c>
      <c r="HJ228">
        <v>2.9422999999999999</v>
      </c>
      <c r="HK228">
        <v>2.9422000000000001</v>
      </c>
      <c r="HL228">
        <v>2.9420999999999999</v>
      </c>
      <c r="HM228">
        <v>2.9420000000000002</v>
      </c>
      <c r="HN228">
        <v>2.9419</v>
      </c>
      <c r="HO228">
        <v>2.9302000000000001</v>
      </c>
      <c r="HP228">
        <v>2.9302000000000001</v>
      </c>
      <c r="HQ228">
        <v>2.9415</v>
      </c>
      <c r="HR228">
        <v>2.9413999999999998</v>
      </c>
      <c r="HS228">
        <v>2.9424000000000001</v>
      </c>
      <c r="HT228">
        <v>2.9409999999999998</v>
      </c>
      <c r="HU228">
        <v>2.9409000000000001</v>
      </c>
      <c r="HV228">
        <v>2.9407000000000001</v>
      </c>
      <c r="HW228">
        <v>2.9405000000000001</v>
      </c>
      <c r="HX228">
        <v>2.9403000000000001</v>
      </c>
      <c r="HY228">
        <v>2.9401000000000002</v>
      </c>
      <c r="HZ228">
        <v>2.9407999999999999</v>
      </c>
      <c r="IA228">
        <v>2.9396</v>
      </c>
      <c r="IB228">
        <v>2.9392999999999998</v>
      </c>
      <c r="IC228">
        <v>2.9390000000000001</v>
      </c>
      <c r="ID228">
        <v>2.9386999999999999</v>
      </c>
      <c r="IE228">
        <v>2.9296000000000002</v>
      </c>
      <c r="IF228">
        <v>2.9295</v>
      </c>
      <c r="IG228">
        <v>2.9376000000000002</v>
      </c>
      <c r="IH228">
        <v>2.9510999999999998</v>
      </c>
      <c r="II228">
        <v>2.9365999999999999</v>
      </c>
      <c r="IJ228">
        <v>2.9361000000000002</v>
      </c>
      <c r="IL228">
        <v>2.9235000000000002</v>
      </c>
      <c r="IM228">
        <v>2.9236</v>
      </c>
      <c r="IN228">
        <v>2.9237000000000002</v>
      </c>
      <c r="IO228">
        <v>2.9239000000000002</v>
      </c>
      <c r="IP228">
        <v>2.9241000000000001</v>
      </c>
      <c r="IQ228">
        <v>2.9243000000000001</v>
      </c>
      <c r="IR228">
        <v>2.9245000000000001</v>
      </c>
      <c r="IS228">
        <v>2.9247999999999998</v>
      </c>
      <c r="IT228">
        <v>2.9251</v>
      </c>
      <c r="IU228">
        <v>2.9253999999999998</v>
      </c>
      <c r="IV228">
        <v>2.9258000000000002</v>
      </c>
      <c r="IW228">
        <v>2.9262999999999999</v>
      </c>
      <c r="IX228">
        <v>2.9268999999999998</v>
      </c>
      <c r="IY228">
        <v>2.9276</v>
      </c>
      <c r="IZ228">
        <v>2.9171999999999998</v>
      </c>
      <c r="JA228">
        <v>2.9171</v>
      </c>
      <c r="JB228">
        <v>2.9171</v>
      </c>
      <c r="JC228">
        <v>2.9169999999999998</v>
      </c>
      <c r="JD228">
        <v>2.9169</v>
      </c>
      <c r="JE228">
        <v>2.9167999999999998</v>
      </c>
      <c r="JF228">
        <v>2.9167000000000001</v>
      </c>
      <c r="JG228">
        <v>2.9165999999999999</v>
      </c>
      <c r="JH228">
        <v>2.9165000000000001</v>
      </c>
      <c r="JI228">
        <v>2.9163000000000001</v>
      </c>
      <c r="JJ228">
        <v>2.9161000000000001</v>
      </c>
      <c r="JK228">
        <v>2.9159000000000002</v>
      </c>
      <c r="JL228">
        <v>2.9156</v>
      </c>
      <c r="JM228">
        <v>2.9142999999999999</v>
      </c>
      <c r="JN228">
        <v>2.9142000000000001</v>
      </c>
      <c r="JO228">
        <v>2.9140999999999999</v>
      </c>
      <c r="JP228">
        <v>2.9138999999999999</v>
      </c>
      <c r="JQ228">
        <v>2.9184999999999999</v>
      </c>
      <c r="JR228">
        <v>2.9186000000000001</v>
      </c>
      <c r="JS228">
        <v>2.9188000000000001</v>
      </c>
      <c r="JT228">
        <v>2.919</v>
      </c>
      <c r="JU228">
        <v>2.9192</v>
      </c>
      <c r="JV228">
        <v>2.9194</v>
      </c>
      <c r="JW228">
        <v>2.9197000000000002</v>
      </c>
      <c r="JX228">
        <v>2.9140999999999999</v>
      </c>
      <c r="JY228">
        <v>2.9159000000000002</v>
      </c>
      <c r="JZ228">
        <v>2.9157000000000002</v>
      </c>
      <c r="KA228">
        <v>2.9155000000000002</v>
      </c>
      <c r="KB228">
        <v>2.9152999999999998</v>
      </c>
      <c r="KC228">
        <v>2.9148999999999998</v>
      </c>
      <c r="KD228">
        <v>2.9144999999999999</v>
      </c>
      <c r="KE228">
        <v>2.9163000000000001</v>
      </c>
      <c r="KF228">
        <v>2.9163999999999999</v>
      </c>
      <c r="KG228">
        <v>2.8401999999999998</v>
      </c>
      <c r="KH228">
        <v>2.8403999999999998</v>
      </c>
      <c r="KI228">
        <v>2.8407</v>
      </c>
      <c r="KJ228">
        <v>2.8426999999999998</v>
      </c>
      <c r="KK228">
        <v>2.9177</v>
      </c>
      <c r="KL228">
        <v>2.9182000000000001</v>
      </c>
      <c r="KM228">
        <v>2.8677999999999999</v>
      </c>
    </row>
    <row r="229" spans="1:299" x14ac:dyDescent="0.2">
      <c r="A229" s="10" t="s">
        <v>242</v>
      </c>
      <c r="B229" t="s">
        <v>4</v>
      </c>
      <c r="C229">
        <v>2.9129999999999998</v>
      </c>
      <c r="D229">
        <v>2.9129999999999998</v>
      </c>
      <c r="E229">
        <v>2.9129999999999998</v>
      </c>
      <c r="F229">
        <v>2.9129999999999998</v>
      </c>
      <c r="G229">
        <v>2.9129999999999998</v>
      </c>
      <c r="H229">
        <v>2.9129999999999998</v>
      </c>
      <c r="I229">
        <v>2.9129999999999998</v>
      </c>
      <c r="J229">
        <v>2.9129999999999998</v>
      </c>
      <c r="K229">
        <v>2.9129</v>
      </c>
      <c r="L229">
        <v>2.9129</v>
      </c>
      <c r="M229">
        <v>2.9129</v>
      </c>
      <c r="N229">
        <v>2.9129</v>
      </c>
      <c r="O229">
        <v>2.9129</v>
      </c>
      <c r="P229">
        <v>2.9129</v>
      </c>
      <c r="Q229">
        <v>2.9129</v>
      </c>
      <c r="R229">
        <v>2.9129</v>
      </c>
      <c r="S229">
        <v>2.9127999999999998</v>
      </c>
      <c r="T229">
        <v>2.9127999999999998</v>
      </c>
      <c r="U229">
        <v>2.9127999999999998</v>
      </c>
      <c r="V229">
        <v>2.9127999999999998</v>
      </c>
      <c r="W229">
        <v>2.9127999999999998</v>
      </c>
      <c r="X229">
        <v>2.9127999999999998</v>
      </c>
      <c r="Y229">
        <v>2.9127999999999998</v>
      </c>
      <c r="Z229">
        <v>2.9264000000000001</v>
      </c>
      <c r="AA229">
        <v>2.9127000000000001</v>
      </c>
      <c r="AB229">
        <v>2.9127000000000001</v>
      </c>
      <c r="AC229">
        <v>2.9127000000000001</v>
      </c>
      <c r="AD229">
        <v>2.9127000000000001</v>
      </c>
      <c r="AE229">
        <v>2.9127000000000001</v>
      </c>
      <c r="AF229">
        <v>2.9127000000000001</v>
      </c>
      <c r="AG229">
        <v>2.9127000000000001</v>
      </c>
      <c r="AH229">
        <v>2.9264000000000001</v>
      </c>
      <c r="AI229">
        <v>2.9125999999999999</v>
      </c>
      <c r="AJ229">
        <v>2.9125999999999999</v>
      </c>
      <c r="AK229">
        <v>2.9125999999999999</v>
      </c>
      <c r="AL229">
        <v>2.9264000000000001</v>
      </c>
      <c r="AM229">
        <v>2.9125999999999999</v>
      </c>
      <c r="AN229">
        <v>2.9125999999999999</v>
      </c>
      <c r="AO229">
        <v>2.8975</v>
      </c>
      <c r="AP229">
        <v>2.9125000000000001</v>
      </c>
      <c r="AQ229">
        <v>2.9125000000000001</v>
      </c>
      <c r="AR229">
        <v>2.9125000000000001</v>
      </c>
      <c r="AS229">
        <v>2.9125000000000001</v>
      </c>
      <c r="AT229">
        <v>2.9125000000000001</v>
      </c>
      <c r="AU229">
        <v>2.9123999999999999</v>
      </c>
      <c r="AV229">
        <v>2.9123999999999999</v>
      </c>
      <c r="AW229">
        <v>2.9123999999999999</v>
      </c>
      <c r="AX229">
        <v>2.8974000000000002</v>
      </c>
      <c r="AY229">
        <v>2.9123999999999999</v>
      </c>
      <c r="AZ229">
        <v>2.9123000000000001</v>
      </c>
      <c r="BA229">
        <v>2.9123000000000001</v>
      </c>
      <c r="BB229">
        <v>2.9123000000000001</v>
      </c>
      <c r="BC229">
        <v>2.9123000000000001</v>
      </c>
      <c r="BD229">
        <v>2.9123000000000001</v>
      </c>
      <c r="BE229">
        <v>2.9121999999999999</v>
      </c>
      <c r="BF229">
        <v>2.9121999999999999</v>
      </c>
      <c r="BG229">
        <v>2.8973</v>
      </c>
      <c r="BH229">
        <v>2.9121000000000001</v>
      </c>
      <c r="BJ229">
        <v>2.9121000000000001</v>
      </c>
      <c r="BK229">
        <v>2.9121000000000001</v>
      </c>
      <c r="BL229">
        <v>2.9121000000000001</v>
      </c>
      <c r="BM229">
        <v>2.9121000000000001</v>
      </c>
      <c r="BN229">
        <v>2.8972000000000002</v>
      </c>
      <c r="BO229">
        <v>2.9119999999999999</v>
      </c>
      <c r="BP229">
        <v>2.9119999999999999</v>
      </c>
      <c r="BQ229">
        <v>2.9119999999999999</v>
      </c>
      <c r="BR229">
        <v>2.9119999999999999</v>
      </c>
      <c r="BS229">
        <v>2.9108000000000001</v>
      </c>
      <c r="BT229">
        <v>2.9119000000000002</v>
      </c>
      <c r="BU229">
        <v>2.9119000000000002</v>
      </c>
      <c r="BV229">
        <v>2.9119000000000002</v>
      </c>
      <c r="BW229">
        <v>2.9119000000000002</v>
      </c>
      <c r="BX229">
        <v>2.9117999999999999</v>
      </c>
      <c r="BY229">
        <v>2.9117999999999999</v>
      </c>
      <c r="BZ229">
        <v>2.9264000000000001</v>
      </c>
      <c r="CA229">
        <v>2.9117999999999999</v>
      </c>
      <c r="CB229">
        <v>2.9117999999999999</v>
      </c>
      <c r="CC229">
        <v>2.9117000000000002</v>
      </c>
      <c r="CD229">
        <v>2.9264000000000001</v>
      </c>
      <c r="CE229">
        <v>2.9117000000000002</v>
      </c>
      <c r="CF229">
        <v>2.9117000000000002</v>
      </c>
      <c r="CG229">
        <v>2.9117000000000002</v>
      </c>
      <c r="CH229">
        <v>2.9116</v>
      </c>
      <c r="CI229">
        <v>2.9116</v>
      </c>
      <c r="CJ229">
        <v>2.9116</v>
      </c>
      <c r="CK229">
        <v>2.9115000000000002</v>
      </c>
      <c r="CL229">
        <v>2.9264000000000001</v>
      </c>
      <c r="CM229">
        <v>2.9115000000000002</v>
      </c>
      <c r="CN229">
        <v>2.9115000000000002</v>
      </c>
      <c r="CO229">
        <v>2.9264000000000001</v>
      </c>
      <c r="CP229">
        <v>2.9264000000000001</v>
      </c>
      <c r="CQ229">
        <v>2.9114</v>
      </c>
      <c r="CR229">
        <v>2.9113000000000002</v>
      </c>
      <c r="CS229">
        <v>2.8969</v>
      </c>
      <c r="CT229">
        <v>2.9113000000000002</v>
      </c>
      <c r="CU229">
        <v>2.9113000000000002</v>
      </c>
      <c r="CV229">
        <v>2.9112</v>
      </c>
      <c r="CW229">
        <v>2.9112</v>
      </c>
      <c r="CX229">
        <v>2.9112</v>
      </c>
      <c r="CY229">
        <v>2.9110999999999998</v>
      </c>
      <c r="CZ229">
        <v>2.9110999999999998</v>
      </c>
      <c r="DA229">
        <v>2.9264000000000001</v>
      </c>
      <c r="DB229">
        <v>2.9264000000000001</v>
      </c>
      <c r="DC229">
        <v>2.911</v>
      </c>
      <c r="DD229">
        <v>2.911</v>
      </c>
      <c r="DE229">
        <v>2.9108999999999998</v>
      </c>
      <c r="DF229">
        <v>2.9264000000000001</v>
      </c>
      <c r="DG229">
        <v>2.9264000000000001</v>
      </c>
      <c r="DH229">
        <v>2.9264000000000001</v>
      </c>
      <c r="DI229">
        <v>2.9138999999999999</v>
      </c>
      <c r="DJ229">
        <v>2.9138000000000002</v>
      </c>
      <c r="DK229">
        <v>2.9264000000000001</v>
      </c>
      <c r="DL229">
        <v>2.9264000000000001</v>
      </c>
      <c r="DM229">
        <v>2.9264000000000001</v>
      </c>
      <c r="DN229">
        <v>2.9104999999999999</v>
      </c>
      <c r="DO229">
        <v>2.9264000000000001</v>
      </c>
      <c r="DP229">
        <v>2.9264000000000001</v>
      </c>
      <c r="DQ229">
        <v>2.9104000000000001</v>
      </c>
      <c r="DR229">
        <v>2.9102999999999999</v>
      </c>
      <c r="DS229">
        <v>2.9102999999999999</v>
      </c>
      <c r="DT229">
        <v>2.9102000000000001</v>
      </c>
      <c r="DU229">
        <v>2.9102000000000001</v>
      </c>
      <c r="DV229">
        <v>2.9100999999999999</v>
      </c>
      <c r="DW229">
        <v>2.9100999999999999</v>
      </c>
      <c r="DX229">
        <v>2.91</v>
      </c>
      <c r="DY229">
        <v>2.9098999999999999</v>
      </c>
      <c r="DZ229">
        <v>2.9098999999999999</v>
      </c>
      <c r="EA229">
        <v>2.9098000000000002</v>
      </c>
      <c r="EB229">
        <v>2.8961000000000001</v>
      </c>
      <c r="EC229">
        <v>2.8961000000000001</v>
      </c>
      <c r="ED229">
        <v>2.8961000000000001</v>
      </c>
      <c r="EE229">
        <v>2.8959999999999999</v>
      </c>
      <c r="EF229">
        <v>2.9094000000000002</v>
      </c>
      <c r="EG229">
        <v>2.9093</v>
      </c>
      <c r="EH229">
        <v>2.9091999999999998</v>
      </c>
      <c r="EI229">
        <v>2.9091</v>
      </c>
      <c r="EJ229">
        <v>2.9089999999999998</v>
      </c>
      <c r="EK229">
        <v>2.9089</v>
      </c>
      <c r="EL229">
        <v>2.9087000000000001</v>
      </c>
      <c r="EM229">
        <v>2.9085999999999999</v>
      </c>
      <c r="EN229">
        <v>2.9085000000000001</v>
      </c>
      <c r="EO229">
        <v>2.9083000000000001</v>
      </c>
      <c r="EP229">
        <v>2.9081999999999999</v>
      </c>
      <c r="EQ229">
        <v>2.9079999999999999</v>
      </c>
      <c r="ER229">
        <v>2.9077999999999999</v>
      </c>
      <c r="ES229">
        <v>2.9077000000000002</v>
      </c>
      <c r="ET229">
        <v>2.9074</v>
      </c>
      <c r="EU229">
        <v>2.9072</v>
      </c>
      <c r="EV229">
        <v>2.907</v>
      </c>
      <c r="EW229">
        <v>2.9066999999999998</v>
      </c>
      <c r="EX229">
        <v>2.9264000000000001</v>
      </c>
      <c r="EY229">
        <v>2.9190999999999998</v>
      </c>
      <c r="EZ229">
        <v>2.9264000000000001</v>
      </c>
      <c r="FA229">
        <v>2.9190999999999998</v>
      </c>
      <c r="FB229">
        <v>2.9264000000000001</v>
      </c>
      <c r="FC229">
        <v>2.9264000000000001</v>
      </c>
      <c r="FD229">
        <v>2.9264000000000001</v>
      </c>
      <c r="FE229">
        <v>2.9264000000000001</v>
      </c>
      <c r="FF229">
        <v>2.9016999999999999</v>
      </c>
      <c r="FG229">
        <v>2.7541000000000002</v>
      </c>
      <c r="FH229">
        <v>2.9135</v>
      </c>
      <c r="FI229">
        <v>2.9137</v>
      </c>
      <c r="FJ229">
        <v>2.9138000000000002</v>
      </c>
      <c r="FK229">
        <v>2.9140000000000001</v>
      </c>
      <c r="FL229">
        <v>2.9142999999999999</v>
      </c>
      <c r="FM229">
        <v>2.9146000000000001</v>
      </c>
      <c r="FN229">
        <v>2.915</v>
      </c>
      <c r="FO229">
        <v>2.9154</v>
      </c>
      <c r="FP229">
        <v>2.9035000000000002</v>
      </c>
      <c r="FQ229">
        <v>2.9058000000000002</v>
      </c>
      <c r="FR229">
        <v>2.9102000000000001</v>
      </c>
      <c r="FS229">
        <v>2.9104000000000001</v>
      </c>
      <c r="FT229">
        <v>2.8957000000000002</v>
      </c>
      <c r="FU229">
        <v>2.8957000000000002</v>
      </c>
      <c r="FV229">
        <v>2.91</v>
      </c>
      <c r="FW229">
        <v>2.91</v>
      </c>
      <c r="FX229">
        <v>2.8956</v>
      </c>
      <c r="FY229">
        <v>2.8955000000000002</v>
      </c>
      <c r="FZ229">
        <v>2.8955000000000002</v>
      </c>
      <c r="GA229">
        <v>2.8955000000000002</v>
      </c>
      <c r="GB229">
        <v>2.8954</v>
      </c>
      <c r="GC229">
        <v>2.8954</v>
      </c>
      <c r="GD229">
        <v>2.8954</v>
      </c>
      <c r="GE229">
        <v>2.8953000000000002</v>
      </c>
      <c r="GF229">
        <v>2.8953000000000002</v>
      </c>
      <c r="GG229">
        <v>2.8953000000000002</v>
      </c>
      <c r="GH229">
        <v>2.9093</v>
      </c>
      <c r="GI229">
        <v>2.9091999999999998</v>
      </c>
      <c r="GJ229">
        <v>2.9091</v>
      </c>
      <c r="GK229">
        <v>2.9089999999999998</v>
      </c>
      <c r="GL229">
        <v>2.9089</v>
      </c>
      <c r="GM229">
        <v>2.9089</v>
      </c>
      <c r="GN229">
        <v>2.9087999999999998</v>
      </c>
      <c r="GO229">
        <v>2.9087000000000001</v>
      </c>
      <c r="GP229">
        <v>2.9085999999999999</v>
      </c>
      <c r="GQ229">
        <v>2.8948</v>
      </c>
      <c r="GR229">
        <v>2.9083999999999999</v>
      </c>
      <c r="GS229">
        <v>2.9083000000000001</v>
      </c>
      <c r="GT229">
        <v>2.9081999999999999</v>
      </c>
      <c r="GU229">
        <v>2.9081000000000001</v>
      </c>
      <c r="GV229">
        <v>2.8946000000000001</v>
      </c>
      <c r="GW229">
        <v>2.8944999999999999</v>
      </c>
      <c r="GX229">
        <v>2.8944999999999999</v>
      </c>
      <c r="GY229">
        <v>2.8944000000000001</v>
      </c>
      <c r="GZ229">
        <v>2.9076</v>
      </c>
      <c r="HA229">
        <v>2.9074</v>
      </c>
      <c r="HB229">
        <v>2.9073000000000002</v>
      </c>
      <c r="HC229">
        <v>2.9072</v>
      </c>
      <c r="HD229">
        <v>2.9041000000000001</v>
      </c>
      <c r="HE229">
        <v>2.9068999999999998</v>
      </c>
      <c r="HF229">
        <v>2.9066999999999998</v>
      </c>
      <c r="HG229">
        <v>2.9066000000000001</v>
      </c>
      <c r="HH229">
        <v>2.9064000000000001</v>
      </c>
      <c r="HI229">
        <v>2.9062000000000001</v>
      </c>
      <c r="HJ229">
        <v>2.9060999999999999</v>
      </c>
      <c r="HK229">
        <v>2.9058999999999999</v>
      </c>
      <c r="HL229">
        <v>2.9056999999999999</v>
      </c>
      <c r="HM229">
        <v>2.9055</v>
      </c>
      <c r="HN229">
        <v>2.9053</v>
      </c>
      <c r="HO229">
        <v>2.8933</v>
      </c>
      <c r="HP229">
        <v>2.8932000000000002</v>
      </c>
      <c r="HQ229">
        <v>2.9045999999999998</v>
      </c>
      <c r="HR229">
        <v>2.9043999999999999</v>
      </c>
      <c r="HS229">
        <v>2.9041000000000001</v>
      </c>
      <c r="HT229">
        <v>2.9037999999999999</v>
      </c>
      <c r="HU229">
        <v>2.9036</v>
      </c>
      <c r="HV229">
        <v>2.9033000000000002</v>
      </c>
      <c r="HW229">
        <v>2.9028999999999998</v>
      </c>
      <c r="HX229">
        <v>2.9026000000000001</v>
      </c>
      <c r="HY229">
        <v>2.9022000000000001</v>
      </c>
      <c r="HZ229">
        <v>2.9018999999999999</v>
      </c>
      <c r="IA229">
        <v>2.9015</v>
      </c>
      <c r="IB229">
        <v>2.9009999999999998</v>
      </c>
      <c r="IC229">
        <v>2.9005999999999998</v>
      </c>
      <c r="ID229">
        <v>2.9001000000000001</v>
      </c>
      <c r="IE229">
        <v>2.8913000000000002</v>
      </c>
      <c r="IF229">
        <v>2.8910999999999998</v>
      </c>
      <c r="IG229">
        <v>2.8984000000000001</v>
      </c>
      <c r="IH229">
        <v>2.9264999999999999</v>
      </c>
      <c r="II229">
        <v>2.8969999999999998</v>
      </c>
      <c r="IJ229">
        <v>2.8975</v>
      </c>
      <c r="IL229">
        <v>2.8784999999999998</v>
      </c>
      <c r="IM229">
        <v>2.8784999999999998</v>
      </c>
      <c r="IN229">
        <v>2.8784999999999998</v>
      </c>
      <c r="IO229">
        <v>2.8784999999999998</v>
      </c>
      <c r="IP229">
        <v>2.8784999999999998</v>
      </c>
      <c r="IQ229">
        <v>2.8784999999999998</v>
      </c>
      <c r="IR229">
        <v>2.8784999999999998</v>
      </c>
      <c r="IS229">
        <v>2.8786</v>
      </c>
      <c r="IT229">
        <v>2.8786</v>
      </c>
      <c r="IU229">
        <v>2.8786</v>
      </c>
      <c r="IV229">
        <v>2.8786</v>
      </c>
      <c r="IW229">
        <v>2.8786</v>
      </c>
      <c r="IX229">
        <v>2.8786</v>
      </c>
      <c r="IY229">
        <v>2.8786</v>
      </c>
      <c r="IZ229">
        <v>2.8786</v>
      </c>
      <c r="JA229">
        <v>2.8786999999999998</v>
      </c>
      <c r="JB229">
        <v>2.8786999999999998</v>
      </c>
      <c r="JC229">
        <v>2.8786999999999998</v>
      </c>
      <c r="JD229">
        <v>2.8786999999999998</v>
      </c>
      <c r="JE229">
        <v>2.8786999999999998</v>
      </c>
      <c r="JF229">
        <v>2.8786999999999998</v>
      </c>
      <c r="JG229">
        <v>2.8788</v>
      </c>
      <c r="JH229">
        <v>2.8788</v>
      </c>
      <c r="JI229">
        <v>2.8788</v>
      </c>
      <c r="JJ229">
        <v>2.8788</v>
      </c>
      <c r="JK229">
        <v>2.8788999999999998</v>
      </c>
      <c r="JL229">
        <v>2.8788999999999998</v>
      </c>
      <c r="JM229">
        <v>2.8788999999999998</v>
      </c>
      <c r="JN229">
        <v>2.8788999999999998</v>
      </c>
      <c r="JO229">
        <v>2.879</v>
      </c>
      <c r="JP229">
        <v>2.879</v>
      </c>
      <c r="JQ229">
        <v>2.879</v>
      </c>
      <c r="JR229">
        <v>2.8791000000000002</v>
      </c>
      <c r="JS229">
        <v>2.8792</v>
      </c>
      <c r="JT229">
        <v>2.8792</v>
      </c>
      <c r="JU229">
        <v>2.8793000000000002</v>
      </c>
      <c r="JV229">
        <v>2.8793000000000002</v>
      </c>
      <c r="JW229">
        <v>2.8794</v>
      </c>
      <c r="JX229">
        <v>2.8794</v>
      </c>
      <c r="JY229">
        <v>2.8795000000000002</v>
      </c>
      <c r="JZ229">
        <v>2.8795999999999999</v>
      </c>
      <c r="KA229">
        <v>2.8797000000000001</v>
      </c>
      <c r="KB229">
        <v>2.8797999999999999</v>
      </c>
      <c r="KC229">
        <v>2.8799000000000001</v>
      </c>
      <c r="KD229">
        <v>2.88</v>
      </c>
      <c r="KE229">
        <v>2.8801000000000001</v>
      </c>
      <c r="KF229">
        <v>2.8803000000000001</v>
      </c>
      <c r="KG229">
        <v>2.8203</v>
      </c>
      <c r="KH229">
        <v>2.8203999999999998</v>
      </c>
      <c r="KI229">
        <v>2.8205</v>
      </c>
      <c r="KJ229">
        <v>2.8207</v>
      </c>
      <c r="KK229">
        <v>2.8816000000000002</v>
      </c>
      <c r="KL229">
        <v>2.8820999999999999</v>
      </c>
      <c r="KM229">
        <v>2.8300999999999998</v>
      </c>
    </row>
    <row r="230" spans="1:299" x14ac:dyDescent="0.2">
      <c r="A230" s="10" t="s">
        <v>243</v>
      </c>
      <c r="B230" t="s">
        <v>4</v>
      </c>
      <c r="C230">
        <v>2.9003999999999999</v>
      </c>
      <c r="D230">
        <v>2.9</v>
      </c>
      <c r="E230">
        <v>2.8996</v>
      </c>
      <c r="F230">
        <v>2.8993000000000002</v>
      </c>
      <c r="G230">
        <v>2.8980000000000001</v>
      </c>
      <c r="H230">
        <v>2.8976000000000002</v>
      </c>
      <c r="I230">
        <v>2.8972000000000002</v>
      </c>
      <c r="J230">
        <v>2.8965000000000001</v>
      </c>
      <c r="K230">
        <v>2.8961000000000001</v>
      </c>
      <c r="L230">
        <v>2.8942000000000001</v>
      </c>
      <c r="M230">
        <v>2.8938999999999999</v>
      </c>
      <c r="N230">
        <v>2.8934000000000002</v>
      </c>
      <c r="O230">
        <v>2.8923000000000001</v>
      </c>
      <c r="P230">
        <v>2.8913000000000002</v>
      </c>
      <c r="Q230">
        <v>2.8889999999999998</v>
      </c>
      <c r="R230">
        <v>2.8877000000000002</v>
      </c>
      <c r="S230">
        <v>2.8872</v>
      </c>
      <c r="T230">
        <v>2.8856999999999999</v>
      </c>
      <c r="U230">
        <v>2.8845000000000001</v>
      </c>
      <c r="V230">
        <v>2.9217</v>
      </c>
      <c r="W230">
        <v>2.9218000000000002</v>
      </c>
      <c r="X230">
        <v>2.9218999999999999</v>
      </c>
      <c r="Y230">
        <v>2.9218999999999999</v>
      </c>
      <c r="Z230">
        <v>2.927</v>
      </c>
      <c r="AA230">
        <v>2.9236</v>
      </c>
      <c r="AB230">
        <v>2.9209000000000001</v>
      </c>
      <c r="AC230">
        <v>2.9222000000000001</v>
      </c>
      <c r="AD230">
        <v>2.9209999999999998</v>
      </c>
      <c r="AE230">
        <v>2.9222999999999999</v>
      </c>
      <c r="AF230">
        <v>2.9224999999999999</v>
      </c>
      <c r="AG230">
        <v>2.9226000000000001</v>
      </c>
      <c r="AH230">
        <v>2.9220999999999999</v>
      </c>
      <c r="AI230">
        <v>2.9226999999999999</v>
      </c>
      <c r="AJ230">
        <v>2.9241999999999999</v>
      </c>
      <c r="AK230">
        <v>2.9218999999999999</v>
      </c>
      <c r="AL230">
        <v>2.9188999999999998</v>
      </c>
      <c r="AM230">
        <v>2.9245999999999999</v>
      </c>
      <c r="AN230">
        <v>2.9222000000000001</v>
      </c>
      <c r="AO230">
        <v>2.9262000000000001</v>
      </c>
      <c r="AP230">
        <v>2.9238</v>
      </c>
      <c r="AQ230">
        <v>2.9239000000000002</v>
      </c>
      <c r="AR230">
        <v>2.9241000000000001</v>
      </c>
      <c r="AS230">
        <v>2.9230999999999998</v>
      </c>
      <c r="AT230">
        <v>2.9253999999999998</v>
      </c>
      <c r="AU230">
        <v>2.9247999999999998</v>
      </c>
      <c r="AV230">
        <v>2.9258999999999999</v>
      </c>
      <c r="AW230">
        <v>2.9243000000000001</v>
      </c>
      <c r="AX230">
        <v>2.9272999999999998</v>
      </c>
      <c r="AY230">
        <v>2.9256000000000002</v>
      </c>
      <c r="AZ230">
        <v>2.9262000000000001</v>
      </c>
      <c r="BA230">
        <v>2.9270999999999998</v>
      </c>
      <c r="BB230">
        <v>3.2185999999999999</v>
      </c>
      <c r="BC230">
        <v>2.9167999999999998</v>
      </c>
      <c r="BD230">
        <v>2.9203999999999999</v>
      </c>
      <c r="BE230">
        <v>2.9184999999999999</v>
      </c>
      <c r="BF230">
        <v>2.9184999999999999</v>
      </c>
      <c r="BG230">
        <v>2.9213</v>
      </c>
      <c r="BH230">
        <v>2.9203999999999999</v>
      </c>
      <c r="BJ230">
        <v>2.9184000000000001</v>
      </c>
      <c r="BK230">
        <v>2.9184000000000001</v>
      </c>
      <c r="BL230">
        <v>2.9167000000000001</v>
      </c>
      <c r="BM230">
        <v>2.9154</v>
      </c>
      <c r="BN230">
        <v>2.9213</v>
      </c>
      <c r="BO230">
        <v>2.9203999999999999</v>
      </c>
      <c r="BP230">
        <v>2.9203999999999999</v>
      </c>
      <c r="BQ230">
        <v>2.9182999999999999</v>
      </c>
      <c r="BR230">
        <v>2.9203999999999999</v>
      </c>
      <c r="BS230">
        <v>2.9144000000000001</v>
      </c>
      <c r="BT230">
        <v>2.9152999999999998</v>
      </c>
      <c r="BU230">
        <v>2.9167999999999998</v>
      </c>
      <c r="BV230">
        <v>2.9154</v>
      </c>
      <c r="BW230">
        <v>2.9184000000000001</v>
      </c>
      <c r="BX230">
        <v>2.9203000000000001</v>
      </c>
      <c r="BY230">
        <v>2.9184000000000001</v>
      </c>
      <c r="BZ230">
        <v>2.9222999999999999</v>
      </c>
      <c r="CA230">
        <v>2.9184000000000001</v>
      </c>
      <c r="CB230">
        <v>2.9184000000000001</v>
      </c>
      <c r="CC230">
        <v>2.9203000000000001</v>
      </c>
      <c r="CD230">
        <v>2.9222000000000001</v>
      </c>
      <c r="CE230">
        <v>2.9154</v>
      </c>
      <c r="CF230">
        <v>2.9167000000000001</v>
      </c>
      <c r="CG230">
        <v>2.9167000000000001</v>
      </c>
      <c r="CH230">
        <v>2.9167000000000001</v>
      </c>
      <c r="CI230">
        <v>2.9203000000000001</v>
      </c>
      <c r="CJ230">
        <v>2.9152999999999998</v>
      </c>
      <c r="CK230">
        <v>2.9182999999999999</v>
      </c>
      <c r="CL230">
        <v>2.9222999999999999</v>
      </c>
      <c r="CM230">
        <v>2.9182999999999999</v>
      </c>
      <c r="CN230">
        <v>2.9154</v>
      </c>
      <c r="CO230">
        <v>2.9188999999999998</v>
      </c>
      <c r="CP230">
        <v>2.927</v>
      </c>
      <c r="CQ230">
        <v>2.9182999999999999</v>
      </c>
      <c r="CR230">
        <v>2.9167999999999998</v>
      </c>
      <c r="CS230">
        <v>2.9209999999999998</v>
      </c>
      <c r="CT230">
        <v>2.9201999999999999</v>
      </c>
      <c r="CU230">
        <v>2.9201999999999999</v>
      </c>
      <c r="CV230">
        <v>2.9167000000000001</v>
      </c>
      <c r="CW230">
        <v>2.9167000000000001</v>
      </c>
      <c r="CX230">
        <v>2.9182000000000001</v>
      </c>
      <c r="CY230">
        <v>2.9184000000000001</v>
      </c>
      <c r="CZ230">
        <v>2.9201999999999999</v>
      </c>
      <c r="DA230">
        <v>2.9222999999999999</v>
      </c>
      <c r="DB230">
        <v>2.9186999999999999</v>
      </c>
      <c r="DC230">
        <v>2.9201999999999999</v>
      </c>
      <c r="DD230">
        <v>2.9182999999999999</v>
      </c>
      <c r="DE230">
        <v>2.9167000000000001</v>
      </c>
      <c r="DF230">
        <v>2.9188999999999998</v>
      </c>
      <c r="DG230">
        <v>2.9220000000000002</v>
      </c>
      <c r="DH230">
        <v>2.9186999999999999</v>
      </c>
      <c r="DI230">
        <v>2.9167999999999998</v>
      </c>
      <c r="DJ230">
        <v>2.9167999999999998</v>
      </c>
      <c r="DK230">
        <v>2.919</v>
      </c>
      <c r="DL230">
        <v>2.927</v>
      </c>
      <c r="DM230">
        <v>2.9220000000000002</v>
      </c>
      <c r="DN230">
        <v>2.9201000000000001</v>
      </c>
      <c r="DO230">
        <v>2.927</v>
      </c>
      <c r="DP230">
        <v>2.927</v>
      </c>
      <c r="DQ230">
        <v>2.9165999999999999</v>
      </c>
      <c r="DR230">
        <v>2.9167000000000001</v>
      </c>
      <c r="DS230">
        <v>2.9201000000000001</v>
      </c>
      <c r="DT230">
        <v>2.9165999999999999</v>
      </c>
      <c r="DU230">
        <v>2.9182999999999999</v>
      </c>
      <c r="DV230">
        <v>2.9165999999999999</v>
      </c>
      <c r="DW230">
        <v>2.9182000000000001</v>
      </c>
      <c r="DX230">
        <v>2.9152999999999998</v>
      </c>
      <c r="DY230">
        <v>2.9152999999999998</v>
      </c>
      <c r="DZ230">
        <v>2.9180999999999999</v>
      </c>
      <c r="EA230">
        <v>2.92</v>
      </c>
      <c r="EB230">
        <v>2.9205999999999999</v>
      </c>
      <c r="EC230">
        <v>2.9205999999999999</v>
      </c>
      <c r="ED230">
        <v>2.9205000000000001</v>
      </c>
      <c r="EE230">
        <v>2.9205000000000001</v>
      </c>
      <c r="EF230">
        <v>2.9152</v>
      </c>
      <c r="EG230">
        <v>2.9199000000000002</v>
      </c>
      <c r="EH230">
        <v>2.9180000000000001</v>
      </c>
      <c r="EI230">
        <v>2.9199000000000002</v>
      </c>
      <c r="EJ230">
        <v>2.9199000000000002</v>
      </c>
      <c r="EK230">
        <v>2.9165999999999999</v>
      </c>
      <c r="EL230">
        <v>2.9163999999999999</v>
      </c>
      <c r="EM230">
        <v>2.9199000000000002</v>
      </c>
      <c r="EN230">
        <v>2.9199000000000002</v>
      </c>
      <c r="EO230">
        <v>2.9165000000000001</v>
      </c>
      <c r="EP230">
        <v>2.9180999999999999</v>
      </c>
      <c r="EQ230">
        <v>2.9180999999999999</v>
      </c>
      <c r="ER230">
        <v>2.9150999999999998</v>
      </c>
      <c r="ES230">
        <v>2.9180999999999999</v>
      </c>
      <c r="ET230">
        <v>2.9198</v>
      </c>
      <c r="EU230">
        <v>2.9198</v>
      </c>
      <c r="EV230">
        <v>2.9180000000000001</v>
      </c>
      <c r="EW230">
        <v>2.9180999999999999</v>
      </c>
      <c r="EX230">
        <v>2.9222000000000001</v>
      </c>
      <c r="EY230">
        <v>2.9590000000000001</v>
      </c>
      <c r="EZ230">
        <v>2.9218999999999999</v>
      </c>
      <c r="FA230">
        <v>2.9590000000000001</v>
      </c>
      <c r="FB230">
        <v>2.9218999999999999</v>
      </c>
      <c r="FC230">
        <v>2.9140999999999999</v>
      </c>
      <c r="FD230">
        <v>2.9186999999999999</v>
      </c>
      <c r="FE230">
        <v>2.9222999999999999</v>
      </c>
      <c r="FF230">
        <v>2.9180000000000001</v>
      </c>
      <c r="FG230">
        <v>2.9163999999999999</v>
      </c>
      <c r="FH230">
        <v>2.9178000000000002</v>
      </c>
      <c r="FI230">
        <v>2.9178999999999999</v>
      </c>
      <c r="FJ230">
        <v>2.9180000000000001</v>
      </c>
      <c r="FK230">
        <v>2.9163999999999999</v>
      </c>
      <c r="FL230">
        <v>2.9196</v>
      </c>
      <c r="FM230">
        <v>2.9178000000000002</v>
      </c>
      <c r="FN230">
        <v>2.9195000000000002</v>
      </c>
      <c r="FO230">
        <v>2.9150999999999998</v>
      </c>
      <c r="FP230">
        <v>2.9195000000000002</v>
      </c>
      <c r="FQ230">
        <v>2.9277000000000002</v>
      </c>
      <c r="FR230">
        <v>2.9163000000000001</v>
      </c>
      <c r="FS230">
        <v>2.9178999999999999</v>
      </c>
      <c r="FT230">
        <v>2.9197000000000002</v>
      </c>
      <c r="FU230">
        <v>2.9196</v>
      </c>
      <c r="FV230">
        <v>2.9163000000000001</v>
      </c>
      <c r="FW230">
        <v>2.9178000000000002</v>
      </c>
      <c r="FX230">
        <v>2.9196</v>
      </c>
      <c r="FY230">
        <v>2.9195000000000002</v>
      </c>
      <c r="FZ230">
        <v>2.9195000000000002</v>
      </c>
      <c r="GA230">
        <v>2.9195000000000002</v>
      </c>
      <c r="GB230">
        <v>2.9194</v>
      </c>
      <c r="GC230">
        <v>2.9194</v>
      </c>
      <c r="GD230">
        <v>2.9194</v>
      </c>
      <c r="GE230">
        <v>2.9192999999999998</v>
      </c>
      <c r="GF230">
        <v>2.9192999999999998</v>
      </c>
      <c r="GG230">
        <v>2.9192999999999998</v>
      </c>
      <c r="GH230">
        <v>2.9176000000000002</v>
      </c>
      <c r="GI230">
        <v>2.9161000000000001</v>
      </c>
      <c r="GJ230">
        <v>2.9161000000000001</v>
      </c>
      <c r="GK230">
        <v>2.9190999999999998</v>
      </c>
      <c r="GL230">
        <v>2.9175</v>
      </c>
      <c r="GM230">
        <v>2.9175</v>
      </c>
      <c r="GN230">
        <v>2.9174000000000002</v>
      </c>
      <c r="GO230">
        <v>2.919</v>
      </c>
      <c r="GP230">
        <v>2.9173</v>
      </c>
      <c r="GQ230">
        <v>2.9188999999999998</v>
      </c>
      <c r="GR230">
        <v>2.9175</v>
      </c>
      <c r="GS230">
        <v>2.9173</v>
      </c>
      <c r="GT230">
        <v>2.9188000000000001</v>
      </c>
      <c r="GU230">
        <v>2.9174000000000002</v>
      </c>
      <c r="GV230">
        <v>2.9186000000000001</v>
      </c>
      <c r="GW230">
        <v>2.9186000000000001</v>
      </c>
      <c r="GX230">
        <v>2.9186000000000001</v>
      </c>
      <c r="GY230">
        <v>2.9184999999999999</v>
      </c>
      <c r="GZ230">
        <v>2.9186000000000001</v>
      </c>
      <c r="HA230">
        <v>2.9148000000000001</v>
      </c>
      <c r="HB230">
        <v>2.9184999999999999</v>
      </c>
      <c r="HC230">
        <v>2.9184999999999999</v>
      </c>
      <c r="HD230">
        <v>2.9169999999999998</v>
      </c>
      <c r="HE230">
        <v>2.9169999999999998</v>
      </c>
      <c r="HF230">
        <v>2.9182999999999999</v>
      </c>
      <c r="HG230">
        <v>2.9157999999999999</v>
      </c>
      <c r="HH230">
        <v>2.9207999999999998</v>
      </c>
      <c r="HI230">
        <v>2.9194</v>
      </c>
      <c r="HJ230">
        <v>2.9190999999999998</v>
      </c>
      <c r="HK230">
        <v>2.9190999999999998</v>
      </c>
      <c r="HL230">
        <v>2.9203999999999999</v>
      </c>
      <c r="HM230">
        <v>2.9203000000000001</v>
      </c>
      <c r="HN230">
        <v>2.9178000000000002</v>
      </c>
      <c r="HO230">
        <v>2.9205000000000001</v>
      </c>
      <c r="HP230">
        <v>2.9203999999999999</v>
      </c>
      <c r="HQ230">
        <v>2.9177</v>
      </c>
      <c r="HR230">
        <v>2.9165999999999999</v>
      </c>
      <c r="HS230">
        <v>2.9197000000000002</v>
      </c>
      <c r="HT230">
        <v>2.9196</v>
      </c>
      <c r="HU230">
        <v>2.9184999999999999</v>
      </c>
      <c r="HV230">
        <v>2.9163999999999999</v>
      </c>
      <c r="HW230">
        <v>2.9171999999999998</v>
      </c>
      <c r="HX230">
        <v>2.9180999999999999</v>
      </c>
      <c r="HY230">
        <v>2.9180000000000001</v>
      </c>
      <c r="HZ230">
        <v>2.9180000000000001</v>
      </c>
      <c r="IA230">
        <v>2.9167999999999998</v>
      </c>
      <c r="IB230">
        <v>2.9159999999999999</v>
      </c>
      <c r="IC230">
        <v>2.9176000000000002</v>
      </c>
      <c r="ID230">
        <v>2.9173</v>
      </c>
      <c r="IE230">
        <v>2.9177</v>
      </c>
      <c r="IF230">
        <v>2.9175</v>
      </c>
      <c r="IG230">
        <v>2.9161999999999999</v>
      </c>
      <c r="IH230">
        <v>2.9264000000000001</v>
      </c>
      <c r="II230">
        <v>2.9157999999999999</v>
      </c>
      <c r="IJ230">
        <v>2.9161000000000001</v>
      </c>
      <c r="IL230">
        <v>2.8855</v>
      </c>
      <c r="IM230">
        <v>2.8855</v>
      </c>
      <c r="IN230">
        <v>2.8871000000000002</v>
      </c>
      <c r="IO230">
        <v>2.8871000000000002</v>
      </c>
      <c r="IP230">
        <v>2.8855</v>
      </c>
      <c r="IQ230">
        <v>2.8868999999999998</v>
      </c>
      <c r="IR230">
        <v>2.8871000000000002</v>
      </c>
      <c r="IS230">
        <v>2.8872</v>
      </c>
      <c r="IT230">
        <v>2.8868999999999998</v>
      </c>
      <c r="IU230">
        <v>2.8879000000000001</v>
      </c>
      <c r="IV230">
        <v>2.8856000000000002</v>
      </c>
      <c r="IW230">
        <v>2.8873000000000002</v>
      </c>
      <c r="IX230">
        <v>2.8868</v>
      </c>
      <c r="IY230">
        <v>2.8873000000000002</v>
      </c>
      <c r="IZ230">
        <v>2.8856000000000002</v>
      </c>
      <c r="JA230">
        <v>2.8883999999999999</v>
      </c>
      <c r="JB230">
        <v>2.8874</v>
      </c>
      <c r="JC230">
        <v>2.8885000000000001</v>
      </c>
      <c r="JD230">
        <v>2.8881000000000001</v>
      </c>
      <c r="JE230">
        <v>2.8875000000000002</v>
      </c>
      <c r="JF230">
        <v>2.8893</v>
      </c>
      <c r="JG230">
        <v>2.8875999999999999</v>
      </c>
      <c r="JH230">
        <v>2.8885999999999998</v>
      </c>
      <c r="JI230">
        <v>2.8858000000000001</v>
      </c>
      <c r="JJ230">
        <v>2.8877000000000002</v>
      </c>
      <c r="JK230">
        <v>2.887</v>
      </c>
      <c r="JL230">
        <v>2.8877999999999999</v>
      </c>
      <c r="JM230">
        <v>2.8858000000000001</v>
      </c>
      <c r="JN230">
        <v>2.8858999999999999</v>
      </c>
      <c r="JO230">
        <v>2.8858999999999999</v>
      </c>
      <c r="JP230">
        <v>2.8858999999999999</v>
      </c>
      <c r="JQ230">
        <v>2.8881000000000001</v>
      </c>
      <c r="JR230">
        <v>2.8860000000000001</v>
      </c>
      <c r="JS230">
        <v>2.8896000000000002</v>
      </c>
      <c r="JT230">
        <v>2.8896000000000002</v>
      </c>
      <c r="JU230">
        <v>2.8862000000000001</v>
      </c>
      <c r="JV230">
        <v>2.8862000000000001</v>
      </c>
      <c r="JW230">
        <v>2.8893</v>
      </c>
      <c r="JX230">
        <v>2.8908</v>
      </c>
      <c r="JY230">
        <v>2.8864000000000001</v>
      </c>
      <c r="JZ230">
        <v>2.8864000000000001</v>
      </c>
      <c r="KA230">
        <v>2.8881999999999999</v>
      </c>
      <c r="KB230">
        <v>2.8866000000000001</v>
      </c>
      <c r="KC230">
        <v>2.8866999999999998</v>
      </c>
      <c r="KD230">
        <v>2.8868</v>
      </c>
      <c r="KE230">
        <v>2.8868999999999998</v>
      </c>
      <c r="KF230">
        <v>2.8889999999999998</v>
      </c>
      <c r="KG230">
        <v>2.8649</v>
      </c>
      <c r="KH230">
        <v>2.8652000000000002</v>
      </c>
      <c r="KI230">
        <v>2.8654999999999999</v>
      </c>
      <c r="KJ230">
        <v>2.8658000000000001</v>
      </c>
      <c r="KK230">
        <v>2.8883000000000001</v>
      </c>
      <c r="KL230">
        <v>2.8896999999999999</v>
      </c>
      <c r="KM230">
        <v>3.0623</v>
      </c>
    </row>
    <row r="231" spans="1:299" x14ac:dyDescent="0.2">
      <c r="A231" s="10" t="s">
        <v>244</v>
      </c>
      <c r="B231" t="s">
        <v>4</v>
      </c>
      <c r="C231">
        <v>2.8980000000000001</v>
      </c>
      <c r="D231">
        <v>2.8984000000000001</v>
      </c>
      <c r="E231">
        <v>2.8988</v>
      </c>
      <c r="F231">
        <v>2.8992</v>
      </c>
      <c r="G231">
        <v>2.9005999999999998</v>
      </c>
      <c r="H231">
        <v>2.9011</v>
      </c>
      <c r="I231">
        <v>2.9016000000000002</v>
      </c>
      <c r="J231">
        <v>2.9022000000000001</v>
      </c>
      <c r="K231">
        <v>2.9026999999999998</v>
      </c>
      <c r="L231">
        <v>2.9045000000000001</v>
      </c>
      <c r="M231">
        <v>2.9051999999999998</v>
      </c>
      <c r="N231">
        <v>2.9058999999999999</v>
      </c>
      <c r="O231">
        <v>2.9066000000000001</v>
      </c>
      <c r="P231">
        <v>2.9073000000000002</v>
      </c>
      <c r="Q231">
        <v>2.9098000000000002</v>
      </c>
      <c r="R231">
        <v>2.9106999999999998</v>
      </c>
      <c r="S231">
        <v>2.9117000000000002</v>
      </c>
      <c r="T231">
        <v>2.9127000000000001</v>
      </c>
      <c r="U231">
        <v>2.9138000000000002</v>
      </c>
      <c r="V231">
        <v>2.9174000000000002</v>
      </c>
      <c r="W231">
        <v>2.9188000000000001</v>
      </c>
      <c r="X231">
        <v>2.9201999999999999</v>
      </c>
      <c r="Y231">
        <v>2.9217</v>
      </c>
      <c r="Z231">
        <v>2.9331</v>
      </c>
      <c r="AA231">
        <v>2.9291</v>
      </c>
      <c r="AB231">
        <v>2.9314</v>
      </c>
      <c r="AC231">
        <v>2.9338000000000002</v>
      </c>
      <c r="AD231">
        <v>2.8921999999999999</v>
      </c>
      <c r="AE231">
        <v>2.8923999999999999</v>
      </c>
      <c r="AF231">
        <v>2.8929</v>
      </c>
      <c r="AG231">
        <v>2.8931</v>
      </c>
      <c r="AH231">
        <v>2.9016000000000002</v>
      </c>
      <c r="AI231">
        <v>2.8934000000000002</v>
      </c>
      <c r="AJ231">
        <v>2.8936000000000002</v>
      </c>
      <c r="AK231">
        <v>2.8942000000000001</v>
      </c>
      <c r="AL231">
        <v>2.9033000000000002</v>
      </c>
      <c r="AM231">
        <v>2.8946000000000001</v>
      </c>
      <c r="AN231">
        <v>2.8948</v>
      </c>
      <c r="AO231">
        <v>2.8893</v>
      </c>
      <c r="AP231">
        <v>2.8957000000000002</v>
      </c>
      <c r="AQ231">
        <v>2.8959999999999999</v>
      </c>
      <c r="AR231">
        <v>2.8961999999999999</v>
      </c>
      <c r="AS231">
        <v>2.8965000000000001</v>
      </c>
      <c r="AT231">
        <v>2.8967999999999998</v>
      </c>
      <c r="AU231">
        <v>2.8976000000000002</v>
      </c>
      <c r="AV231">
        <v>2.8978999999999999</v>
      </c>
      <c r="AW231">
        <v>2.8982000000000001</v>
      </c>
      <c r="AX231">
        <v>2.8944000000000001</v>
      </c>
      <c r="AY231">
        <v>2.8988</v>
      </c>
      <c r="AZ231">
        <v>2.8999000000000001</v>
      </c>
      <c r="BA231">
        <v>2.9001999999999999</v>
      </c>
      <c r="BB231">
        <v>2.9005999999999998</v>
      </c>
      <c r="BC231">
        <v>2.9009999999999998</v>
      </c>
      <c r="BD231">
        <v>2.9014000000000002</v>
      </c>
      <c r="BE231">
        <v>2.9032</v>
      </c>
      <c r="BF231">
        <v>2.9037000000000002</v>
      </c>
      <c r="BG231">
        <v>2.9024000000000001</v>
      </c>
      <c r="BH231">
        <v>2.9064000000000001</v>
      </c>
      <c r="BJ231">
        <v>2.9076</v>
      </c>
      <c r="BK231">
        <v>2.9083000000000001</v>
      </c>
      <c r="BL231">
        <v>2.9089999999999998</v>
      </c>
      <c r="BM231">
        <v>2.9097</v>
      </c>
      <c r="BN231">
        <v>2.9108999999999998</v>
      </c>
      <c r="BO231">
        <v>2.9112</v>
      </c>
      <c r="BP231">
        <v>2.9121000000000001</v>
      </c>
      <c r="BQ231">
        <v>2.9129</v>
      </c>
      <c r="BR231">
        <v>2.9138999999999999</v>
      </c>
      <c r="BS231">
        <v>2.8919999999999999</v>
      </c>
      <c r="BT231">
        <v>2.9157999999999999</v>
      </c>
      <c r="BU231">
        <v>2.9169</v>
      </c>
      <c r="BV231">
        <v>2.9180999999999999</v>
      </c>
      <c r="BW231">
        <v>2.9192999999999998</v>
      </c>
      <c r="BX231">
        <v>2.9205999999999999</v>
      </c>
      <c r="BY231">
        <v>2.9218999999999999</v>
      </c>
      <c r="BZ231">
        <v>2.9401000000000002</v>
      </c>
      <c r="CA231">
        <v>2.9249000000000001</v>
      </c>
      <c r="CB231">
        <v>2.9266000000000001</v>
      </c>
      <c r="CC231">
        <v>2.9283999999999999</v>
      </c>
      <c r="CD231">
        <v>2.9472999999999998</v>
      </c>
      <c r="CE231">
        <v>2.9323999999999999</v>
      </c>
      <c r="CF231">
        <v>2.9346000000000001</v>
      </c>
      <c r="CG231">
        <v>2.9369999999999998</v>
      </c>
      <c r="CH231">
        <v>2.9396</v>
      </c>
      <c r="CI231">
        <v>2.9424999999999999</v>
      </c>
      <c r="CJ231">
        <v>2.9491999999999998</v>
      </c>
      <c r="CK231">
        <v>2.9531000000000001</v>
      </c>
      <c r="CL231">
        <v>2.8708999999999998</v>
      </c>
      <c r="CM231">
        <v>2.8744999999999998</v>
      </c>
      <c r="CN231">
        <v>2.8744999999999998</v>
      </c>
      <c r="CO231">
        <v>2.8708999999999998</v>
      </c>
      <c r="CP231">
        <v>2.8708999999999998</v>
      </c>
      <c r="CQ231">
        <v>2.8744999999999998</v>
      </c>
      <c r="CR231">
        <v>2.8744999999999998</v>
      </c>
      <c r="CS231">
        <v>2.8576000000000001</v>
      </c>
      <c r="CT231">
        <v>2.8746</v>
      </c>
      <c r="CU231">
        <v>2.8746</v>
      </c>
      <c r="CV231">
        <v>2.8746</v>
      </c>
      <c r="CW231">
        <v>2.8746</v>
      </c>
      <c r="CX231">
        <v>2.8746</v>
      </c>
      <c r="CY231">
        <v>2.8746</v>
      </c>
      <c r="CZ231">
        <v>2.8746</v>
      </c>
      <c r="DA231">
        <v>2.8708999999999998</v>
      </c>
      <c r="DB231">
        <v>2.8708999999999998</v>
      </c>
      <c r="DC231">
        <v>2.8746</v>
      </c>
      <c r="DD231">
        <v>2.8746</v>
      </c>
      <c r="DE231">
        <v>2.8746</v>
      </c>
      <c r="DF231">
        <v>2.8708999999999998</v>
      </c>
      <c r="DG231">
        <v>2.8708999999999998</v>
      </c>
      <c r="DH231">
        <v>2.8708999999999998</v>
      </c>
      <c r="DI231">
        <v>2.8742000000000001</v>
      </c>
      <c r="DJ231">
        <v>2.8742999999999999</v>
      </c>
      <c r="DK231">
        <v>2.871</v>
      </c>
      <c r="DL231">
        <v>2.8708999999999998</v>
      </c>
      <c r="DM231">
        <v>2.8708999999999998</v>
      </c>
      <c r="DN231">
        <v>2.8746</v>
      </c>
      <c r="DO231">
        <v>2.8708999999999998</v>
      </c>
      <c r="DP231">
        <v>2.8708999999999998</v>
      </c>
      <c r="DQ231">
        <v>2.8746</v>
      </c>
      <c r="DR231">
        <v>2.8746</v>
      </c>
      <c r="DS231">
        <v>2.8746</v>
      </c>
      <c r="DT231">
        <v>2.8746999999999998</v>
      </c>
      <c r="DU231">
        <v>2.8746999999999998</v>
      </c>
      <c r="DV231">
        <v>2.8746999999999998</v>
      </c>
      <c r="DW231">
        <v>2.8746999999999998</v>
      </c>
      <c r="DX231">
        <v>2.8746999999999998</v>
      </c>
      <c r="DY231">
        <v>2.8746999999999998</v>
      </c>
      <c r="DZ231">
        <v>2.8746999999999998</v>
      </c>
      <c r="EA231">
        <v>2.8746999999999998</v>
      </c>
      <c r="EB231">
        <v>2.8586</v>
      </c>
      <c r="EC231">
        <v>2.8586999999999998</v>
      </c>
      <c r="ED231">
        <v>2.8586999999999998</v>
      </c>
      <c r="EE231">
        <v>2.8586999999999998</v>
      </c>
      <c r="EF231">
        <v>2.8746999999999998</v>
      </c>
      <c r="EG231">
        <v>2.8746999999999998</v>
      </c>
      <c r="EH231">
        <v>2.8746999999999998</v>
      </c>
      <c r="EI231">
        <v>2.8746999999999998</v>
      </c>
      <c r="EJ231">
        <v>2.8746999999999998</v>
      </c>
      <c r="EK231">
        <v>2.8746999999999998</v>
      </c>
      <c r="EL231">
        <v>2.8746999999999998</v>
      </c>
      <c r="EM231">
        <v>2.8746999999999998</v>
      </c>
      <c r="EN231">
        <v>2.8748</v>
      </c>
      <c r="EO231">
        <v>2.8702000000000001</v>
      </c>
      <c r="EP231">
        <v>2.8748</v>
      </c>
      <c r="EQ231">
        <v>2.8748</v>
      </c>
      <c r="ER231">
        <v>2.8748</v>
      </c>
      <c r="ES231">
        <v>2.8748</v>
      </c>
      <c r="ET231">
        <v>2.8748</v>
      </c>
      <c r="EU231">
        <v>2.8748</v>
      </c>
      <c r="EV231">
        <v>2.8748</v>
      </c>
      <c r="EW231">
        <v>2.8748</v>
      </c>
      <c r="EX231">
        <v>2.8708999999999998</v>
      </c>
      <c r="EY231">
        <v>2.8136000000000001</v>
      </c>
      <c r="EZ231">
        <v>2.8708999999999998</v>
      </c>
      <c r="FA231">
        <v>2.8136000000000001</v>
      </c>
      <c r="FB231">
        <v>2.8708999999999998</v>
      </c>
      <c r="FC231">
        <v>2.8708999999999998</v>
      </c>
      <c r="FD231">
        <v>2.8708999999999998</v>
      </c>
      <c r="FE231">
        <v>2.8708999999999998</v>
      </c>
      <c r="FF231">
        <v>2.8748999999999998</v>
      </c>
      <c r="FG231">
        <v>2.8748999999999998</v>
      </c>
      <c r="FH231">
        <v>2.8748999999999998</v>
      </c>
      <c r="FI231">
        <v>2.8748999999999998</v>
      </c>
      <c r="FJ231">
        <v>2.8748999999999998</v>
      </c>
      <c r="FK231">
        <v>2.8748999999999998</v>
      </c>
      <c r="FL231">
        <v>2.8748999999999998</v>
      </c>
      <c r="FM231">
        <v>2.8748999999999998</v>
      </c>
      <c r="FN231">
        <v>2.875</v>
      </c>
      <c r="FO231">
        <v>2.875</v>
      </c>
      <c r="FP231">
        <v>2.875</v>
      </c>
      <c r="FQ231">
        <v>2.875</v>
      </c>
      <c r="FR231">
        <v>2.875</v>
      </c>
      <c r="FS231">
        <v>2.8706999999999998</v>
      </c>
      <c r="FT231">
        <v>2.8609</v>
      </c>
      <c r="FU231">
        <v>2.8610000000000002</v>
      </c>
      <c r="FV231">
        <v>2.875</v>
      </c>
      <c r="FW231">
        <v>2.875</v>
      </c>
      <c r="FX231">
        <v>2.8612000000000002</v>
      </c>
      <c r="FY231">
        <v>2.8542999999999998</v>
      </c>
      <c r="FZ231">
        <v>2.8614000000000002</v>
      </c>
      <c r="GA231">
        <v>2.8875000000000002</v>
      </c>
      <c r="GB231">
        <v>2.8616000000000001</v>
      </c>
      <c r="GC231">
        <v>2.8548</v>
      </c>
      <c r="GD231">
        <v>2.8873000000000002</v>
      </c>
      <c r="GE231">
        <v>2.8618000000000001</v>
      </c>
      <c r="GF231">
        <v>2.8618999999999999</v>
      </c>
      <c r="GG231">
        <v>2.8553999999999999</v>
      </c>
      <c r="GH231">
        <v>2.8752</v>
      </c>
      <c r="GI231">
        <v>2.8752</v>
      </c>
      <c r="GJ231">
        <v>2.8752</v>
      </c>
      <c r="GK231">
        <v>2.8752</v>
      </c>
      <c r="GL231">
        <v>2.8752</v>
      </c>
      <c r="GM231">
        <v>2.8753000000000002</v>
      </c>
      <c r="GN231">
        <v>2.8753000000000002</v>
      </c>
      <c r="GO231">
        <v>2.8753000000000002</v>
      </c>
      <c r="GP231">
        <v>2.8753000000000002</v>
      </c>
      <c r="GQ231">
        <v>2.8631000000000002</v>
      </c>
      <c r="GR231">
        <v>2.8753000000000002</v>
      </c>
      <c r="GS231">
        <v>2.8754</v>
      </c>
      <c r="GT231">
        <v>2.8754</v>
      </c>
      <c r="GU231">
        <v>2.8754</v>
      </c>
      <c r="GV231">
        <v>2.8637000000000001</v>
      </c>
      <c r="GW231">
        <v>2.8637999999999999</v>
      </c>
      <c r="GX231">
        <v>2.8639999999999999</v>
      </c>
      <c r="GY231">
        <v>2.8641000000000001</v>
      </c>
      <c r="GZ231">
        <v>2.8755000000000002</v>
      </c>
      <c r="HA231">
        <v>2.8755000000000002</v>
      </c>
      <c r="HB231">
        <v>2.8755999999999999</v>
      </c>
      <c r="HC231">
        <v>2.8755999999999999</v>
      </c>
      <c r="HD231">
        <v>2.8755999999999999</v>
      </c>
      <c r="HE231">
        <v>2.8755999999999999</v>
      </c>
      <c r="HF231">
        <v>2.8757000000000001</v>
      </c>
      <c r="HG231">
        <v>2.8757000000000001</v>
      </c>
      <c r="HH231">
        <v>2.8765999999999998</v>
      </c>
      <c r="HI231">
        <v>2.8765999999999998</v>
      </c>
      <c r="HJ231">
        <v>2.8765999999999998</v>
      </c>
      <c r="HK231">
        <v>2.8765999999999998</v>
      </c>
      <c r="HL231">
        <v>2.8767</v>
      </c>
      <c r="HM231">
        <v>2.8767</v>
      </c>
      <c r="HN231">
        <v>2.8767</v>
      </c>
      <c r="HO231">
        <v>2.8683999999999998</v>
      </c>
      <c r="HP231">
        <v>2.8685999999999998</v>
      </c>
      <c r="HQ231">
        <v>2.8767999999999998</v>
      </c>
      <c r="HR231">
        <v>2.8767999999999998</v>
      </c>
      <c r="HS231">
        <v>2.8767999999999998</v>
      </c>
      <c r="HT231">
        <v>2.8769</v>
      </c>
      <c r="HU231">
        <v>2.8769</v>
      </c>
      <c r="HV231">
        <v>2.8769</v>
      </c>
      <c r="HW231">
        <v>2.8769999999999998</v>
      </c>
      <c r="HX231">
        <v>2.8769999999999998</v>
      </c>
      <c r="HY231">
        <v>2.8769999999999998</v>
      </c>
      <c r="HZ231">
        <v>2.8769999999999998</v>
      </c>
      <c r="IA231">
        <v>2.8771</v>
      </c>
      <c r="IB231">
        <v>2.8771</v>
      </c>
      <c r="IC231">
        <v>2.8771</v>
      </c>
      <c r="ID231">
        <v>2.8772000000000002</v>
      </c>
      <c r="IE231">
        <v>2.8725000000000001</v>
      </c>
      <c r="IF231">
        <v>2.8727999999999998</v>
      </c>
      <c r="IG231">
        <v>2.8772000000000002</v>
      </c>
      <c r="IH231">
        <v>2.8734000000000002</v>
      </c>
      <c r="II231">
        <v>2.8765999999999998</v>
      </c>
      <c r="IJ231">
        <v>2.8793000000000002</v>
      </c>
      <c r="IL231">
        <v>2.8473000000000002</v>
      </c>
      <c r="IM231">
        <v>2.8473000000000002</v>
      </c>
      <c r="IN231">
        <v>2.8473000000000002</v>
      </c>
      <c r="IO231">
        <v>2.8473000000000002</v>
      </c>
      <c r="IP231">
        <v>2.8473000000000002</v>
      </c>
      <c r="IQ231">
        <v>2.8473000000000002</v>
      </c>
      <c r="IR231">
        <v>2.8473000000000002</v>
      </c>
      <c r="IS231">
        <v>2.8473000000000002</v>
      </c>
      <c r="IT231">
        <v>2.8473000000000002</v>
      </c>
      <c r="IU231">
        <v>2.8473000000000002</v>
      </c>
      <c r="IV231">
        <v>2.8473000000000002</v>
      </c>
      <c r="IW231">
        <v>2.8473000000000002</v>
      </c>
      <c r="IX231">
        <v>2.8473000000000002</v>
      </c>
      <c r="IY231">
        <v>2.8473000000000002</v>
      </c>
      <c r="IZ231">
        <v>2.8473000000000002</v>
      </c>
      <c r="JA231">
        <v>2.8473000000000002</v>
      </c>
      <c r="JB231">
        <v>2.8473000000000002</v>
      </c>
      <c r="JC231">
        <v>2.8473000000000002</v>
      </c>
      <c r="JD231">
        <v>2.8473000000000002</v>
      </c>
      <c r="JE231">
        <v>2.8473000000000002</v>
      </c>
      <c r="JF231">
        <v>2.8473000000000002</v>
      </c>
      <c r="JG231">
        <v>2.8473000000000002</v>
      </c>
      <c r="JH231">
        <v>2.8473000000000002</v>
      </c>
      <c r="JI231">
        <v>2.8473999999999999</v>
      </c>
      <c r="JJ231">
        <v>2.8473999999999999</v>
      </c>
      <c r="JK231">
        <v>2.8473999999999999</v>
      </c>
      <c r="JL231">
        <v>2.8473999999999999</v>
      </c>
      <c r="JM231">
        <v>2.8473999999999999</v>
      </c>
      <c r="JN231">
        <v>2.8473999999999999</v>
      </c>
      <c r="JO231">
        <v>2.8473999999999999</v>
      </c>
      <c r="JP231">
        <v>2.8473999999999999</v>
      </c>
      <c r="JQ231">
        <v>2.8473999999999999</v>
      </c>
      <c r="JR231">
        <v>2.8473999999999999</v>
      </c>
      <c r="JS231">
        <v>2.8473999999999999</v>
      </c>
      <c r="JT231">
        <v>2.8473999999999999</v>
      </c>
      <c r="JU231">
        <v>2.8473999999999999</v>
      </c>
      <c r="JV231">
        <v>2.8473999999999999</v>
      </c>
      <c r="JW231">
        <v>2.8473999999999999</v>
      </c>
      <c r="JX231">
        <v>2.8473999999999999</v>
      </c>
      <c r="JY231">
        <v>2.8473999999999999</v>
      </c>
      <c r="JZ231">
        <v>2.8475000000000001</v>
      </c>
      <c r="KA231">
        <v>2.8475000000000001</v>
      </c>
      <c r="KB231">
        <v>2.8475000000000001</v>
      </c>
      <c r="KC231">
        <v>2.8475000000000001</v>
      </c>
      <c r="KD231">
        <v>2.8475000000000001</v>
      </c>
      <c r="KE231">
        <v>2.8475000000000001</v>
      </c>
      <c r="KF231">
        <v>2.8475999999999999</v>
      </c>
      <c r="KG231">
        <v>2.8117999999999999</v>
      </c>
      <c r="KH231">
        <v>2.8117000000000001</v>
      </c>
      <c r="KI231">
        <v>2.8115000000000001</v>
      </c>
      <c r="KJ231">
        <v>2.8113000000000001</v>
      </c>
      <c r="KK231">
        <v>2.8477999999999999</v>
      </c>
      <c r="KL231">
        <v>2.8477999999999999</v>
      </c>
      <c r="KM231">
        <v>2.8498999999999999</v>
      </c>
    </row>
    <row r="232" spans="1:299" x14ac:dyDescent="0.2">
      <c r="A232" s="10" t="s">
        <v>245</v>
      </c>
      <c r="B232" t="s">
        <v>4</v>
      </c>
      <c r="C232">
        <v>2.9693000000000001</v>
      </c>
      <c r="D232">
        <v>2.9693000000000001</v>
      </c>
      <c r="E232">
        <v>2.9693000000000001</v>
      </c>
      <c r="F232">
        <v>2.9693000000000001</v>
      </c>
      <c r="G232">
        <v>2.9693000000000001</v>
      </c>
      <c r="H232">
        <v>2.9693000000000001</v>
      </c>
      <c r="I232">
        <v>2.9693000000000001</v>
      </c>
      <c r="J232">
        <v>2.9693000000000001</v>
      </c>
      <c r="K232">
        <v>2.9693000000000001</v>
      </c>
      <c r="L232">
        <v>2.9693000000000001</v>
      </c>
      <c r="M232">
        <v>2.9693000000000001</v>
      </c>
      <c r="N232">
        <v>2.9691999999999998</v>
      </c>
      <c r="O232">
        <v>2.9691999999999998</v>
      </c>
      <c r="P232">
        <v>2.9691999999999998</v>
      </c>
      <c r="Q232">
        <v>2.9691999999999998</v>
      </c>
      <c r="R232">
        <v>2.9691999999999998</v>
      </c>
      <c r="S232">
        <v>2.9691999999999998</v>
      </c>
      <c r="T232">
        <v>2.9691999999999998</v>
      </c>
      <c r="U232">
        <v>2.9691999999999998</v>
      </c>
      <c r="V232">
        <v>2.9691999999999998</v>
      </c>
      <c r="W232">
        <v>2.9691999999999998</v>
      </c>
      <c r="X232">
        <v>2.9691999999999998</v>
      </c>
      <c r="Y232">
        <v>2.9691999999999998</v>
      </c>
      <c r="Z232">
        <v>2.9790000000000001</v>
      </c>
      <c r="AA232">
        <v>2.9691000000000001</v>
      </c>
      <c r="AB232">
        <v>2.9691000000000001</v>
      </c>
      <c r="AC232">
        <v>2.9691000000000001</v>
      </c>
      <c r="AD232">
        <v>2.9691000000000001</v>
      </c>
      <c r="AE232">
        <v>2.9691000000000001</v>
      </c>
      <c r="AF232">
        <v>2.9691000000000001</v>
      </c>
      <c r="AG232">
        <v>2.9691000000000001</v>
      </c>
      <c r="AH232">
        <v>2.9790000000000001</v>
      </c>
      <c r="AI232">
        <v>2.9691000000000001</v>
      </c>
      <c r="AJ232">
        <v>2.9691000000000001</v>
      </c>
      <c r="AK232">
        <v>2.9689999999999999</v>
      </c>
      <c r="AL232">
        <v>2.9790000000000001</v>
      </c>
      <c r="AM232">
        <v>2.9689999999999999</v>
      </c>
      <c r="AN232">
        <v>2.9689999999999999</v>
      </c>
      <c r="AO232">
        <v>2.9413</v>
      </c>
      <c r="AP232">
        <v>2.9689999999999999</v>
      </c>
      <c r="AQ232">
        <v>2.9689999999999999</v>
      </c>
      <c r="AR232">
        <v>2.9689999999999999</v>
      </c>
      <c r="AS232">
        <v>2.9689999999999999</v>
      </c>
      <c r="AT232">
        <v>2.9689999999999999</v>
      </c>
      <c r="AU232">
        <v>2.9689000000000001</v>
      </c>
      <c r="AV232">
        <v>2.9689000000000001</v>
      </c>
      <c r="AW232">
        <v>2.9689000000000001</v>
      </c>
      <c r="AX232">
        <v>2.9413</v>
      </c>
      <c r="AY232">
        <v>2.9689000000000001</v>
      </c>
      <c r="AZ232">
        <v>2.9689000000000001</v>
      </c>
      <c r="BA232">
        <v>2.9689000000000001</v>
      </c>
      <c r="BB232">
        <v>2.9689000000000001</v>
      </c>
      <c r="BC232">
        <v>2.9689000000000001</v>
      </c>
      <c r="BD232">
        <v>2.9689000000000001</v>
      </c>
      <c r="BE232">
        <v>2.9687999999999999</v>
      </c>
      <c r="BF232">
        <v>2.9687999999999999</v>
      </c>
      <c r="BG232">
        <v>2.9411999999999998</v>
      </c>
      <c r="BH232">
        <v>2.9687999999999999</v>
      </c>
      <c r="BJ232">
        <v>2.9687000000000001</v>
      </c>
      <c r="BK232">
        <v>2.9687000000000001</v>
      </c>
      <c r="BL232">
        <v>2.9687000000000001</v>
      </c>
      <c r="BM232">
        <v>2.9687000000000001</v>
      </c>
      <c r="BN232">
        <v>2.9411</v>
      </c>
      <c r="BO232">
        <v>2.9687000000000001</v>
      </c>
      <c r="BP232">
        <v>2.9687000000000001</v>
      </c>
      <c r="BQ232">
        <v>2.9687000000000001</v>
      </c>
      <c r="BR232">
        <v>2.9687000000000001</v>
      </c>
      <c r="BS232">
        <v>2.9777999999999998</v>
      </c>
      <c r="BT232">
        <v>2.9685999999999999</v>
      </c>
      <c r="BU232">
        <v>2.9685999999999999</v>
      </c>
      <c r="BV232">
        <v>2.9685999999999999</v>
      </c>
      <c r="BW232">
        <v>2.9685999999999999</v>
      </c>
      <c r="BX232">
        <v>2.9685999999999999</v>
      </c>
      <c r="BY232">
        <v>2.9685999999999999</v>
      </c>
      <c r="BZ232">
        <v>2.9790000000000001</v>
      </c>
      <c r="CA232">
        <v>2.9685999999999999</v>
      </c>
      <c r="CB232">
        <v>2.9685999999999999</v>
      </c>
      <c r="CC232">
        <v>2.9685000000000001</v>
      </c>
      <c r="CD232">
        <v>2.9790000000000001</v>
      </c>
      <c r="CE232">
        <v>2.9685000000000001</v>
      </c>
      <c r="CF232">
        <v>2.9685000000000001</v>
      </c>
      <c r="CG232">
        <v>2.9685000000000001</v>
      </c>
      <c r="CH232">
        <v>2.9685000000000001</v>
      </c>
      <c r="CI232">
        <v>2.9685000000000001</v>
      </c>
      <c r="CJ232">
        <v>2.9683999999999999</v>
      </c>
      <c r="CK232">
        <v>2.9683999999999999</v>
      </c>
      <c r="CL232">
        <v>2.9790000000000001</v>
      </c>
      <c r="CM232">
        <v>2.9683999999999999</v>
      </c>
      <c r="CN232">
        <v>2.9683999999999999</v>
      </c>
      <c r="CO232">
        <v>2.9790000000000001</v>
      </c>
      <c r="CP232">
        <v>2.9790000000000001</v>
      </c>
      <c r="CQ232">
        <v>2.9683999999999999</v>
      </c>
      <c r="CR232">
        <v>2.9683000000000002</v>
      </c>
      <c r="CS232">
        <v>2.9409000000000001</v>
      </c>
      <c r="CT232">
        <v>2.9683000000000002</v>
      </c>
      <c r="CU232">
        <v>2.9683000000000002</v>
      </c>
      <c r="CV232">
        <v>2.9683000000000002</v>
      </c>
      <c r="CW232">
        <v>2.9683000000000002</v>
      </c>
      <c r="CX232">
        <v>2.9683000000000002</v>
      </c>
      <c r="CY232">
        <v>2.9681999999999999</v>
      </c>
      <c r="CZ232">
        <v>2.9681999999999999</v>
      </c>
      <c r="DA232">
        <v>2.9790000000000001</v>
      </c>
      <c r="DB232">
        <v>2.9790000000000001</v>
      </c>
      <c r="DC232">
        <v>2.9681999999999999</v>
      </c>
      <c r="DD232">
        <v>2.9681999999999999</v>
      </c>
      <c r="DE232">
        <v>2.9681000000000002</v>
      </c>
      <c r="DF232">
        <v>2.9790000000000001</v>
      </c>
      <c r="DG232">
        <v>2.9790000000000001</v>
      </c>
      <c r="DH232">
        <v>2.9790000000000001</v>
      </c>
      <c r="DI232">
        <v>2.9698000000000002</v>
      </c>
      <c r="DJ232">
        <v>2.9697</v>
      </c>
      <c r="DK232">
        <v>2.9790000000000001</v>
      </c>
      <c r="DL232">
        <v>2.9790000000000001</v>
      </c>
      <c r="DM232">
        <v>2.9790000000000001</v>
      </c>
      <c r="DN232">
        <v>2.968</v>
      </c>
      <c r="DO232">
        <v>2.9790000000000001</v>
      </c>
      <c r="DP232">
        <v>2.9790000000000001</v>
      </c>
      <c r="DQ232">
        <v>2.9679000000000002</v>
      </c>
      <c r="DR232">
        <v>2.9679000000000002</v>
      </c>
      <c r="DS232">
        <v>2.9679000000000002</v>
      </c>
      <c r="DT232">
        <v>2.9679000000000002</v>
      </c>
      <c r="DU232">
        <v>2.9678</v>
      </c>
      <c r="DV232">
        <v>2.9678</v>
      </c>
      <c r="DW232">
        <v>2.9678</v>
      </c>
      <c r="DX232">
        <v>2.9678</v>
      </c>
      <c r="DY232">
        <v>2.9678</v>
      </c>
      <c r="DZ232">
        <v>2.9676999999999998</v>
      </c>
      <c r="EA232">
        <v>2.9676999999999998</v>
      </c>
      <c r="EB232">
        <v>2.9405999999999999</v>
      </c>
      <c r="EC232">
        <v>2.9405000000000001</v>
      </c>
      <c r="ED232">
        <v>2.9405000000000001</v>
      </c>
      <c r="EE232">
        <v>2.9405000000000001</v>
      </c>
      <c r="EF232">
        <v>2.9676</v>
      </c>
      <c r="EG232">
        <v>2.9676</v>
      </c>
      <c r="EH232">
        <v>2.9674999999999998</v>
      </c>
      <c r="EI232">
        <v>2.9674999999999998</v>
      </c>
      <c r="EJ232">
        <v>2.9674999999999998</v>
      </c>
      <c r="EK232">
        <v>2.9674999999999998</v>
      </c>
      <c r="EL232">
        <v>2.9674</v>
      </c>
      <c r="EM232">
        <v>2.9674</v>
      </c>
      <c r="EN232">
        <v>2.9674</v>
      </c>
      <c r="EO232">
        <v>2.9674</v>
      </c>
      <c r="EP232">
        <v>2.9672999999999998</v>
      </c>
      <c r="EQ232">
        <v>2.9672999999999998</v>
      </c>
      <c r="ER232">
        <v>2.9672999999999998</v>
      </c>
      <c r="ES232">
        <v>2.9672000000000001</v>
      </c>
      <c r="ET232">
        <v>2.9672000000000001</v>
      </c>
      <c r="EU232">
        <v>2.9672000000000001</v>
      </c>
      <c r="EV232">
        <v>2.9670999999999998</v>
      </c>
      <c r="EW232">
        <v>2.9670999999999998</v>
      </c>
      <c r="EX232">
        <v>2.9790000000000001</v>
      </c>
      <c r="EY232">
        <v>2.9489999999999998</v>
      </c>
      <c r="EZ232">
        <v>2.9790000000000001</v>
      </c>
      <c r="FA232">
        <v>2.9489999999999998</v>
      </c>
      <c r="FB232">
        <v>2.9790000000000001</v>
      </c>
      <c r="FC232">
        <v>2.9790000000000001</v>
      </c>
      <c r="FD232">
        <v>2.9790000000000001</v>
      </c>
      <c r="FE232">
        <v>2.9790000000000001</v>
      </c>
      <c r="FF232">
        <v>2.9668000000000001</v>
      </c>
      <c r="FG232">
        <v>2.9666999999999999</v>
      </c>
      <c r="FH232">
        <v>2.9666999999999999</v>
      </c>
      <c r="FI232">
        <v>2.9666999999999999</v>
      </c>
      <c r="FJ232">
        <v>2.9666000000000001</v>
      </c>
      <c r="FK232">
        <v>2.9666000000000001</v>
      </c>
      <c r="FL232">
        <v>2.9664999999999999</v>
      </c>
      <c r="FM232">
        <v>2.9664999999999999</v>
      </c>
      <c r="FN232">
        <v>2.9664000000000001</v>
      </c>
      <c r="FO232">
        <v>2.9664000000000001</v>
      </c>
      <c r="FP232">
        <v>2.9662999999999999</v>
      </c>
      <c r="FQ232">
        <v>2.9662999999999999</v>
      </c>
      <c r="FR232">
        <v>2.9662000000000002</v>
      </c>
      <c r="FS232">
        <v>2.9603999999999999</v>
      </c>
      <c r="FT232">
        <v>2.9397000000000002</v>
      </c>
      <c r="FU232">
        <v>2.9397000000000002</v>
      </c>
      <c r="FV232">
        <v>2.9660000000000002</v>
      </c>
      <c r="FW232">
        <v>2.9660000000000002</v>
      </c>
      <c r="FX232">
        <v>2.9396</v>
      </c>
      <c r="FY232">
        <v>2.9396</v>
      </c>
      <c r="FZ232">
        <v>2.9394999999999998</v>
      </c>
      <c r="GA232">
        <v>2.9394999999999998</v>
      </c>
      <c r="GB232">
        <v>2.9394999999999998</v>
      </c>
      <c r="GC232">
        <v>2.9394</v>
      </c>
      <c r="GD232">
        <v>2.9394</v>
      </c>
      <c r="GE232">
        <v>2.9394</v>
      </c>
      <c r="GF232">
        <v>2.9392999999999998</v>
      </c>
      <c r="GG232">
        <v>2.9392999999999998</v>
      </c>
      <c r="GH232">
        <v>2.9651999999999998</v>
      </c>
      <c r="GI232">
        <v>2.9651000000000001</v>
      </c>
      <c r="GJ232">
        <v>2.9651000000000001</v>
      </c>
      <c r="GK232">
        <v>2.9649999999999999</v>
      </c>
      <c r="GL232">
        <v>2.9649000000000001</v>
      </c>
      <c r="GM232">
        <v>2.9647999999999999</v>
      </c>
      <c r="GN232">
        <v>2.9647000000000001</v>
      </c>
      <c r="GO232">
        <v>2.9645999999999999</v>
      </c>
      <c r="GP232">
        <v>2.9645000000000001</v>
      </c>
      <c r="GQ232">
        <v>2.9388999999999998</v>
      </c>
      <c r="GR232">
        <v>2.9643000000000002</v>
      </c>
      <c r="GS232">
        <v>2.9641999999999999</v>
      </c>
      <c r="GT232">
        <v>2.9641000000000002</v>
      </c>
      <c r="GU232">
        <v>2.964</v>
      </c>
      <c r="GV232">
        <v>2.9386000000000001</v>
      </c>
      <c r="GW232">
        <v>2.9384999999999999</v>
      </c>
      <c r="GX232">
        <v>2.9384999999999999</v>
      </c>
      <c r="GY232">
        <v>2.9384000000000001</v>
      </c>
      <c r="GZ232">
        <v>2.9632999999999998</v>
      </c>
      <c r="HA232">
        <v>2.9632000000000001</v>
      </c>
      <c r="HB232">
        <v>2.9630999999999998</v>
      </c>
      <c r="HC232">
        <v>2.9628999999999999</v>
      </c>
      <c r="HD232">
        <v>2.9626999999999999</v>
      </c>
      <c r="HE232">
        <v>2.9626000000000001</v>
      </c>
      <c r="HF232">
        <v>2.9624000000000001</v>
      </c>
      <c r="HG232">
        <v>2.9622000000000002</v>
      </c>
      <c r="HH232">
        <v>2.9620000000000002</v>
      </c>
      <c r="HI232">
        <v>2.9618000000000002</v>
      </c>
      <c r="HJ232">
        <v>2.9615999999999998</v>
      </c>
      <c r="HK232">
        <v>2.9613999999999998</v>
      </c>
      <c r="HL232">
        <v>2.9611999999999998</v>
      </c>
      <c r="HM232">
        <v>2.9609000000000001</v>
      </c>
      <c r="HN232">
        <v>2.9607000000000001</v>
      </c>
      <c r="HO232">
        <v>2.9371</v>
      </c>
      <c r="HP232">
        <v>2.9369000000000001</v>
      </c>
      <c r="HQ232">
        <v>2.9598</v>
      </c>
      <c r="HR232">
        <v>2.9594999999999998</v>
      </c>
      <c r="HS232">
        <v>2.9592000000000001</v>
      </c>
      <c r="HT232">
        <v>2.9588000000000001</v>
      </c>
      <c r="HU232">
        <v>2.9584000000000001</v>
      </c>
      <c r="HV232">
        <v>2.9580000000000002</v>
      </c>
      <c r="HW232">
        <v>2.9575999999999998</v>
      </c>
      <c r="HX232">
        <v>2.9571000000000001</v>
      </c>
      <c r="HY232">
        <v>2.9565999999999999</v>
      </c>
      <c r="HZ232">
        <v>2.9561000000000002</v>
      </c>
      <c r="IA232">
        <v>2.9554999999999998</v>
      </c>
      <c r="IB232">
        <v>2.9548999999999999</v>
      </c>
      <c r="IC232">
        <v>2.9542000000000002</v>
      </c>
      <c r="ID232">
        <v>2.9533999999999998</v>
      </c>
      <c r="IE232">
        <v>2.9342999999999999</v>
      </c>
      <c r="IF232">
        <v>2.9340000000000002</v>
      </c>
      <c r="IG232">
        <v>2.9506999999999999</v>
      </c>
      <c r="IH232">
        <v>2.9790000000000001</v>
      </c>
      <c r="II232">
        <v>2.9441999999999999</v>
      </c>
      <c r="IJ232">
        <v>2.9470000000000001</v>
      </c>
      <c r="IL232">
        <v>2.9542999999999999</v>
      </c>
      <c r="IM232">
        <v>2.9542999999999999</v>
      </c>
      <c r="IN232">
        <v>2.9544000000000001</v>
      </c>
      <c r="IO232">
        <v>2.9544000000000001</v>
      </c>
      <c r="IP232">
        <v>2.9544000000000001</v>
      </c>
      <c r="IQ232">
        <v>2.9544000000000001</v>
      </c>
      <c r="IR232">
        <v>2.9544000000000001</v>
      </c>
      <c r="IS232">
        <v>2.9544000000000001</v>
      </c>
      <c r="IT232">
        <v>2.9544000000000001</v>
      </c>
      <c r="IU232">
        <v>2.9544000000000001</v>
      </c>
      <c r="IV232">
        <v>2.9544000000000001</v>
      </c>
      <c r="IW232">
        <v>2.9544000000000001</v>
      </c>
      <c r="IX232">
        <v>2.9544000000000001</v>
      </c>
      <c r="IY232">
        <v>2.9544000000000001</v>
      </c>
      <c r="IZ232">
        <v>2.9544000000000001</v>
      </c>
      <c r="JA232">
        <v>2.9544999999999999</v>
      </c>
      <c r="JB232">
        <v>2.9544999999999999</v>
      </c>
      <c r="JC232">
        <v>2.9544999999999999</v>
      </c>
      <c r="JD232">
        <v>2.9544999999999999</v>
      </c>
      <c r="JE232">
        <v>2.9544999999999999</v>
      </c>
      <c r="JF232">
        <v>2.9544999999999999</v>
      </c>
      <c r="JG232">
        <v>2.9544999999999999</v>
      </c>
      <c r="JH232">
        <v>2.9544999999999999</v>
      </c>
      <c r="JI232">
        <v>2.9546000000000001</v>
      </c>
      <c r="JJ232">
        <v>2.9546000000000001</v>
      </c>
      <c r="JK232">
        <v>2.9546000000000001</v>
      </c>
      <c r="JL232">
        <v>2.9546000000000001</v>
      </c>
      <c r="JM232">
        <v>2.9546000000000001</v>
      </c>
      <c r="JN232">
        <v>2.9546000000000001</v>
      </c>
      <c r="JO232">
        <v>2.9546999999999999</v>
      </c>
      <c r="JP232">
        <v>2.9546999999999999</v>
      </c>
      <c r="JQ232">
        <v>2.9546999999999999</v>
      </c>
      <c r="JR232">
        <v>2.9546999999999999</v>
      </c>
      <c r="JS232">
        <v>2.9548000000000001</v>
      </c>
      <c r="JT232">
        <v>2.9548000000000001</v>
      </c>
      <c r="JU232">
        <v>2.9548000000000001</v>
      </c>
      <c r="JV232">
        <v>2.9548999999999999</v>
      </c>
      <c r="JW232">
        <v>2.9548999999999999</v>
      </c>
      <c r="JX232">
        <v>2.9550000000000001</v>
      </c>
      <c r="JY232">
        <v>2.9550000000000001</v>
      </c>
      <c r="JZ232">
        <v>2.9550999999999998</v>
      </c>
      <c r="KA232">
        <v>2.9550999999999998</v>
      </c>
      <c r="KB232">
        <v>2.9552</v>
      </c>
      <c r="KC232">
        <v>2.9552</v>
      </c>
      <c r="KD232">
        <v>2.9552999999999998</v>
      </c>
      <c r="KE232">
        <v>2.9554</v>
      </c>
      <c r="KF232">
        <v>2.9554999999999998</v>
      </c>
      <c r="KG232">
        <v>2.9110999999999998</v>
      </c>
      <c r="KH232">
        <v>2.9113000000000002</v>
      </c>
      <c r="KI232">
        <v>2.9115000000000002</v>
      </c>
      <c r="KJ232">
        <v>2.9117999999999999</v>
      </c>
      <c r="KK232">
        <v>2.9563999999999999</v>
      </c>
      <c r="KL232">
        <v>2.9567000000000001</v>
      </c>
      <c r="KM232">
        <v>2.9823</v>
      </c>
    </row>
    <row r="233" spans="1:299" x14ac:dyDescent="0.2">
      <c r="A233" s="10" t="s">
        <v>246</v>
      </c>
      <c r="B233" t="s">
        <v>4</v>
      </c>
      <c r="C233">
        <v>2.9497</v>
      </c>
      <c r="D233">
        <v>2.9497</v>
      </c>
      <c r="E233">
        <v>2.9497</v>
      </c>
      <c r="F233">
        <v>2.9496000000000002</v>
      </c>
      <c r="G233">
        <v>2.9495</v>
      </c>
      <c r="H233">
        <v>2.9495</v>
      </c>
      <c r="I233">
        <v>2.9495</v>
      </c>
      <c r="J233">
        <v>2.9493999999999998</v>
      </c>
      <c r="K233">
        <v>2.9493999999999998</v>
      </c>
      <c r="L233">
        <v>2.9493</v>
      </c>
      <c r="M233">
        <v>2.9493</v>
      </c>
      <c r="N233">
        <v>2.9491999999999998</v>
      </c>
      <c r="O233">
        <v>2.9491999999999998</v>
      </c>
      <c r="P233">
        <v>2.9491999999999998</v>
      </c>
      <c r="Q233">
        <v>2.9489999999999998</v>
      </c>
      <c r="R233">
        <v>2.9489999999999998</v>
      </c>
      <c r="S233">
        <v>2.9489999999999998</v>
      </c>
      <c r="T233">
        <v>2.9489000000000001</v>
      </c>
      <c r="U233">
        <v>2.9489000000000001</v>
      </c>
      <c r="V233">
        <v>2.9487999999999999</v>
      </c>
      <c r="W233">
        <v>2.9487000000000001</v>
      </c>
      <c r="X233">
        <v>2.9487000000000001</v>
      </c>
      <c r="Y233">
        <v>2.9485999999999999</v>
      </c>
      <c r="Z233">
        <v>2.97</v>
      </c>
      <c r="AA233">
        <v>2.9512999999999998</v>
      </c>
      <c r="AB233">
        <v>2.9483999999999999</v>
      </c>
      <c r="AC233">
        <v>2.9483999999999999</v>
      </c>
      <c r="AD233">
        <v>2.9483000000000001</v>
      </c>
      <c r="AE233">
        <v>2.9483000000000001</v>
      </c>
      <c r="AF233">
        <v>2.9481000000000002</v>
      </c>
      <c r="AG233">
        <v>2.9481000000000002</v>
      </c>
      <c r="AH233">
        <v>2.9698000000000002</v>
      </c>
      <c r="AI233">
        <v>2.948</v>
      </c>
      <c r="AJ233">
        <v>2.9479000000000002</v>
      </c>
      <c r="AK233">
        <v>2.9478</v>
      </c>
      <c r="AL233">
        <v>2.9697</v>
      </c>
      <c r="AM233">
        <v>2.9477000000000002</v>
      </c>
      <c r="AN233">
        <v>2.9476</v>
      </c>
      <c r="AO233">
        <v>2.9201999999999999</v>
      </c>
      <c r="AP233">
        <v>2.9474</v>
      </c>
      <c r="AQ233">
        <v>2.9474</v>
      </c>
      <c r="AR233">
        <v>2.9472999999999998</v>
      </c>
      <c r="AS233">
        <v>2.9472</v>
      </c>
      <c r="AT233">
        <v>2.9472</v>
      </c>
      <c r="AU233">
        <v>2.9470000000000001</v>
      </c>
      <c r="AV233">
        <v>2.9468999999999999</v>
      </c>
      <c r="AW233">
        <v>2.9468999999999999</v>
      </c>
      <c r="AX233">
        <v>2.9201000000000001</v>
      </c>
      <c r="AY233">
        <v>2.9468000000000001</v>
      </c>
      <c r="AZ233">
        <v>2.9466000000000001</v>
      </c>
      <c r="BA233">
        <v>2.9464999999999999</v>
      </c>
      <c r="BB233">
        <v>2.9464000000000001</v>
      </c>
      <c r="BC233">
        <v>2.9464000000000001</v>
      </c>
      <c r="BD233">
        <v>2.9462999999999999</v>
      </c>
      <c r="BE233">
        <v>2.9460000000000002</v>
      </c>
      <c r="BF233">
        <v>2.9460000000000002</v>
      </c>
      <c r="BG233">
        <v>2.9201000000000001</v>
      </c>
      <c r="BH233">
        <v>2.9456000000000002</v>
      </c>
      <c r="BI233">
        <v>2.899</v>
      </c>
      <c r="BJ233">
        <v>2.9455</v>
      </c>
      <c r="BK233">
        <v>2.9453999999999998</v>
      </c>
      <c r="BL233">
        <v>2.9453</v>
      </c>
      <c r="BM233">
        <v>2.9451999999999998</v>
      </c>
      <c r="BN233">
        <v>2.9201999999999999</v>
      </c>
      <c r="BO233">
        <v>2.9451000000000001</v>
      </c>
      <c r="BP233">
        <v>2.9449999999999998</v>
      </c>
      <c r="BQ233">
        <v>2.9449000000000001</v>
      </c>
      <c r="BR233">
        <v>2.9447999999999999</v>
      </c>
      <c r="BS233">
        <v>2.9375</v>
      </c>
      <c r="BT233">
        <v>2.9447000000000001</v>
      </c>
      <c r="BU233">
        <v>2.9445999999999999</v>
      </c>
      <c r="BV233">
        <v>2.9445000000000001</v>
      </c>
      <c r="BW233">
        <v>2.9443999999999999</v>
      </c>
      <c r="BX233">
        <v>2.9443999999999999</v>
      </c>
      <c r="BY233">
        <v>2.9443000000000001</v>
      </c>
      <c r="BZ233">
        <v>2.9683999999999999</v>
      </c>
      <c r="CA233">
        <v>2.9441000000000002</v>
      </c>
      <c r="CB233">
        <v>2.944</v>
      </c>
      <c r="CC233">
        <v>2.9439000000000002</v>
      </c>
      <c r="CD233">
        <v>2.9681999999999999</v>
      </c>
      <c r="CE233">
        <v>2.9438</v>
      </c>
      <c r="CF233">
        <v>2.9437000000000002</v>
      </c>
      <c r="CG233">
        <v>2.9436</v>
      </c>
      <c r="CH233">
        <v>2.9434999999999998</v>
      </c>
      <c r="CI233">
        <v>2.9434</v>
      </c>
      <c r="CJ233">
        <v>2.9432999999999998</v>
      </c>
      <c r="CK233">
        <v>2.9432</v>
      </c>
      <c r="CL233">
        <v>2.9676999999999998</v>
      </c>
      <c r="CM233">
        <v>2.9430000000000001</v>
      </c>
      <c r="CN233">
        <v>2.9428999999999998</v>
      </c>
      <c r="CO233">
        <v>2.9674</v>
      </c>
      <c r="CP233">
        <v>2.9674</v>
      </c>
      <c r="CQ233">
        <v>2.9426999999999999</v>
      </c>
      <c r="CR233">
        <v>2.9426999999999999</v>
      </c>
      <c r="CS233">
        <v>2.9230999999999998</v>
      </c>
      <c r="CT233">
        <v>2.9424999999999999</v>
      </c>
      <c r="CU233">
        <v>2.9424999999999999</v>
      </c>
      <c r="CV233">
        <v>2.9424000000000001</v>
      </c>
      <c r="CW233">
        <v>2.9424000000000001</v>
      </c>
      <c r="CX233">
        <v>2.9424000000000001</v>
      </c>
      <c r="CY233">
        <v>2.9422999999999999</v>
      </c>
      <c r="CZ233">
        <v>2.9422999999999999</v>
      </c>
      <c r="DA233">
        <v>2.9662000000000002</v>
      </c>
      <c r="DB233">
        <v>2.9660000000000002</v>
      </c>
      <c r="DC233">
        <v>2.9424000000000001</v>
      </c>
      <c r="DD233">
        <v>2.9424999999999999</v>
      </c>
      <c r="DE233">
        <v>2.9424999999999999</v>
      </c>
      <c r="DF233">
        <v>2.9653</v>
      </c>
      <c r="DG233">
        <v>2.9651000000000001</v>
      </c>
      <c r="DH233">
        <v>2.9649000000000001</v>
      </c>
      <c r="DI233">
        <v>2.9558</v>
      </c>
      <c r="DJ233">
        <v>2.9556</v>
      </c>
      <c r="DK233">
        <v>2.9719000000000002</v>
      </c>
      <c r="DL233">
        <v>2.9638</v>
      </c>
      <c r="DM233">
        <v>2.9634999999999998</v>
      </c>
      <c r="DN233">
        <v>2.9455</v>
      </c>
      <c r="DO233">
        <v>2.9552999999999998</v>
      </c>
      <c r="DP233">
        <v>2.9550999999999998</v>
      </c>
      <c r="DQ233">
        <v>2.9245999999999999</v>
      </c>
      <c r="DR233">
        <v>2.9241000000000001</v>
      </c>
      <c r="DS233">
        <v>2.9237000000000002</v>
      </c>
      <c r="DT233">
        <v>2.9232</v>
      </c>
      <c r="DU233">
        <v>2.9226999999999999</v>
      </c>
      <c r="DV233">
        <v>2.9222000000000001</v>
      </c>
      <c r="DW233">
        <v>2.9217</v>
      </c>
      <c r="DX233">
        <v>2.9211</v>
      </c>
      <c r="DY233">
        <v>2.9205999999999999</v>
      </c>
      <c r="DZ233">
        <v>2.92</v>
      </c>
      <c r="EA233">
        <v>2.9194</v>
      </c>
      <c r="EB233">
        <v>2.8913000000000002</v>
      </c>
      <c r="EC233">
        <v>2.891</v>
      </c>
      <c r="ED233">
        <v>2.8906000000000001</v>
      </c>
      <c r="EE233">
        <v>2.8902999999999999</v>
      </c>
      <c r="EF233">
        <v>2.9159000000000002</v>
      </c>
      <c r="EG233">
        <v>2.9150999999999998</v>
      </c>
      <c r="EH233">
        <v>2.9142999999999999</v>
      </c>
      <c r="EI233">
        <v>2.9135</v>
      </c>
      <c r="EJ233">
        <v>2.9125999999999999</v>
      </c>
      <c r="EK233">
        <v>2.9116</v>
      </c>
      <c r="EL233">
        <v>2.9106999999999998</v>
      </c>
      <c r="EM233">
        <v>2.9096000000000002</v>
      </c>
      <c r="EN233">
        <v>2.9085000000000001</v>
      </c>
      <c r="EO233">
        <v>2.9462999999999999</v>
      </c>
      <c r="EP233">
        <v>2.9060999999999999</v>
      </c>
      <c r="EQ233">
        <v>2.9047999999999998</v>
      </c>
      <c r="ER233">
        <v>2.9034</v>
      </c>
      <c r="ES233">
        <v>2.9018999999999999</v>
      </c>
      <c r="ET233">
        <v>2.9003000000000001</v>
      </c>
      <c r="EU233">
        <v>2.8984999999999999</v>
      </c>
      <c r="EV233">
        <v>2.8965999999999998</v>
      </c>
      <c r="EW233">
        <v>2.8946000000000001</v>
      </c>
      <c r="EX233">
        <v>2.9386999999999999</v>
      </c>
      <c r="EY233">
        <v>2.9097</v>
      </c>
      <c r="EZ233">
        <v>2.9361999999999999</v>
      </c>
      <c r="FA233">
        <v>2.9085000000000001</v>
      </c>
      <c r="FB233">
        <v>2.9331</v>
      </c>
      <c r="FC233">
        <v>2.9314</v>
      </c>
      <c r="FD233">
        <v>2.9293999999999998</v>
      </c>
      <c r="FE233">
        <v>2.9272</v>
      </c>
      <c r="FF233">
        <v>2.9597000000000002</v>
      </c>
      <c r="FG233">
        <v>2.9597000000000002</v>
      </c>
      <c r="FH233">
        <v>2.9596</v>
      </c>
      <c r="FI233">
        <v>2.9596</v>
      </c>
      <c r="FJ233">
        <v>2.9594999999999998</v>
      </c>
      <c r="FK233">
        <v>2.9594999999999998</v>
      </c>
      <c r="FL233">
        <v>2.9594</v>
      </c>
      <c r="FM233">
        <v>2.9594</v>
      </c>
      <c r="FN233">
        <v>2.9592999999999998</v>
      </c>
      <c r="FO233">
        <v>2.9592999999999998</v>
      </c>
      <c r="FP233">
        <v>2.9592000000000001</v>
      </c>
      <c r="FQ233">
        <v>2.9592000000000001</v>
      </c>
      <c r="FR233">
        <v>2.9590999999999998</v>
      </c>
      <c r="FS233">
        <v>2.9590999999999998</v>
      </c>
      <c r="FT233">
        <v>2.9382000000000001</v>
      </c>
      <c r="FU233">
        <v>2.9382000000000001</v>
      </c>
      <c r="FV233">
        <v>2.9588999999999999</v>
      </c>
      <c r="FW233">
        <v>2.9588000000000001</v>
      </c>
      <c r="FX233">
        <v>2.9380000000000002</v>
      </c>
      <c r="FY233">
        <v>2.9380000000000002</v>
      </c>
      <c r="FZ233">
        <v>2.9379</v>
      </c>
      <c r="GA233">
        <v>2.9379</v>
      </c>
      <c r="GB233">
        <v>2.9378000000000002</v>
      </c>
      <c r="GC233">
        <v>2.9378000000000002</v>
      </c>
      <c r="GD233">
        <v>2.9377</v>
      </c>
      <c r="GE233">
        <v>2.9377</v>
      </c>
      <c r="GF233">
        <v>2.9376000000000002</v>
      </c>
      <c r="GG233">
        <v>2.9375</v>
      </c>
      <c r="GH233">
        <v>2.9581</v>
      </c>
      <c r="GI233">
        <v>2.9580000000000002</v>
      </c>
      <c r="GJ233">
        <v>2.9579</v>
      </c>
      <c r="GK233">
        <v>2.9578000000000002</v>
      </c>
      <c r="GL233">
        <v>2.9577</v>
      </c>
      <c r="GM233">
        <v>2.9575999999999998</v>
      </c>
      <c r="GN233">
        <v>2.9575</v>
      </c>
      <c r="GO233">
        <v>2.9573999999999998</v>
      </c>
      <c r="GP233">
        <v>2.9573</v>
      </c>
      <c r="GQ233">
        <v>2.9369000000000001</v>
      </c>
      <c r="GR233">
        <v>2.9571000000000001</v>
      </c>
      <c r="GS233">
        <v>2.9569999999999999</v>
      </c>
      <c r="GT233">
        <v>2.9569000000000001</v>
      </c>
      <c r="GU233">
        <v>2.9567999999999999</v>
      </c>
      <c r="GV233">
        <v>2.9365000000000001</v>
      </c>
      <c r="GW233">
        <v>2.9365000000000001</v>
      </c>
      <c r="GX233">
        <v>2.9363999999999999</v>
      </c>
      <c r="GY233">
        <v>2.9363000000000001</v>
      </c>
      <c r="GZ233">
        <v>2.9561000000000002</v>
      </c>
      <c r="HA233">
        <v>2.956</v>
      </c>
      <c r="HB233">
        <v>2.9558</v>
      </c>
      <c r="HC233">
        <v>2.9557000000000002</v>
      </c>
      <c r="HD233">
        <v>2.9554999999999998</v>
      </c>
      <c r="HE233">
        <v>2.9554</v>
      </c>
      <c r="HF233">
        <v>2.9552</v>
      </c>
      <c r="HG233">
        <v>2.9550000000000001</v>
      </c>
      <c r="HH233">
        <v>2.9550000000000001</v>
      </c>
      <c r="HI233">
        <v>2.9548000000000001</v>
      </c>
      <c r="HJ233">
        <v>2.9546000000000001</v>
      </c>
      <c r="HK233">
        <v>2.9544000000000001</v>
      </c>
      <c r="HL233">
        <v>2.9542000000000002</v>
      </c>
      <c r="HM233">
        <v>2.9540000000000002</v>
      </c>
      <c r="HN233">
        <v>2.9538000000000002</v>
      </c>
      <c r="HO233">
        <v>2.9361999999999999</v>
      </c>
      <c r="HP233">
        <v>2.9361000000000002</v>
      </c>
      <c r="HQ233">
        <v>2.9529999999999998</v>
      </c>
      <c r="HR233">
        <v>2.9527000000000001</v>
      </c>
      <c r="HS233">
        <v>2.9523999999999999</v>
      </c>
      <c r="HT233">
        <v>2.9521000000000002</v>
      </c>
      <c r="HU233">
        <v>2.9517000000000002</v>
      </c>
      <c r="HV233">
        <v>2.9514</v>
      </c>
      <c r="HW233">
        <v>2.9510000000000001</v>
      </c>
      <c r="HX233">
        <v>2.9506000000000001</v>
      </c>
      <c r="HY233">
        <v>2.9502000000000002</v>
      </c>
      <c r="HZ233">
        <v>2.9497</v>
      </c>
      <c r="IA233">
        <v>2.9491999999999998</v>
      </c>
      <c r="IB233">
        <v>2.9487000000000001</v>
      </c>
      <c r="IC233">
        <v>2.9481000000000002</v>
      </c>
      <c r="ID233">
        <v>2.9474999999999998</v>
      </c>
      <c r="IE233">
        <v>2.9331</v>
      </c>
      <c r="IF233">
        <v>2.9327999999999999</v>
      </c>
      <c r="IG233">
        <v>2.9453</v>
      </c>
      <c r="IH233">
        <v>2.9653</v>
      </c>
      <c r="II233">
        <v>2.9434</v>
      </c>
      <c r="IJ233">
        <v>2.9430000000000001</v>
      </c>
      <c r="IL233">
        <v>2.9409000000000001</v>
      </c>
      <c r="IM233">
        <v>2.9407000000000001</v>
      </c>
      <c r="IN233">
        <v>2.9405999999999999</v>
      </c>
      <c r="IO233">
        <v>2.9403999999999999</v>
      </c>
      <c r="IP233">
        <v>2.9403000000000001</v>
      </c>
      <c r="IQ233">
        <v>2.9401000000000002</v>
      </c>
      <c r="IR233">
        <v>2.9399000000000002</v>
      </c>
      <c r="IS233">
        <v>2.9396</v>
      </c>
      <c r="IT233">
        <v>2.9394</v>
      </c>
      <c r="IU233">
        <v>2.9390999999999998</v>
      </c>
      <c r="IV233">
        <v>2.9386999999999999</v>
      </c>
      <c r="IW233">
        <v>2.9384000000000001</v>
      </c>
      <c r="IX233">
        <v>2.9379</v>
      </c>
      <c r="IY233">
        <v>2.9375</v>
      </c>
      <c r="IZ233">
        <v>2.9369000000000001</v>
      </c>
      <c r="JA233">
        <v>2.9361999999999999</v>
      </c>
      <c r="JB233">
        <v>2.9354</v>
      </c>
      <c r="JC233">
        <v>2.9344000000000001</v>
      </c>
      <c r="JD233">
        <v>2.9392</v>
      </c>
      <c r="JE233">
        <v>2.9390999999999998</v>
      </c>
      <c r="JF233">
        <v>2.9390999999999998</v>
      </c>
      <c r="JG233">
        <v>2.9390999999999998</v>
      </c>
      <c r="JH233">
        <v>2.9390000000000001</v>
      </c>
      <c r="JI233">
        <v>2.9390000000000001</v>
      </c>
      <c r="JJ233">
        <v>2.9390000000000001</v>
      </c>
      <c r="JK233">
        <v>2.9388999999999998</v>
      </c>
      <c r="JL233">
        <v>2.9388999999999998</v>
      </c>
      <c r="JM233">
        <v>2.9388000000000001</v>
      </c>
      <c r="JN233">
        <v>2.9386999999999999</v>
      </c>
      <c r="JO233">
        <v>2.9386999999999999</v>
      </c>
      <c r="JP233">
        <v>2.9386000000000001</v>
      </c>
      <c r="JQ233">
        <v>2.9384999999999999</v>
      </c>
      <c r="JR233">
        <v>2.9384000000000001</v>
      </c>
      <c r="JS233">
        <v>2.9382000000000001</v>
      </c>
      <c r="JT233">
        <v>2.9380999999999999</v>
      </c>
      <c r="JU233">
        <v>2.9379</v>
      </c>
      <c r="JV233">
        <v>2.9378000000000002</v>
      </c>
      <c r="JW233">
        <v>2.9376000000000002</v>
      </c>
      <c r="JX233">
        <v>2.9373999999999998</v>
      </c>
      <c r="JY233">
        <v>2.9371</v>
      </c>
      <c r="JZ233">
        <v>2.9367999999999999</v>
      </c>
      <c r="KA233">
        <v>2.9365000000000001</v>
      </c>
      <c r="KB233">
        <v>2.9359999999999999</v>
      </c>
      <c r="KC233">
        <v>2.9354</v>
      </c>
      <c r="KD233">
        <v>2.9346999999999999</v>
      </c>
      <c r="KE233">
        <v>2.9382999999999999</v>
      </c>
      <c r="KF233">
        <v>2.9384999999999999</v>
      </c>
      <c r="KG233">
        <v>2.8862000000000001</v>
      </c>
      <c r="KH233">
        <v>2.8864999999999998</v>
      </c>
      <c r="KI233">
        <v>2.8868999999999998</v>
      </c>
      <c r="KJ233">
        <v>2.8873000000000002</v>
      </c>
      <c r="KK233">
        <v>2.9398</v>
      </c>
      <c r="KL233">
        <v>2.9401999999999999</v>
      </c>
      <c r="KM233">
        <v>2.8753000000000002</v>
      </c>
    </row>
  </sheetData>
  <dataValidations count="1">
    <dataValidation allowBlank="1" showInputMessage="1" showErrorMessage="1" promptTitle="History Table" prompt="Agg. Daily, Sort Descending, Last 365 Days, Exc. WE" sqref="A1" xr:uid="{9F72E0A6-11C0-4AF2-86AE-846FA7E54EC7}"/>
  </dataValidations>
  <pageMargins left="0.7" right="0.7" top="0.75" bottom="0.75" header="0.3" footer="0.3"/>
  <pageSetup orientation="portrait" r:id="rId1"/>
  <customProperties>
    <customPr name="Instruments" r:id="rId2"/>
    <customPr name="RangeDefinitions" r:id="rId3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home</vt:lpstr>
      <vt:lpstr>index</vt:lpstr>
      <vt:lpstr>data</vt:lpstr>
      <vt:lpstr>fuelType</vt:lpstr>
      <vt:lpstr>VQuOKv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cmdty</dc:creator>
  <cp:lastModifiedBy>cmdty</cp:lastModifiedBy>
  <dcterms:created xsi:type="dcterms:W3CDTF">2020-01-03T13:59:02Z</dcterms:created>
  <dcterms:modified xsi:type="dcterms:W3CDTF">2020-01-03T19:31:17Z</dcterms:modified>
</cp:coreProperties>
</file>